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kumar_cpp_edu/Documents/Documents/Center for Analytics/CEO business challenge 2025/Data to be shared/"/>
    </mc:Choice>
  </mc:AlternateContent>
  <xr:revisionPtr revIDLastSave="93" documentId="8_{B106B087-D3F4-4DC9-BC2F-FB4980FE3F7E}" xr6:coauthVersionLast="47" xr6:coauthVersionMax="47" xr10:uidLastSave="{10C8BFC5-0764-4A53-A12C-EC0F5154B91B}"/>
  <bookViews>
    <workbookView xWindow="-110" yWindow="-110" windowWidth="19420" windowHeight="10300" xr2:uid="{24E99A16-B458-413F-8A44-D702645EA457}"/>
  </bookViews>
  <sheets>
    <sheet name="2018" sheetId="2" r:id="rId1"/>
    <sheet name="2019" sheetId="3" r:id="rId2"/>
    <sheet name="2020" sheetId="4" r:id="rId3"/>
    <sheet name="2021" sheetId="5" r:id="rId4"/>
    <sheet name="2022" sheetId="6" r:id="rId5"/>
    <sheet name="2023" sheetId="7" r:id="rId6"/>
    <sheet name="2024" sheetId="9" r:id="rId7"/>
    <sheet name="2025" sheetId="1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#REF!</definedName>
    <definedName name="\b">#REF!</definedName>
    <definedName name="\d">#REF!</definedName>
    <definedName name="\e">#REF!</definedName>
    <definedName name="\f">#REF!</definedName>
    <definedName name="\i">#REF!</definedName>
    <definedName name="\l">#REF!</definedName>
    <definedName name="\m">#REF!</definedName>
    <definedName name="\p">#REF!</definedName>
    <definedName name="\s">#REF!</definedName>
    <definedName name="__123Graph_A" hidden="1">[1]Sheet1!#REF!</definedName>
    <definedName name="__123Graph_B" hidden="1">[2]Water!$Y$67:$FJ$67</definedName>
    <definedName name="__123Graph_X" hidden="1">[1]Sheet1!#REF!</definedName>
    <definedName name="_10__123Graph_ECHART_1" hidden="1">[1]Sheet1!#REF!</definedName>
    <definedName name="_12__123Graph_FCHART_1" hidden="1">[1]Sheet1!#REF!</definedName>
    <definedName name="_2__123Graph_ACHART_1" hidden="1">[1]Sheet1!#REF!</definedName>
    <definedName name="_4__123Graph_BCHART_1" hidden="1">[1]Sheet1!#REF!</definedName>
    <definedName name="_6__123Graph_CCHART_1" hidden="1">[1]Sheet1!#REF!</definedName>
    <definedName name="_8__123Graph_DCHART_1" hidden="1">[1]Sheet1!#REF!</definedName>
    <definedName name="_Fill" hidden="1">[2]Water!$BC$50</definedName>
    <definedName name="_Key1" hidden="1">#REF!</definedName>
    <definedName name="_Order1" hidden="1">0</definedName>
    <definedName name="_Order1_1" hidden="1">0</definedName>
    <definedName name="_Sort" hidden="1">#REF!</definedName>
    <definedName name="_STD1">#REF!</definedName>
    <definedName name="_STD2">#REF!</definedName>
    <definedName name="_STD3">#REF!</definedName>
    <definedName name="_STD4">#REF!</definedName>
    <definedName name="a.adj.dfm">#REF!</definedName>
    <definedName name="a.adj.dfm.ppsf">#REF!</definedName>
    <definedName name="a.adj.dfm.sf">#REF!</definedName>
    <definedName name="a.adj.net">#REF!</definedName>
    <definedName name="a.adj.other1">#REF!</definedName>
    <definedName name="a.adj.other1.desc">#REF!</definedName>
    <definedName name="a.adj.other1.ppsf">#REF!</definedName>
    <definedName name="a.adj.other1.sf">#REF!</definedName>
    <definedName name="a.adj.other2">#REF!</definedName>
    <definedName name="a.adj.other2.desc">#REF!</definedName>
    <definedName name="a.adj.other2.ppsf">#REF!</definedName>
    <definedName name="a.adj.other2.sf">#REF!</definedName>
    <definedName name="a.apn">#REF!</definedName>
    <definedName name="a.ceiling">#REF!</definedName>
    <definedName name="a.derived.gim">#REF!</definedName>
    <definedName name="a.derived.oar">#REF!</definedName>
    <definedName name="a.derived.rcnld">#REF!</definedName>
    <definedName name="a.derived.sfiv">#REF!</definedName>
    <definedName name="a.derived.sftp">#REF!</definedName>
    <definedName name="a.derived.unit">#REF!</definedName>
    <definedName name="a.egi.1">#REF!</definedName>
    <definedName name="a.egi.2">#REF!</definedName>
    <definedName name="a.egi.3">#REF!</definedName>
    <definedName name="a.egi.4">#REF!</definedName>
    <definedName name="a.egi.5">#REF!</definedName>
    <definedName name="a.emv">#REF!</definedName>
    <definedName name="a.emv.dcf">#REF!</definedName>
    <definedName name="a.emv.gim">#REF!</definedName>
    <definedName name="a.emv.land">#REF!</definedName>
    <definedName name="a.emv.land.e">#REF!</definedName>
    <definedName name="a.emv.land.s">#REF!</definedName>
    <definedName name="a.emv.nc">#REF!</definedName>
    <definedName name="a.emv.oar">#REF!</definedName>
    <definedName name="a.emv.rcnld">#REF!</definedName>
    <definedName name="a.emv.sfiv">#REF!</definedName>
    <definedName name="a.emv.sftp">#REF!</definedName>
    <definedName name="a.emv.unit">#REF!</definedName>
    <definedName name="a.eri.1">#REF!</definedName>
    <definedName name="a.eri.2">#REF!</definedName>
    <definedName name="a.eri.3">#REF!</definedName>
    <definedName name="a.eri.4">#REF!</definedName>
    <definedName name="a.eri.5">#REF!</definedName>
    <definedName name="a.event.date">#REF!</definedName>
    <definedName name="a.event.dcl">#REF!</definedName>
    <definedName name="a.event.nc">#REF!</definedName>
    <definedName name="a.event.trf">#REF!</definedName>
    <definedName name="a.exp.1">#REF!</definedName>
    <definedName name="a.exp.2">#REF!</definedName>
    <definedName name="a.exp.3">#REF!</definedName>
    <definedName name="a.exp.4">#REF!</definedName>
    <definedName name="a.exp.5">#REF!</definedName>
    <definedName name="a.exp.d.1">#REF!</definedName>
    <definedName name="a.exp.d.2">#REF!</definedName>
    <definedName name="a.exp.d.3">#REF!</definedName>
    <definedName name="a.exp.d.4">#REF!</definedName>
    <definedName name="a.exp.d.5">#REF!</definedName>
    <definedName name="a.exp.p.1">#REF!</definedName>
    <definedName name="a.exp.p.2">#REF!</definedName>
    <definedName name="a.exp.p.3">#REF!</definedName>
    <definedName name="a.exp.p.4">#REF!</definedName>
    <definedName name="a.exp.p.5">#REF!</definedName>
    <definedName name="a.exp.u.1">#REF!</definedName>
    <definedName name="a.exp.u.2">#REF!</definedName>
    <definedName name="a.exp.u.3">#REF!</definedName>
    <definedName name="a.exp.u.4">#REF!</definedName>
    <definedName name="a.exp.u.5">#REF!</definedName>
    <definedName name="a.ffe.life">#REF!</definedName>
    <definedName name="a.ffe.recap">#REF!</definedName>
    <definedName name="a.ffe.val">#REF!</definedName>
    <definedName name="a.ffe.yield">#REF!</definedName>
    <definedName name="a.gla">#REF!</definedName>
    <definedName name="a.inc.other.d.1">#REF!</definedName>
    <definedName name="a.inc.other.d.2">#REF!</definedName>
    <definedName name="a.inc.other.d.3">#REF!</definedName>
    <definedName name="a.inc.other.d.4">#REF!</definedName>
    <definedName name="a.inc.other.d.5">#REF!</definedName>
    <definedName name="a.inc.other.p.1">#REF!</definedName>
    <definedName name="a.inc.other.p.2">#REF!</definedName>
    <definedName name="a.inc.other.p.3">#REF!</definedName>
    <definedName name="a.inc.other.p.4">#REF!</definedName>
    <definedName name="a.inc.other.p.5">#REF!</definedName>
    <definedName name="a.inc.rent.1">#REF!</definedName>
    <definedName name="a.inc.rent.2">#REF!</definedName>
    <definedName name="a.inc.rent.3">#REF!</definedName>
    <definedName name="a.inc.rent.4">#REF!</definedName>
    <definedName name="a.inc.rent.5">#REF!</definedName>
    <definedName name="a.landacres">#REF!</definedName>
    <definedName name="a.landsf">#REF!</definedName>
    <definedName name="a.landsf.e">#REF!</definedName>
    <definedName name="a.landsf.s">#REF!</definedName>
    <definedName name="a.lbr.a">#REF!</definedName>
    <definedName name="a.lbr.n">#REF!</definedName>
    <definedName name="a.lbr.t">#REF!</definedName>
    <definedName name="a.lump.dfmapply">[3]Apt!$G$15</definedName>
    <definedName name="a.lump.other1">[3]Apt!$G$19</definedName>
    <definedName name="a.lump.other2">[3]Apt!$G$23</definedName>
    <definedName name="a.mkt.cap">#REF!</definedName>
    <definedName name="a.mkt.gim">#REF!</definedName>
    <definedName name="a.mkt.land.e">#REF!</definedName>
    <definedName name="a.mkt.land.s">#REF!</definedName>
    <definedName name="a.mkt.land.t">#REF!</definedName>
    <definedName name="a.mkt.oar">#REF!</definedName>
    <definedName name="a.mkt.rcnld">#REF!</definedName>
    <definedName name="a.mkt.sfiv">#REF!</definedName>
    <definedName name="a.mkt.sftp">#REF!</definedName>
    <definedName name="a.mkt.unit">#REF!</definedName>
    <definedName name="a.nibr.5">#REF!</definedName>
    <definedName name="a.nibrt.5">#REF!</definedName>
    <definedName name="a.nla">#REF!</definedName>
    <definedName name="a.overrides">#REF!</definedName>
    <definedName name="a.pgi.1">#REF!</definedName>
    <definedName name="a.pgi.2">#REF!</definedName>
    <definedName name="a.pgi.3">#REF!</definedName>
    <definedName name="a.pgi.4">#REF!</definedName>
    <definedName name="a.pgi.5">#REF!</definedName>
    <definedName name="a.pmv.dcf">#REF!</definedName>
    <definedName name="a.pmv.gim">#REF!</definedName>
    <definedName name="a.pmv.oar">#REF!</definedName>
    <definedName name="a.pmv.rcnld">#REF!</definedName>
    <definedName name="a.pmv.sfiv">#REF!</definedName>
    <definedName name="a.pmv.sftp">#REF!</definedName>
    <definedName name="a.pmv.unit">#REF!</definedName>
    <definedName name="a.pri.1">#REF!</definedName>
    <definedName name="a.pri.2">#REF!</definedName>
    <definedName name="a.pri.3">#REF!</definedName>
    <definedName name="a.pri.4">#REF!</definedName>
    <definedName name="a.pri.5">#REF!</definedName>
    <definedName name="a.price.adj">#REF!</definedName>
    <definedName name="a.price.rep">#REF!</definedName>
    <definedName name="a.range.dcf">#REF!</definedName>
    <definedName name="a.range.gim">#REF!</definedName>
    <definedName name="a.range.oar">#REF!</definedName>
    <definedName name="a.range.rcnld">#REF!</definedName>
    <definedName name="a.range.sfiv">#REF!</definedName>
    <definedName name="a.range.sftp">#REF!</definedName>
    <definedName name="a.range.unit">#REF!</definedName>
    <definedName name="a.roll.imps">#REF!</definedName>
    <definedName name="a.roll.land">#REF!</definedName>
    <definedName name="a.roll.total">#REF!</definedName>
    <definedName name="a.tax.5">#REF!</definedName>
    <definedName name="a.taxable.imps">#REF!</definedName>
    <definedName name="a.taxable.land">#REF!</definedName>
    <definedName name="a.taxable.total">#REF!</definedName>
    <definedName name="a.test.adj">#REF!</definedName>
    <definedName name="a.test.cip">#REF!</definedName>
    <definedName name="a.test.compute">#REF!</definedName>
    <definedName name="a.test.dcf">#REF!</definedName>
    <definedName name="a.test.dcl">#REF!</definedName>
    <definedName name="a.test.derive">#REF!</definedName>
    <definedName name="a.test.event">#REF!</definedName>
    <definedName name="a.test.gim">#REF!</definedName>
    <definedName name="a.test.nc">#REF!</definedName>
    <definedName name="a.test.oar">#REF!</definedName>
    <definedName name="a.test.ptl">#REF!</definedName>
    <definedName name="a.test.rcnld">#REF!</definedName>
    <definedName name="a.test.sfiv">#REF!</definedName>
    <definedName name="a.test.sftp">#REF!</definedName>
    <definedName name="a.test.trf">#REF!</definedName>
    <definedName name="a.test.unit">#REF!</definedName>
    <definedName name="a.units">#REF!</definedName>
    <definedName name="a.vac.1">#REF!</definedName>
    <definedName name="a.vac.2">#REF!</definedName>
    <definedName name="a.vac.3">#REF!</definedName>
    <definedName name="a.vac.4">#REF!</definedName>
    <definedName name="a.vac.5">#REF!</definedName>
    <definedName name="accounts">[4]lookup!#REF!</definedName>
    <definedName name="ACCOUNTS1">[4]lookup!#REF!</definedName>
    <definedName name="accounts2">[4]lookup!#REF!</definedName>
    <definedName name="accts">[5]lookup!#REF!</definedName>
    <definedName name="Activities">#REF!</definedName>
    <definedName name="Alts">#REF!</definedName>
    <definedName name="Amount">'[3]6F$'!$D$109</definedName>
    <definedName name="Appraiser">'[6]Prop 13'!$C$6</definedName>
    <definedName name="AppraiserID">'[6]Prop 13'!$C$5</definedName>
    <definedName name="Assets1">'[7]Balance Sheet'!$A$1:$C$49</definedName>
    <definedName name="AuxEffDate">'[3]PIMS NC'!$E$118</definedName>
    <definedName name="AVSC_AdditionalComments_C">#REF!</definedName>
    <definedName name="AVSC_AdditionalComments_IDM">#REF!</definedName>
    <definedName name="AVSC_Address_Line1_N">#REF!</definedName>
    <definedName name="AVSC_Address_Line2_N">#REF!</definedName>
    <definedName name="AVSC_City_N">#REF!</definedName>
    <definedName name="AVSC_Company_Name_N">#REF!</definedName>
    <definedName name="AVSC_Cost_New_IDO">#REF!</definedName>
    <definedName name="AVSC_Coverage_Effective_Date_IDO">#REF!</definedName>
    <definedName name="AVSC_Coverage_Expiration_Date_IDO">#REF!</definedName>
    <definedName name="AVSC_Description_IDO">#REF!</definedName>
    <definedName name="AVSC_FEIN_N">#REF!</definedName>
    <definedName name="AVSC_Fleet_IDO">#REF!</definedName>
    <definedName name="AVSC_Garaged_City_IDO">#REF!</definedName>
    <definedName name="AVSC_Garaged_IDO">#REF!</definedName>
    <definedName name="AVSC_Garaged_State_IDO">#REF!</definedName>
    <definedName name="AVSC_Garaged_Zip_IDO">#REF!</definedName>
    <definedName name="AVSC_License_Plate_Number_IDO">#REF!</definedName>
    <definedName name="AVSC_Make_IDO">#REF!</definedName>
    <definedName name="AVSC_Model_IDO">#REF!</definedName>
    <definedName name="AVSC_Number_IDO">#REF!</definedName>
    <definedName name="AVSC_NumberOfVehicles_IDO">#REF!</definedName>
    <definedName name="AVSC_OwnedLeased_IDO">#REF!</definedName>
    <definedName name="AVSC_PhysicalDamage_IDO">#REF!</definedName>
    <definedName name="AVSC_Registrant_FEIN_IDO">#REF!</definedName>
    <definedName name="AVSC_Registrant_if_other_than_Insured_IDO">#REF!</definedName>
    <definedName name="AVSC_Registrant_s_Street_Address_IDO">#REF!</definedName>
    <definedName name="AVSC_Registrants_City_IDO">#REF!</definedName>
    <definedName name="AVSC_Registrants_State_IDO">#REF!</definedName>
    <definedName name="AVSC_Registrants_Zip_Code_IDO">#REF!</definedName>
    <definedName name="AVSC_Replacement_VIN_IDO">#REF!</definedName>
    <definedName name="AVSC_State_N">#REF!</definedName>
    <definedName name="AVSC_StateWhereRegistered_IDO">#REF!</definedName>
    <definedName name="AVSC_Transaction_Type_IDO">#REF!</definedName>
    <definedName name="AVSC_Vehicle_Use_IDO">#REF!</definedName>
    <definedName name="AVSC_VehicleRadius_IDO">#REF!</definedName>
    <definedName name="AVSC_VehicleType_IDO">#REF!</definedName>
    <definedName name="AVSC_VIN_IDO">#REF!</definedName>
    <definedName name="AVSC_Year_IDO">#REF!</definedName>
    <definedName name="AVSC_Zip_N">#REF!</definedName>
    <definedName name="AVSU_AdditionalComments_C">#REF!</definedName>
    <definedName name="AVSU_AdditionalComments_IDM">#REF!</definedName>
    <definedName name="BADS_AdditionalComments_C">#REF!</definedName>
    <definedName name="BADS_AdditionalComments_IDM">#REF!</definedName>
    <definedName name="BADS_DateOfBirth_IDO">#REF!</definedName>
    <definedName name="BADS_DriveOtherCar_IDO">#REF!</definedName>
    <definedName name="BADS_FirstName_IDO">#REF!</definedName>
    <definedName name="BADS_LastName_IDO">#REF!</definedName>
    <definedName name="BADS_Liability_IDO">#REF!</definedName>
    <definedName name="BADS_LicenseNumber_IDO">#REF!</definedName>
    <definedName name="BADS_MI_IDO">#REF!</definedName>
    <definedName name="BADS_Number_IDO">#REF!</definedName>
    <definedName name="BADS_PhysicalDamage_IDO">#REF!</definedName>
    <definedName name="BADS_State_IDO">#REF!</definedName>
    <definedName name="BalanceSheet1">[8]Assets!$A$1:$B$43</definedName>
    <definedName name="BalanceSheet2">[8]Assets!$C$1:$D$46</definedName>
    <definedName name="Bgt_hours">#REF!</definedName>
    <definedName name="BldrExcl">'[3]PIMS NC'!$C$12</definedName>
    <definedName name="Budgeted_Enplanements">'[9]PFC''s'!$A$44:$O$44</definedName>
    <definedName name="CANCELLED_FLIGHTS">#REF!</definedName>
    <definedName name="CashFlows_1">'[7]Cash Flows'!$A$1:$C$49</definedName>
    <definedName name="CashFlows_2">'[7]Cash Flows'!$A$53:$C$85</definedName>
    <definedName name="CC_Table">#REF!</definedName>
    <definedName name="CGLQ_AdditionalComments_C">#REF!</definedName>
    <definedName name="CGLQ_AdditionalComments_IDM">#REF!</definedName>
    <definedName name="CGLQ_CertificatesFromSubcontractors_N">#REF!</definedName>
    <definedName name="CGLQ_ContractorsExplanations_IDM">#REF!</definedName>
    <definedName name="CGLQ_DiscontinuedProducts_N">#REF!</definedName>
    <definedName name="CGLQ_DrawPlans_N">#REF!</definedName>
    <definedName name="CGLQ_Excavation_N">#REF!</definedName>
    <definedName name="CGLQ_ExplosiveMaterial_N">#REF!</definedName>
    <definedName name="CGLQ_GeneralInformationExplanations_IDM">#REF!</definedName>
    <definedName name="CGLQ_HazardousMaterials_N">#REF!</definedName>
    <definedName name="CGLQ_LabelOfOthers_N">#REF!</definedName>
    <definedName name="CGLQ_LeaseEquipment_N">#REF!</definedName>
    <definedName name="CGLQ_MachineryLoaned_N">#REF!</definedName>
    <definedName name="CGLQ_MedicalFacilities_N">#REF!</definedName>
    <definedName name="CGLQ_OperationsSold_N">#REF!</definedName>
    <definedName name="CGLQ_ProductsExplanations_IDM">#REF!</definedName>
    <definedName name="CGLQ_RadioactiveNuclear_N">#REF!</definedName>
    <definedName name="CGLQ_RecreationFacilities_N">#REF!</definedName>
    <definedName name="CGLQ_RepackagedProducts_N">#REF!</definedName>
    <definedName name="CGLQ_ResearchAndDevelopment_N">#REF!</definedName>
    <definedName name="CGLQ_SellToOtherNamedInsureds_N">#REF!</definedName>
    <definedName name="CGLQ_SpaceIndustry_N">#REF!</definedName>
    <definedName name="CGLQ_SportingEventsSponsored_N">#REF!</definedName>
    <definedName name="CGLQ_SubcontractorsLessCoverage_N">#REF!</definedName>
    <definedName name="CGLQ_SwimmingPool_N">#REF!</definedName>
    <definedName name="CGLQ_VendorsCoverage_N">#REF!</definedName>
    <definedName name="CGLQ_Warrenties_N">#REF!</definedName>
    <definedName name="CGLQ_WatercraftOwned_N">#REF!</definedName>
    <definedName name="CGLS_AdditionalComments_C">#REF!</definedName>
    <definedName name="CGLS_AdditionalComments_IDM">#REF!</definedName>
    <definedName name="CGLS_Address_IDO">#REF!</definedName>
    <definedName name="CGLS_ClassCode_IDO">#REF!</definedName>
    <definedName name="CGLS_ClassificationDescription_IDO">#REF!</definedName>
    <definedName name="CGLS_Entity_IDO">#REF!</definedName>
    <definedName name="CGLS_ExposureAmount_IDO">#REF!</definedName>
    <definedName name="CGLS_InterCompanySales_IDO">#REF!</definedName>
    <definedName name="CGLS_Number_IDO">#REF!</definedName>
    <definedName name="CGLS_OwnedLeased_IDO">#REF!</definedName>
    <definedName name="CGLS_RatingCode_IDO">#REF!</definedName>
    <definedName name="CheckOwnership">'[6]Prop 13'!$C$15</definedName>
    <definedName name="CIP">'[3]PIMS NC'!$F$24</definedName>
    <definedName name="CIPDate">'[6]Prop 13'!$D$87</definedName>
    <definedName name="CIPEvent">'[6]Prop 13'!$D$89</definedName>
    <definedName name="CIPPRValidDate">'[6]Prop 13'!$D$88</definedName>
    <definedName name="CIPValidDate">'[6]Prop 13'!$D$90</definedName>
    <definedName name="ClaimCountProjection">#REF!</definedName>
    <definedName name="Compute1">'[6]Prop 13'!$D$106</definedName>
    <definedName name="Compute1.1">'[6]Prop 13'!$D$108</definedName>
    <definedName name="Compute10">'[3]PIMS NC'!$E$149</definedName>
    <definedName name="Compute2">[3]MHM!$D$118</definedName>
    <definedName name="Compute3">'[3]Land Resid'!$E$114</definedName>
    <definedName name="Compute4">'[3]Bldg Resid'!$E$112</definedName>
    <definedName name="Compute5">'[3]Int Use'!$D$118</definedName>
    <definedName name="Compute6">'[3]PI-Inc'!$E$123</definedName>
    <definedName name="Compute7">'[3]PI-Mkt'!$E$113</definedName>
    <definedName name="Compute8">'[3]6F$'!$D$107</definedName>
    <definedName name="Compute9">'[3]Prop 8'!$D$98</definedName>
    <definedName name="ComputePro1">'[3]Dmg-Trf'!$C$110</definedName>
    <definedName name="ComputePro2">'[3]Dmg-NC'!$C$110</definedName>
    <definedName name="ComputeVal1">'[3]Dmg-Trf'!$C$148</definedName>
    <definedName name="ComputeVal2">'[3]Dmg-NC'!$C$149</definedName>
    <definedName name="Concession">#REF!</definedName>
    <definedName name="Cost_New">#REF!</definedName>
    <definedName name="Coverage_Effective_Date">#REF!</definedName>
    <definedName name="Coverage_Expiration_Date">#REF!</definedName>
    <definedName name="CPI">'[3]PIMS NC'!$E$110</definedName>
    <definedName name="CurrentCash">'[10]CURRENT QTR Portfolio'!$J$5</definedName>
    <definedName name="CurrentCIP">'[6]Prop 13'!$D$101</definedName>
    <definedName name="CurrentLAIF">'[10]CURRENT QTR Portfolio'!$J$2</definedName>
    <definedName name="CurrentQAccr_I">'[10]CURRENT QTR Portfolio'!$T$10:$T$253</definedName>
    <definedName name="CurrentQDate">'[10]CURRENT QTR Portfolio'!$J$6</definedName>
    <definedName name="CurrentQMarket_Val">'[10]CURRENT QTR Portfolio'!$F$10:$F$253</definedName>
    <definedName name="CurrentQSec_Type">'[10]CURRENT QTR Portfolio'!$I$10:$I$253</definedName>
    <definedName name="CurrentREPO">'[10]CURRENT QTR Portfolio'!$J$3</definedName>
    <definedName name="CurrentSDCIP">'[10]CURRENT QTR Portfolio'!$J$4</definedName>
    <definedName name="Data">#REF!</definedName>
    <definedName name="Data2">#REF!</definedName>
    <definedName name="_xlnm.Database">#REF!</definedName>
    <definedName name="DCC_Name">#REF!</definedName>
    <definedName name="DCM1_Name">#REF!</definedName>
    <definedName name="DCM1_Pct">#REF!</definedName>
    <definedName name="DCM1_Pct2">#REF!</definedName>
    <definedName name="DCM1_Pct3">#REF!</definedName>
    <definedName name="DCM2_Name">#REF!</definedName>
    <definedName name="DCM2_Pct">#REF!</definedName>
    <definedName name="DCM2_Pct2">#REF!</definedName>
    <definedName name="DCM2_Pct3">#REF!</definedName>
    <definedName name="DCM3_Name">#REF!</definedName>
    <definedName name="DCM3_Pct">#REF!</definedName>
    <definedName name="DCM3_Pct2">#REF!</definedName>
    <definedName name="DCM3_Pct3">#REF!</definedName>
    <definedName name="DCM4_Name">#REF!</definedName>
    <definedName name="DCM4_Pct">#REF!</definedName>
    <definedName name="DCM4_Pct2">#REF!</definedName>
    <definedName name="DCM4_Pct3">#REF!</definedName>
    <definedName name="DCM5_Name">#REF!</definedName>
    <definedName name="DCM5_Pct">#REF!</definedName>
    <definedName name="DCM5_Pct2">#REF!</definedName>
    <definedName name="DCM5_Pct3">#REF!</definedName>
    <definedName name="DEP_CARGO">#REF!</definedName>
    <definedName name="DEP_MAIL">#REF!</definedName>
    <definedName name="DEP_PAX">[11]Passengers!#REF!</definedName>
    <definedName name="Description__make__model__etc">#REF!</definedName>
    <definedName name="DiscreteAutomobileQuestionnaire">'[12]Automobile Questionnaire'!$C$6:$C$23,'[12]Automobile Questionnaire'!$B$26,'[12]Automobile Questionnaire'!$B$35</definedName>
    <definedName name="DiscreteDriverSchedule">#REF!,#REF!</definedName>
    <definedName name="DiscreteForeignAutoWorkersComp">#REF!,#REF!,#REF!,#REF!</definedName>
    <definedName name="DiscreteForeignAutoWorkersComp1">#REF!,#REF!</definedName>
    <definedName name="DiscreteForeignGeneralLiability">'[13]Foreign General Liability'!$B$6:$E$8,'[13]Foreign General Liability'!$A$12</definedName>
    <definedName name="DiscreteGLExposureSchedule">#REF!,#REF!</definedName>
    <definedName name="DiscreteGLQuestionnaire">#REF!,#REF!,#REF!,#REF!,#REF!,#REF!,#REF!</definedName>
    <definedName name="DiscreteVehicleSchedule">#REF!,#REF!,#REF!,#REF!,#REF!</definedName>
    <definedName name="DiscreteVehicleSummary">#REF!</definedName>
    <definedName name="District">'[3]LowVal NC'!$C$10</definedName>
    <definedName name="ENP_CARGO">#REF!</definedName>
    <definedName name="ENP_MAIL">#REF!</definedName>
    <definedName name="ENP_PAX">[11]Passengers!$A$2:$AH$56</definedName>
    <definedName name="Esc_Default">#REF!</definedName>
    <definedName name="Esc_Eng_Mo">#REF!</definedName>
    <definedName name="Estimator">#REF!</definedName>
    <definedName name="EventDate">'[3]PIMS NC'!$E$115</definedName>
    <definedName name="expense_accounts">#REF!</definedName>
    <definedName name="Factor">[14]Info!$B$6:$G$22</definedName>
    <definedName name="fasdfas">#REF!</definedName>
    <definedName name="FAWC_AdditionalComments_C">#REF!</definedName>
    <definedName name="FAWC_AdditionalComments_IDM">#REF!</definedName>
    <definedName name="FAWC_AutosHrd_IDO">#REF!</definedName>
    <definedName name="FAWC_AutosOwned_IDO">#REF!</definedName>
    <definedName name="FAWC_AvgLengthStay_N">#REF!</definedName>
    <definedName name="FAWC_AvgNmbrEmplysPerTrp_N">#REF!</definedName>
    <definedName name="FAWC_AvgNmbrTrpsPerYr_N">#REF!</definedName>
    <definedName name="FAWC_EntityName_IDO">#REF!</definedName>
    <definedName name="FAWC_JobDescriptions_IDM">#REF!</definedName>
    <definedName name="FAWC_NtnlNmbrofEmplys_IDO">#REF!</definedName>
    <definedName name="FAWC_NtnlPayroll_IDO">#REF!</definedName>
    <definedName name="FAWC_Number_IDO">#REF!</definedName>
    <definedName name="FAWC_OverseasInstallationWork_IDM">#REF!</definedName>
    <definedName name="FAWC_SpcfyFrgnCntry_IDM">#REF!</definedName>
    <definedName name="FAWC_ThrdNmbrofEmplys_IDO">#REF!</definedName>
    <definedName name="FAWC_ThrdPayroll_IDO">#REF!</definedName>
    <definedName name="FAWC_USHiresPayroll_IDO">#REF!</definedName>
    <definedName name="FAWC_USNmbrofEmplys_IDO">#REF!</definedName>
    <definedName name="FIVEYR">#REF!</definedName>
    <definedName name="Fleet__Y_N">#REF!</definedName>
    <definedName name="FLIGHTS_All">#REF!</definedName>
    <definedName name="FOGL_CountriesProductsSoldIn_IDM">'[13]Foreign General Liability'!#REF!</definedName>
    <definedName name="FRACn">'[3]6F$'!$D$116</definedName>
    <definedName name="FS_Calendar">#REF!</definedName>
    <definedName name="Garaged__City_State">#REF!</definedName>
    <definedName name="Garaged_City">#REF!</definedName>
    <definedName name="Garaged_State">#REF!</definedName>
    <definedName name="Garaged_Zip">#REF!</definedName>
    <definedName name="Grouping_Exceptions">'[15]Special Grouping'!$A$1:$B$256</definedName>
    <definedName name="Groups">#REF!</definedName>
    <definedName name="Groups_Lg">#REF!</definedName>
    <definedName name="h.adj.dfm">#REF!</definedName>
    <definedName name="h.adj.dfm.ppsf">#REF!</definedName>
    <definedName name="h.adj.dfm.sf">#REF!</definedName>
    <definedName name="h.adj.net">#REF!</definedName>
    <definedName name="h.adj.other1">#REF!</definedName>
    <definedName name="h.adj.other1.desc">#REF!</definedName>
    <definedName name="h.adj.other1.ppsf">#REF!</definedName>
    <definedName name="h.adj.other1.sf">#REF!</definedName>
    <definedName name="h.adj.other2">#REF!</definedName>
    <definedName name="h.adj.other2.desc">#REF!</definedName>
    <definedName name="h.adj.other2.ppsf">#REF!</definedName>
    <definedName name="h.adj.other2.sf">#REF!</definedName>
    <definedName name="h.apn">#REF!</definedName>
    <definedName name="h.ceiling">#REF!</definedName>
    <definedName name="h.derived.gim">#REF!</definedName>
    <definedName name="h.derived.oar">#REF!</definedName>
    <definedName name="h.derived.rcnld">#REF!</definedName>
    <definedName name="h.derived.sfiv">#REF!</definedName>
    <definedName name="h.derived.sftp">#REF!</definedName>
    <definedName name="h.derived.unit">#REF!</definedName>
    <definedName name="h.egi.1">#REF!</definedName>
    <definedName name="h.egi.2">#REF!</definedName>
    <definedName name="h.egi.3">#REF!</definedName>
    <definedName name="h.egi.4">#REF!</definedName>
    <definedName name="h.egi.5">#REF!</definedName>
    <definedName name="h.emv">#REF!</definedName>
    <definedName name="h.emv.dcf">#REF!</definedName>
    <definedName name="h.emv.gim">#REF!</definedName>
    <definedName name="h.emv.land">#REF!</definedName>
    <definedName name="h.emv.land.e">#REF!</definedName>
    <definedName name="h.emv.land.s">#REF!</definedName>
    <definedName name="h.emv.nc">#REF!</definedName>
    <definedName name="h.emv.oar">#REF!</definedName>
    <definedName name="h.emv.rcnld">#REF!</definedName>
    <definedName name="h.emv.sfiv">#REF!</definedName>
    <definedName name="h.emv.sftp">#REF!</definedName>
    <definedName name="h.emv.unit">#REF!</definedName>
    <definedName name="h.eri.1">#REF!</definedName>
    <definedName name="h.eri.2">#REF!</definedName>
    <definedName name="h.eri.3">#REF!</definedName>
    <definedName name="h.eri.4">#REF!</definedName>
    <definedName name="h.eri.5">#REF!</definedName>
    <definedName name="h.event.date">#REF!</definedName>
    <definedName name="h.event.dcl">#REF!</definedName>
    <definedName name="h.event.nc">#REF!</definedName>
    <definedName name="h.event.trf">#REF!</definedName>
    <definedName name="h.exp.1">#REF!</definedName>
    <definedName name="h.exp.2">#REF!</definedName>
    <definedName name="h.exp.3">#REF!</definedName>
    <definedName name="h.exp.4">#REF!</definedName>
    <definedName name="h.exp.5">#REF!</definedName>
    <definedName name="h.exp.food.1">#REF!</definedName>
    <definedName name="h.exp.food.2">#REF!</definedName>
    <definedName name="h.exp.food.3">#REF!</definedName>
    <definedName name="h.exp.food.4">#REF!</definedName>
    <definedName name="h.exp.food.5">#REF!</definedName>
    <definedName name="h.exp.franchise">#REF!</definedName>
    <definedName name="h.exp.other.1">#REF!</definedName>
    <definedName name="h.exp.other.2">#REF!</definedName>
    <definedName name="h.exp.other.3">#REF!</definedName>
    <definedName name="h.exp.other.4">#REF!</definedName>
    <definedName name="h.exp.other.5">#REF!</definedName>
    <definedName name="h.exp.phone.1">#REF!</definedName>
    <definedName name="h.exp.phone.2">#REF!</definedName>
    <definedName name="h.exp.phone.3">#REF!</definedName>
    <definedName name="h.exp.phone.4">#REF!</definedName>
    <definedName name="h.exp.phone.5">#REF!</definedName>
    <definedName name="h.exp.rooms.1">#REF!</definedName>
    <definedName name="h.exp.rooms.2">#REF!</definedName>
    <definedName name="h.exp.rooms.3">#REF!</definedName>
    <definedName name="h.exp.rooms.4">#REF!</definedName>
    <definedName name="h.exp.rooms.5">#REF!</definedName>
    <definedName name="h.exp.undistrib.1">#REF!</definedName>
    <definedName name="h.exp.undistrib.2">#REF!</definedName>
    <definedName name="h.exp.undistrib.3">#REF!</definedName>
    <definedName name="h.exp.undistrib.4">#REF!</definedName>
    <definedName name="h.exp.undistrib.5">#REF!</definedName>
    <definedName name="h.ffe.life">#REF!</definedName>
    <definedName name="h.ffe.recap">#REF!</definedName>
    <definedName name="h.ffe.val">#REF!</definedName>
    <definedName name="h.ffe.yield">#REF!</definedName>
    <definedName name="h.gla">#REF!</definedName>
    <definedName name="h.inc.food.5">#REF!</definedName>
    <definedName name="h.inc.other.5">#REF!</definedName>
    <definedName name="h.inc.phone.5">#REF!</definedName>
    <definedName name="h.inc.rent.1">#REF!</definedName>
    <definedName name="h.inc.rent.2">#REF!</definedName>
    <definedName name="h.inc.rent.3">#REF!</definedName>
    <definedName name="h.inc.rent.4">#REF!</definedName>
    <definedName name="h.inc.rent.5">#REF!</definedName>
    <definedName name="h.landacres">#REF!</definedName>
    <definedName name="h.landsf">#REF!</definedName>
    <definedName name="h.landsf.e">#REF!</definedName>
    <definedName name="h.landsf.s">#REF!</definedName>
    <definedName name="h.lbr.a">#REF!</definedName>
    <definedName name="h.lbr.n">#REF!</definedName>
    <definedName name="h.lump.dfm">'[3]H&amp;M'!$G$15</definedName>
    <definedName name="h.lump.other1">'[3]H&amp;M'!$G$19</definedName>
    <definedName name="h.lump.other2">'[3]H&amp;M'!$G$23</definedName>
    <definedName name="h.mkt.cap">#REF!</definedName>
    <definedName name="h.mkt.gim">#REF!</definedName>
    <definedName name="h.mkt.land.e">#REF!</definedName>
    <definedName name="h.mkt.land.s">#REF!</definedName>
    <definedName name="h.mkt.oar">#REF!</definedName>
    <definedName name="h.mkt.rcnld">#REF!</definedName>
    <definedName name="h.mkt.sfiv">#REF!</definedName>
    <definedName name="h.mkt.sftp">#REF!</definedName>
    <definedName name="h.mkt.unit">#REF!</definedName>
    <definedName name="h.nibr.5">#REF!</definedName>
    <definedName name="h.nibrt.5">#REF!</definedName>
    <definedName name="h.nla">#REF!</definedName>
    <definedName name="h.overrides">#REF!</definedName>
    <definedName name="h.pmv.dcf">#REF!</definedName>
    <definedName name="h.pmv.gim">#REF!</definedName>
    <definedName name="h.pmv.oar">#REF!</definedName>
    <definedName name="h.pmv.rcnld">#REF!</definedName>
    <definedName name="h.pmv.sfiv">#REF!</definedName>
    <definedName name="h.pmv.sftp">#REF!</definedName>
    <definedName name="h.pmv.unit">#REF!</definedName>
    <definedName name="h.pri.1">#REF!</definedName>
    <definedName name="h.pri.2">#REF!</definedName>
    <definedName name="h.pri.3">#REF!</definedName>
    <definedName name="h.pri.4">#REF!</definedName>
    <definedName name="h.pri.5">#REF!</definedName>
    <definedName name="h.price.adj">#REF!</definedName>
    <definedName name="h.price.rep">#REF!</definedName>
    <definedName name="h.range.dcf">#REF!</definedName>
    <definedName name="h.range.gim">#REF!</definedName>
    <definedName name="h.range.oar">#REF!</definedName>
    <definedName name="h.range.rcnld">#REF!</definedName>
    <definedName name="h.range.sfiv">#REF!</definedName>
    <definedName name="h.range.sftp">#REF!</definedName>
    <definedName name="h.range.unit">#REF!</definedName>
    <definedName name="h.roll.imps">#REF!</definedName>
    <definedName name="h.roll.land">#REF!</definedName>
    <definedName name="h.roll.total">#REF!</definedName>
    <definedName name="h.tax.5">#REF!</definedName>
    <definedName name="h.taxable.imps">#REF!</definedName>
    <definedName name="h.taxable.land">#REF!</definedName>
    <definedName name="h.taxable.total">#REF!</definedName>
    <definedName name="h.test.cip">#REF!</definedName>
    <definedName name="h.test.compute">#REF!</definedName>
    <definedName name="h.test.dcf">#REF!</definedName>
    <definedName name="h.test.dcl">#REF!</definedName>
    <definedName name="h.test.derive">#REF!</definedName>
    <definedName name="h.test.event">#REF!</definedName>
    <definedName name="h.test.gim">#REF!</definedName>
    <definedName name="h.test.nc">#REF!</definedName>
    <definedName name="h.test.oar">#REF!</definedName>
    <definedName name="h.test.ptl">#REF!</definedName>
    <definedName name="h.test.rcnld">#REF!</definedName>
    <definedName name="h.test.sfiv">#REF!</definedName>
    <definedName name="h.test.sftp">#REF!</definedName>
    <definedName name="h.test.trf">#REF!</definedName>
    <definedName name="h.test.unit">#REF!</definedName>
    <definedName name="h.units">#REF!</definedName>
    <definedName name="h.vac.1">#REF!</definedName>
    <definedName name="h.vac.2">#REF!</definedName>
    <definedName name="h.vac.3">#REF!</definedName>
    <definedName name="h.vac.4">#REF!</definedName>
    <definedName name="h.vac.5">#REF!</definedName>
    <definedName name="Home">#REF!</definedName>
    <definedName name="i">'[3]6F$'!$D$111</definedName>
    <definedName name="i.mon">'[3]6F$'!$D$112</definedName>
    <definedName name="Infl_CPI">[16]Info!$C$37</definedName>
    <definedName name="Infl_Exp">[16]Info!$C$35</definedName>
    <definedName name="Infl_Rev">[16]Info!$C$36</definedName>
    <definedName name="Input">#REF!</definedName>
    <definedName name="Input_Air_Freight_Deplaned2008">#REF!</definedName>
    <definedName name="Input_Air_Freight_Deplaned2009">#REF!</definedName>
    <definedName name="Input_Air_Freight_Deplaned2010">#REF!</definedName>
    <definedName name="Input_Air_Freight_Enplaned2008">#REF!</definedName>
    <definedName name="Input_Air_Freight_Enplaned2009">#REF!</definedName>
    <definedName name="Input_Air_Freight_Enplaned2010">#REF!</definedName>
    <definedName name="Input_Air_Freight_Month">#REF!</definedName>
    <definedName name="Input_Aircraft_Operations_AirCarrier2008">#REF!</definedName>
    <definedName name="Input_Aircraft_Operations_AirCarrier2009">#REF!</definedName>
    <definedName name="Input_Aircraft_Operations_AirCarrier2010">#REF!</definedName>
    <definedName name="Input_Aircraft_Operations_AirTaxi2008">#REF!</definedName>
    <definedName name="Input_Aircraft_Operations_AirTaxi2009">#REF!</definedName>
    <definedName name="Input_Aircraft_Operations_AirTaxi2010">#REF!</definedName>
    <definedName name="Input_Aircraft_Operations_GeneralAviation2008">#REF!</definedName>
    <definedName name="Input_Aircraft_Operations_GeneralAviation2009">#REF!</definedName>
    <definedName name="Input_Aircraft_Operations_GeneralAviation2010">#REF!</definedName>
    <definedName name="Input_Aircraft_Operations_Military2008">#REF!</definedName>
    <definedName name="Input_Aircraft_Operations_Military2009">#REF!</definedName>
    <definedName name="Input_Aircraft_Operations_Military2010">#REF!</definedName>
    <definedName name="Input_Aircraft_Operations_Month">#REF!</definedName>
    <definedName name="Input_Mail_Deplaned2008">#REF!</definedName>
    <definedName name="Input_Mail_Deplaned2009">#REF!</definedName>
    <definedName name="Input_Mail_Deplaned2010">#REF!</definedName>
    <definedName name="Input_Mail_Enplaned2008">#REF!</definedName>
    <definedName name="Input_Mail_Enplaned2009">#REF!</definedName>
    <definedName name="Input_Mail_Enplaned2010">#REF!</definedName>
    <definedName name="Input_Mail_Month">#REF!</definedName>
    <definedName name="Input_Monthly_Passenger_Traffic">#REF!</definedName>
    <definedName name="Input_Passenger_Traffic_Deplaned2008">#REF!</definedName>
    <definedName name="Input_Passenger_Traffic_Deplaned2009">#REF!</definedName>
    <definedName name="Input_Passenger_Traffic_Deplaned2010">#REF!</definedName>
    <definedName name="Input_Passenger_Traffic_Enplaned2008">#REF!</definedName>
    <definedName name="Input_Passenger_Traffic_Enplaned2009">#REF!</definedName>
    <definedName name="Input_Passenger_Traffic_Enplaned2010">#REF!</definedName>
    <definedName name="Input_Passenger_Traffic_Month">#REF!</definedName>
    <definedName name="Insured_Name">#REF!</definedName>
    <definedName name="INTGn">'[3]6F$'!$D$115</definedName>
    <definedName name="Intl_Acts">'[17]Input Sheet_Mnthly Actuals'!#REF!</definedName>
    <definedName name="June05Depr">#REF!</definedName>
    <definedName name="L">#REF!</definedName>
    <definedName name="LANDED_WEIGHT">#REF!</definedName>
    <definedName name="LANDINGS">#REF!</definedName>
    <definedName name="LATE_FLIGHTS">#REF!</definedName>
    <definedName name="License_Plate_Number">#REF!</definedName>
    <definedName name="LienDate">'[3]PIMS NC'!$E$109</definedName>
    <definedName name="limits">#REF!</definedName>
    <definedName name="LimitSwitch">[18]Parameters!$C$10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ssProjectionBasedIncur">#REF!</definedName>
    <definedName name="LossProjectionBasedPaid">#REF!</definedName>
    <definedName name="LossRound">[18]Parameters!$E$35</definedName>
    <definedName name="M">#REF!</definedName>
    <definedName name="Make">#REF!</definedName>
    <definedName name="Markup_Lg">#REF!</definedName>
    <definedName name="Markups">#REF!</definedName>
    <definedName name="MaxProp8Date">'[6]Prop 13'!$D$84</definedName>
    <definedName name="Mend">[19]Admin!$D$12</definedName>
    <definedName name="Mendd">[19]Admin!$D$16</definedName>
    <definedName name="Model">#REF!</definedName>
    <definedName name="n">'[3]6F$'!$D$114</definedName>
    <definedName name="n.DmgDate">'[3]Dmg-NC'!$C$10</definedName>
    <definedName name="n.DmgFromDate">'[3]Dmg-NC'!$E$115</definedName>
    <definedName name="n.DmgMo">'[3]Dmg-NC'!$C$134</definedName>
    <definedName name="n.DmgThruDate">'[3]Dmg-NC'!$E$116</definedName>
    <definedName name="n.EffectsPro">'[3]Dmg-NC'!$E$129</definedName>
    <definedName name="n.EndsDmgPro">'[3]Dmg-NC'!$E$130</definedName>
    <definedName name="n.IntPeriod">'[3]Dmg-NC'!$E$123</definedName>
    <definedName name="n.mon">'[3]6F$'!$D$117</definedName>
    <definedName name="n.SubsTrfDate">'[3]Dmg-NC'!$C$12</definedName>
    <definedName name="n.SubsTrfMo">'[3]Dmg-NC'!$C$135</definedName>
    <definedName name="n.SuppDate">'[3]Dmg-NC'!$C$11</definedName>
    <definedName name="n.SuppMo">'[3]Dmg-NC'!$C$133</definedName>
    <definedName name="n.TrfThruDate">'[3]Dmg-NC'!$E$127</definedName>
    <definedName name="NewAcctMap">'[20]Revenue Mapping'!$A$4:$B$39</definedName>
    <definedName name="NewExpAcctMap">'[21]Mapping Authority - Exp'!$A$4:$B$109</definedName>
    <definedName name="NoCIP">'[6]Prop 13'!$D$107</definedName>
    <definedName name="Note_1">[22]Notes!#REF!</definedName>
    <definedName name="Note_11">'[7]Debt &amp; Rent'!$B$15:$F$35</definedName>
    <definedName name="Note_11b">'[7]Debt &amp; Rent'!$B$37:$F$42</definedName>
    <definedName name="Note_1b">'[7]Notes - 3 Column'!$A$21:$C$29</definedName>
    <definedName name="Note_1c">'[7]Notes - 3 Column'!$A$30:$C$36</definedName>
    <definedName name="Note_2a">'[7]Notes - 3 Column'!$A$1:$C$1</definedName>
    <definedName name="Note_2b">'[7]Note 2'!$A$1:$C$35</definedName>
    <definedName name="Note_2c">'[7]Notes - 3 Column'!$A$13:$B$20</definedName>
    <definedName name="Note_3a">'[7]Debt &amp; Rent'!$B$1:$F$11</definedName>
    <definedName name="Note_3b">'[7]Fixed Assets'!$A$30:$H$36</definedName>
    <definedName name="Note_4">'[23]Note 5'!#REF!</definedName>
    <definedName name="Note_4b">'[7]Fixed Assets'!$A$28:$E$53</definedName>
    <definedName name="Note_5b">[7]Debt!$A$15:$F$26</definedName>
    <definedName name="note11a">'[22]Notes 3 col'!#REF!</definedName>
    <definedName name="note11b">'[7]Debt &amp; Rent'!$B$39:$F$42</definedName>
    <definedName name="Note1a">'[7]Notes - 3 Column'!$A$3:$C$20</definedName>
    <definedName name="Note2">'[7]GASB 40 - 5 Column'!$A$3:$H$16</definedName>
    <definedName name="Note2a">'[7]GASB 40 -3 Column'!$A$18:$D$26</definedName>
    <definedName name="Note2b">'[7]GASB 40 - 5 Column'!#REF!</definedName>
    <definedName name="note4">'[7]Fixed Assets'!$A$1:$E$26</definedName>
    <definedName name="note5">[7]Debt!$A$1:$F$13</definedName>
    <definedName name="Note7">'[7]Note 8a'!$A$2:$I$18</definedName>
    <definedName name="Number">#REF!</definedName>
    <definedName name="OCT03BSTB">#REF!</definedName>
    <definedName name="OddPeriod">'[3]6F$'!$C$16</definedName>
    <definedName name="of_Vehicles__if_Fleet">#REF!</definedName>
    <definedName name="oncost">#REF!</definedName>
    <definedName name="oncost2">#REF!</definedName>
    <definedName name="OPERATIONS">#REF!</definedName>
    <definedName name="Owned_O____Leased_L">#REF!</definedName>
    <definedName name="P3Dates">#REF!</definedName>
    <definedName name="PARKING_EXITS">#REF!</definedName>
    <definedName name="PARKING_GROSS">#REF!</definedName>
    <definedName name="PARKING_NET">#REF!</definedName>
    <definedName name="Payincrease">#REF!</definedName>
    <definedName name="payincreases">#REF!</definedName>
    <definedName name="PC_Type">#REF!</definedName>
    <definedName name="PC1_Name">#REF!</definedName>
    <definedName name="PC1_Pct">#REF!</definedName>
    <definedName name="PC1_Pct2">#REF!</definedName>
    <definedName name="PC1_Pct3">#REF!</definedName>
    <definedName name="PC1_Set">#REF!</definedName>
    <definedName name="PC2_Name">#REF!</definedName>
    <definedName name="PC2_Pct">#REF!</definedName>
    <definedName name="PC2_Pct2">#REF!</definedName>
    <definedName name="PC2_Pct3">#REF!</definedName>
    <definedName name="PC3_Name">#REF!</definedName>
    <definedName name="PC3_Pct">#REF!</definedName>
    <definedName name="PC3_Pct2">#REF!</definedName>
    <definedName name="PC3_Pct3">#REF!</definedName>
    <definedName name="PC4_Name">#REF!</definedName>
    <definedName name="PC4_Pct">#REF!</definedName>
    <definedName name="PC4_Pct2">#REF!</definedName>
    <definedName name="PC4_Pct3">#REF!</definedName>
    <definedName name="PC5_Name">#REF!</definedName>
    <definedName name="PC5_Pct">#REF!</definedName>
    <definedName name="PC5_Pct2">#REF!</definedName>
    <definedName name="PC5_Pct3">#REF!</definedName>
    <definedName name="PDE1_Name">#REF!</definedName>
    <definedName name="PDE1_Pct">#REF!</definedName>
    <definedName name="PDE1_Pct2">#REF!</definedName>
    <definedName name="PDE1_Pct3">#REF!</definedName>
    <definedName name="PDE2_Name">#REF!</definedName>
    <definedName name="PDE2_Pct">#REF!</definedName>
    <definedName name="PDE2_Pct2">#REF!</definedName>
    <definedName name="PDE2_Pct3">#REF!</definedName>
    <definedName name="PDE3_Name">#REF!</definedName>
    <definedName name="PDE3_Pct">#REF!</definedName>
    <definedName name="PDE3_Pct2">#REF!</definedName>
    <definedName name="PDE3_Pct3">#REF!</definedName>
    <definedName name="Period">#REF!</definedName>
    <definedName name="Period1">#REF!</definedName>
    <definedName name="Physical_Damage__Y_N">#REF!</definedName>
    <definedName name="PM1_Name">#REF!</definedName>
    <definedName name="PM1_Pct">#REF!</definedName>
    <definedName name="PM1_Pct2">#REF!</definedName>
    <definedName name="PM1_Pct3">#REF!</definedName>
    <definedName name="PM2_Name">#REF!</definedName>
    <definedName name="PM2_Pct">#REF!</definedName>
    <definedName name="PM2_Pct2">#REF!</definedName>
    <definedName name="PM2_Pct3">#REF!</definedName>
    <definedName name="PM3_Name">#REF!</definedName>
    <definedName name="PM3_Pct">#REF!</definedName>
    <definedName name="PM3_Pct2">#REF!</definedName>
    <definedName name="PM3_Pct3">#REF!</definedName>
    <definedName name="PM4_Name">#REF!</definedName>
    <definedName name="PM4_Pct">#REF!</definedName>
    <definedName name="PM4_Pct2">#REF!</definedName>
    <definedName name="PM4_Pct3">#REF!</definedName>
    <definedName name="Policy_Term_Effective_Date">#REF!</definedName>
    <definedName name="Policy_Term_Expiration_Date">#REF!</definedName>
    <definedName name="POO1_Name">#REF!</definedName>
    <definedName name="POO1_Pct">#REF!</definedName>
    <definedName name="POO1_Pct2">#REF!</definedName>
    <definedName name="POO1_Pct3">#REF!</definedName>
    <definedName name="POO2_Name">#REF!</definedName>
    <definedName name="POO2_Pct">#REF!</definedName>
    <definedName name="POO2_Pct2">#REF!</definedName>
    <definedName name="POO2_Pct3">#REF!</definedName>
    <definedName name="POO3_Name">#REF!</definedName>
    <definedName name="POO3_Pct">#REF!</definedName>
    <definedName name="POO3_Pct2">#REF!</definedName>
    <definedName name="POO3_Pct3">#REF!</definedName>
    <definedName name="POO4_Name">#REF!</definedName>
    <definedName name="print">#REF!</definedName>
    <definedName name="_xlnm.Print_Area">#REF!</definedName>
    <definedName name="Print_Area_MI">#REF!</definedName>
    <definedName name="Prj_Info">#REF!</definedName>
    <definedName name="Prj_Mgr">#REF!</definedName>
    <definedName name="Project">#REF!</definedName>
    <definedName name="Prop13StartDate">'[6]Prop 13'!$D$94</definedName>
    <definedName name="Prop58StartDate">'[3]Prop 58'!$D$99</definedName>
    <definedName name="Prop8Date">'[6]Prop 13'!$D$82</definedName>
    <definedName name="prorate">[24]ACCOUNTS!$D$1:$E$97</definedName>
    <definedName name="Qrtrly_Indx">#REF!</definedName>
    <definedName name="QtrActs">#REF!</definedName>
    <definedName name="rate162">#REF!</definedName>
    <definedName name="rate207">#REF!</definedName>
    <definedName name="rate210">#REF!</definedName>
    <definedName name="rate232">#REF!</definedName>
    <definedName name="RBC.1">'[6]Prop 13'!$D$98</definedName>
    <definedName name="RBC.1MaxEventDate">'[6]Prop 13'!$D$99</definedName>
    <definedName name="RBC.2MaxEventDate">[3]MHM!$D$99</definedName>
    <definedName name="RBP">'[6]Prop 13'!$D$96</definedName>
    <definedName name="RBPLienDate">'[3]PI-Inc'!$E$99</definedName>
    <definedName name="Registrant__if_other_than_Insured">#REF!</definedName>
    <definedName name="Registrant_FEIN">#REF!</definedName>
    <definedName name="Registrant_if_other_than_Insured">#REF!</definedName>
    <definedName name="Registrants_City">#REF!</definedName>
    <definedName name="Registrants_State">#REF!</definedName>
    <definedName name="Registrants_Street_Address">#REF!</definedName>
    <definedName name="Registrants_Zip_Code">#REF!</definedName>
    <definedName name="RegPeriod">'[3]PIMS NC'!$E$113</definedName>
    <definedName name="RENTALCAR_GROSS">#REF!</definedName>
    <definedName name="RENTALCAR_NET">#REF!</definedName>
    <definedName name="Replacement_VIN">#REF!</definedName>
    <definedName name="Rev_exp">#REF!</definedName>
    <definedName name="Risk_Factors">#REF!</definedName>
    <definedName name="rngTemp">#REF!</definedName>
    <definedName name="s.adj.dfm">#REF!</definedName>
    <definedName name="s.adj.dfm.ppsf">#REF!</definedName>
    <definedName name="s.adj.dfm.sf">#REF!</definedName>
    <definedName name="s.adj.net">#REF!</definedName>
    <definedName name="s.adj.other1">#REF!</definedName>
    <definedName name="s.adj.other1.desc">#REF!</definedName>
    <definedName name="s.adj.other1.ppsf">#REF!</definedName>
    <definedName name="s.adj.other1.sf">#REF!</definedName>
    <definedName name="s.adj.other2">#REF!</definedName>
    <definedName name="s.adj.other2.desc">#REF!</definedName>
    <definedName name="s.adj.other2.ppsf">#REF!</definedName>
    <definedName name="s.adj.other2.sf">#REF!</definedName>
    <definedName name="s.adj.ti">#REF!</definedName>
    <definedName name="s.adj.ti.ppsf">#REF!</definedName>
    <definedName name="s.adj.ti.sf">#REF!</definedName>
    <definedName name="s.apn">#REF!</definedName>
    <definedName name="s.calc.gimdistr">'[3]C&amp;I'!$N$211</definedName>
    <definedName name="s.calc.gimecon">'[3]C&amp;I'!$N$210</definedName>
    <definedName name="s.calc.land">'[3]C&amp;I'!$N$202</definedName>
    <definedName name="s.calc.oardistr">'[3]C&amp;I'!$N$209</definedName>
    <definedName name="s.calc.oarecon">'[3]C&amp;I'!$N$207</definedName>
    <definedName name="s.calc.oarrisk">'[3]C&amp;I'!$N$208</definedName>
    <definedName name="s.calc.rcnld">'[3]C&amp;I'!$N$206</definedName>
    <definedName name="s.calc.sfimps">'[3]C&amp;I'!$N$204</definedName>
    <definedName name="s.calc.sftp">'[3]C&amp;I'!$N$203</definedName>
    <definedName name="s.calc.unit">'[3]C&amp;I'!$N$205</definedName>
    <definedName name="s.ceiling">#REF!</definedName>
    <definedName name="s.clg">'[3]C&amp;I'!$C$26</definedName>
    <definedName name="s.derive.gimdistr">'[3]C&amp;I'!$N$220</definedName>
    <definedName name="s.derive.gimecon">'[3]C&amp;I'!$N$219</definedName>
    <definedName name="s.derive.oardistr">'[3]C&amp;I'!$N$218</definedName>
    <definedName name="s.derive.oarecon">'[3]C&amp;I'!$N$217</definedName>
    <definedName name="s.derive.sfimps">'[3]C&amp;I'!$N$215</definedName>
    <definedName name="s.derive.sftp">'[3]C&amp;I'!$N$214</definedName>
    <definedName name="s.derive.unit">'[3]C&amp;I'!$N$216</definedName>
    <definedName name="s.derived.gim">#REF!</definedName>
    <definedName name="s.derived.oar">#REF!</definedName>
    <definedName name="s.derived.rcnld">#REF!</definedName>
    <definedName name="s.derived.sfiv">#REF!</definedName>
    <definedName name="s.derived.sftp">#REF!</definedName>
    <definedName name="s.derived.unit">#REF!</definedName>
    <definedName name="s.display.allcurrent">'[3]C&amp;I'!$H$242</definedName>
    <definedName name="s.display.allecon">'[3]C&amp;I'!$D$242</definedName>
    <definedName name="s.display.allrents">'[3]C&amp;I'!$C$311</definedName>
    <definedName name="s.display.pgicurrent">'[3]C&amp;I'!$H$233</definedName>
    <definedName name="s.display.pgiecon">'[3]C&amp;I'!$D$233</definedName>
    <definedName name="s.egi.1">#REF!</definedName>
    <definedName name="s.egi.2">#REF!</definedName>
    <definedName name="s.egi.3">#REF!</definedName>
    <definedName name="s.egi.4">#REF!</definedName>
    <definedName name="s.egi.5">#REF!</definedName>
    <definedName name="s.emv">#REF!</definedName>
    <definedName name="s.emv.dcf">#REF!</definedName>
    <definedName name="s.emv.gim">#REF!</definedName>
    <definedName name="s.emv.gimdistr">'[3]C&amp;I'!$G$38</definedName>
    <definedName name="s.emv.gimecon">'[3]C&amp;I'!$F$38</definedName>
    <definedName name="s.emv.land">#REF!</definedName>
    <definedName name="s.emv.land.e">#REF!</definedName>
    <definedName name="s.emv.land.s">#REF!</definedName>
    <definedName name="s.emv.landtyp">'[3]C&amp;I'!$E$19</definedName>
    <definedName name="s.emv.landxs">'[3]C&amp;I'!$E$20</definedName>
    <definedName name="s.emv.nc">#REF!</definedName>
    <definedName name="s.emv.oar">#REF!</definedName>
    <definedName name="s.emv.oardistr">'[3]C&amp;I'!$E$38</definedName>
    <definedName name="s.emv.oarecon">'[3]C&amp;I'!$C$38</definedName>
    <definedName name="s.emv.oarrisk">'[3]C&amp;I'!$D$38</definedName>
    <definedName name="s.emv.rcnld">#REF!</definedName>
    <definedName name="s.emv.sfimps">'[3]C&amp;I'!$I$38</definedName>
    <definedName name="s.emv.sfiv">#REF!</definedName>
    <definedName name="s.emv.sftp">#REF!</definedName>
    <definedName name="s.emv.unit">#REF!</definedName>
    <definedName name="s.eri.1">#REF!</definedName>
    <definedName name="s.eri.2">#REF!</definedName>
    <definedName name="s.eri.3">#REF!</definedName>
    <definedName name="s.eri.4">#REF!</definedName>
    <definedName name="s.eri.5">#REF!</definedName>
    <definedName name="s.event.apn">'[3]C&amp;I'!$C$2</definedName>
    <definedName name="s.event.date">#REF!</definedName>
    <definedName name="s.event.dcl">#REF!</definedName>
    <definedName name="s.event.group">'[3]C&amp;I'!$C$8</definedName>
    <definedName name="s.event.nc">#REF!</definedName>
    <definedName name="s.event.pct">'[3]C&amp;I'!$C$9</definedName>
    <definedName name="s.event.price">'[3]C&amp;I'!$C$10</definedName>
    <definedName name="s.event.priceadj">'[3]C&amp;I'!$C$11</definedName>
    <definedName name="s.event.trf">#REF!</definedName>
    <definedName name="s.event.type">'[3]C&amp;I'!$D$199</definedName>
    <definedName name="s.exp.d1">#REF!</definedName>
    <definedName name="s.exp.d2">#REF!</definedName>
    <definedName name="s.exp.d3">#REF!</definedName>
    <definedName name="s.exp.d4">#REF!</definedName>
    <definedName name="s.exp.d5">#REF!</definedName>
    <definedName name="s.exp.n1">#REF!</definedName>
    <definedName name="s.exp.n2">#REF!</definedName>
    <definedName name="s.exp.n3">#REF!</definedName>
    <definedName name="s.exp.n4">#REF!</definedName>
    <definedName name="s.exp.n5">#REF!</definedName>
    <definedName name="s.exp.nonpass">#REF!</definedName>
    <definedName name="s.exp.p1">#REF!</definedName>
    <definedName name="s.exp.p2">#REF!</definedName>
    <definedName name="s.exp.p3">#REF!</definedName>
    <definedName name="s.exp.p4">#REF!</definedName>
    <definedName name="s.exp.p5">#REF!</definedName>
    <definedName name="s.exp.sf1">#REF!</definedName>
    <definedName name="s.exp.sf2">#REF!</definedName>
    <definedName name="s.exp.sf3">#REF!</definedName>
    <definedName name="s.exp.sf4">#REF!</definedName>
    <definedName name="s.exp.sf5">#REF!</definedName>
    <definedName name="s.gla">#REF!</definedName>
    <definedName name="s.landac">'[3]C&amp;I'!$E$11</definedName>
    <definedName name="s.landacres">#REF!</definedName>
    <definedName name="s.landsf">#REF!</definedName>
    <definedName name="s.landsf.e">#REF!</definedName>
    <definedName name="s.landsf.s">#REF!</definedName>
    <definedName name="s.lbr.a">#REF!</definedName>
    <definedName name="s.lbr.n">#REF!</definedName>
    <definedName name="s.lbract">'[3]C&amp;I'!$E$14</definedName>
    <definedName name="s.lbrtyp">'[3]C&amp;I'!$E$15</definedName>
    <definedName name="s.lump.dfm">'[3]C&amp;I'!$E$321</definedName>
    <definedName name="s.lump.dfmapply">'[3]C&amp;I'!$G$20</definedName>
    <definedName name="s.lump.dfmppsf">'[3]C&amp;I'!$G$19</definedName>
    <definedName name="s.lump.dfmsf">'[3]C&amp;I'!$G$18</definedName>
    <definedName name="s.lump.land">'[3]C&amp;I'!$E$319</definedName>
    <definedName name="s.lump.landapply">'[3]C&amp;I'!$G$26</definedName>
    <definedName name="s.lump.other">'[3]C&amp;I'!$E$322</definedName>
    <definedName name="s.lump.otherapply">'[3]C&amp;I'!$G$24</definedName>
    <definedName name="s.lump.otherppsf">'[3]C&amp;I'!$G$23</definedName>
    <definedName name="s.lump.othersf">'[3]C&amp;I'!$G$22</definedName>
    <definedName name="s.lump.ti">'[3]C&amp;I'!$E$320</definedName>
    <definedName name="s.lump.tiapply">'[3]C&amp;I'!$G$16</definedName>
    <definedName name="s.lump.tippsf">'[3]C&amp;I'!$G$15</definedName>
    <definedName name="s.lump.tisf">'[3]C&amp;I'!$G$14</definedName>
    <definedName name="s.mkt.cap">#REF!</definedName>
    <definedName name="s.mkt.gim">#REF!</definedName>
    <definedName name="s.mkt.gimdistr">'[3]C&amp;I'!$J$25</definedName>
    <definedName name="s.mkt.gimecon">'[3]C&amp;I'!$I$25</definedName>
    <definedName name="s.mkt.land.e">#REF!</definedName>
    <definedName name="s.mkt.land.s">#REF!</definedName>
    <definedName name="s.mkt.landtyp">'[3]C&amp;I'!$E$16</definedName>
    <definedName name="s.mkt.landxs">'[3]C&amp;I'!$E$17</definedName>
    <definedName name="s.mkt.oar">#REF!</definedName>
    <definedName name="s.mkt.oardistr">'[3]C&amp;I'!$J$23</definedName>
    <definedName name="s.mkt.oarecon">'[3]C&amp;I'!$I$23</definedName>
    <definedName name="s.mkt.oarriskadj">'[3]C&amp;I'!$I$24</definedName>
    <definedName name="s.mkt.rcnld">#REF!</definedName>
    <definedName name="s.mkt.sfimps">'[3]C&amp;I'!$G$6</definedName>
    <definedName name="s.mkt.sfiv">#REF!</definedName>
    <definedName name="s.mkt.sftp">#REF!</definedName>
    <definedName name="s.mkt.unit">#REF!</definedName>
    <definedName name="s.nibr.5">#REF!</definedName>
    <definedName name="s.nibrt.5">#REF!</definedName>
    <definedName name="s.nla">#REF!</definedName>
    <definedName name="s.otherinc.d1">#REF!</definedName>
    <definedName name="s.otherinc.d2">#REF!</definedName>
    <definedName name="s.otherinc.d3">#REF!</definedName>
    <definedName name="s.otherinc.d4">#REF!</definedName>
    <definedName name="s.otherinc.d5">#REF!</definedName>
    <definedName name="s.otherinc.p1">#REF!</definedName>
    <definedName name="s.otherinc.p2">#REF!</definedName>
    <definedName name="s.otherinc.p3">#REF!</definedName>
    <definedName name="s.otherinc.p4">#REF!</definedName>
    <definedName name="s.otherinc.p5">#REF!</definedName>
    <definedName name="s.overrides">#REF!</definedName>
    <definedName name="s.pass.exp">#REF!</definedName>
    <definedName name="s.pass.tax">#REF!</definedName>
    <definedName name="s.pgi.5">#REF!</definedName>
    <definedName name="s.pmv.dcf">#REF!</definedName>
    <definedName name="s.pmv.gim">#REF!</definedName>
    <definedName name="s.pmv.oar">#REF!</definedName>
    <definedName name="s.pmv.oardistr">'[3]C&amp;I'!$O$24</definedName>
    <definedName name="s.pmv.oarecon">'[3]C&amp;I'!$O$22</definedName>
    <definedName name="s.pmv.oarrisk">'[3]C&amp;I'!$O$23</definedName>
    <definedName name="s.pmv.rcnld">#REF!</definedName>
    <definedName name="s.pmv.sfiv">#REF!</definedName>
    <definedName name="s.pmv.sftp">#REF!</definedName>
    <definedName name="s.pmv.unit">#REF!</definedName>
    <definedName name="s.pri.1">#REF!</definedName>
    <definedName name="s.pri.2">#REF!</definedName>
    <definedName name="s.pri.3">#REF!</definedName>
    <definedName name="s.pri.4">#REF!</definedName>
    <definedName name="s.pri.5">#REF!</definedName>
    <definedName name="s.price.adj">#REF!</definedName>
    <definedName name="s.price.rep">#REF!</definedName>
    <definedName name="s.range.dcf">#REF!</definedName>
    <definedName name="s.range.gim">#REF!</definedName>
    <definedName name="s.range.gimdistr">'[3]C&amp;I'!$G$328:$G$332</definedName>
    <definedName name="s.range.gimecon">'[3]C&amp;I'!$F$328:$F$332</definedName>
    <definedName name="s.range.oar">#REF!</definedName>
    <definedName name="s.range.oardistr">'[3]C&amp;I'!$E$328:$E$332</definedName>
    <definedName name="s.range.oarecon">'[3]C&amp;I'!$C$328:$C$332</definedName>
    <definedName name="s.range.oarrisk">'[3]C&amp;I'!$D$328:$D$332</definedName>
    <definedName name="s.range.rcnld">#REF!</definedName>
    <definedName name="s.range.sfimps">'[3]C&amp;I'!$I$328:$I$332</definedName>
    <definedName name="s.range.sfiv">#REF!</definedName>
    <definedName name="s.range.sftp">#REF!</definedName>
    <definedName name="s.range.unit">#REF!</definedName>
    <definedName name="s.rent.1">#REF!</definedName>
    <definedName name="s.rent.2">#REF!</definedName>
    <definedName name="s.rent.3">#REF!</definedName>
    <definedName name="s.rent.4">#REF!</definedName>
    <definedName name="s.rent.5">#REF!</definedName>
    <definedName name="s.roll.imps">#REF!</definedName>
    <definedName name="s.roll.land">#REF!</definedName>
    <definedName name="s.roll.total">#REF!</definedName>
    <definedName name="s.tax.1">#REF!</definedName>
    <definedName name="s.tax.2">#REF!</definedName>
    <definedName name="s.tax.3">#REF!</definedName>
    <definedName name="s.tax.4">#REF!</definedName>
    <definedName name="s.tax.5">#REF!</definedName>
    <definedName name="s.tax.n5">#REF!</definedName>
    <definedName name="s.taxable.imps">#REF!</definedName>
    <definedName name="s.taxable.land">#REF!</definedName>
    <definedName name="s.taxable.total">#REF!</definedName>
    <definedName name="s.taxpass">'[3]C&amp;I'!$I$20</definedName>
    <definedName name="s.taxrate">'[3]C&amp;I'!$I$19</definedName>
    <definedName name="s.test.adj">#REF!</definedName>
    <definedName name="s.test.allchar">'[3]C&amp;I'!$D$211</definedName>
    <definedName name="s.test.allcurrent">'[3]C&amp;I'!$H$241</definedName>
    <definedName name="s.test.allecon">'[3]C&amp;I'!$D$241</definedName>
    <definedName name="s.test.allevent">'[3]C&amp;I'!$D$192</definedName>
    <definedName name="s.test.allincub">'[3]C&amp;I'!$L$241</definedName>
    <definedName name="s.test.alllump">'[3]C&amp;I'!$N$199</definedName>
    <definedName name="s.test.allrents">'[3]C&amp;I'!$C$310</definedName>
    <definedName name="s.test.alltax">'[3]C&amp;I'!$I$203</definedName>
    <definedName name="s.test.cip">#REF!</definedName>
    <definedName name="s.test.compute">#REF!</definedName>
    <definedName name="s.test.currentexpegi">'[3]C&amp;I'!$H$238</definedName>
    <definedName name="s.test.currentexpnla">'[3]C&amp;I'!$H$239</definedName>
    <definedName name="s.test.currentexpyr">'[3]C&amp;I'!$H$240</definedName>
    <definedName name="s.test.currentmiscpct">'[3]C&amp;I'!$H$236</definedName>
    <definedName name="s.test.currentmiscyr">'[3]C&amp;I'!$H$237</definedName>
    <definedName name="s.test.currentothpct">'[3]C&amp;I'!$H$230</definedName>
    <definedName name="s.test.currentothyr">'[3]C&amp;I'!$H$231</definedName>
    <definedName name="s.test.currentrent">'[3]C&amp;I'!$H$229</definedName>
    <definedName name="s.test.currentvc">'[3]C&amp;I'!$H$235</definedName>
    <definedName name="s.test.dcf">#REF!</definedName>
    <definedName name="s.test.dcl">#REF!</definedName>
    <definedName name="s.test.derive">#REF!</definedName>
    <definedName name="s.test.econexpegi">'[3]C&amp;I'!$D$238</definedName>
    <definedName name="s.test.econexpnla">'[3]C&amp;I'!$D$239</definedName>
    <definedName name="s.test.econexpyr">'[3]C&amp;I'!$D$240</definedName>
    <definedName name="s.test.econmiscpct">'[3]C&amp;I'!$D$236</definedName>
    <definedName name="s.test.econmiscyr">'[3]C&amp;I'!$D$237</definedName>
    <definedName name="s.test.econothpct">'[3]C&amp;I'!$D$230</definedName>
    <definedName name="s.test.econothyr">'[3]C&amp;I'!$D$231</definedName>
    <definedName name="s.test.econrent">'[3]C&amp;I'!$D$229</definedName>
    <definedName name="s.test.econvc">'[3]C&amp;I'!$D$235</definedName>
    <definedName name="s.test.event">#REF!</definedName>
    <definedName name="s.test.eventclg">'[3]C&amp;I'!$D$200</definedName>
    <definedName name="s.test.eventdate">'[3]C&amp;I'!$D$187</definedName>
    <definedName name="s.test.eventemv">'[3]C&amp;I'!$D$191</definedName>
    <definedName name="s.test.eventgroup">'[3]C&amp;I'!$D$188</definedName>
    <definedName name="s.test.eventpct">'[3]C&amp;I'!$D$189</definedName>
    <definedName name="s.test.eventprice">'[3]C&amp;I'!$D$190</definedName>
    <definedName name="s.test.gim">#REF!</definedName>
    <definedName name="s.test.gimdistr">'[3]C&amp;I'!$I$199</definedName>
    <definedName name="s.test.gimecon">'[3]C&amp;I'!$I$198</definedName>
    <definedName name="s.test.gla">'[3]C&amp;I'!$D$203</definedName>
    <definedName name="s.test.landac">'[3]C&amp;I'!$D$206</definedName>
    <definedName name="s.test.landcombo">'[3]C&amp;I'!$D$208</definedName>
    <definedName name="s.test.landsf">'[3]C&amp;I'!$D$207</definedName>
    <definedName name="s.test.lbr">'[3]C&amp;I'!$D$210</definedName>
    <definedName name="s.test.lumpdfmapply">'[3]C&amp;I'!$N$193</definedName>
    <definedName name="s.test.lumpdfmcombo">'[3]C&amp;I'!$N$192</definedName>
    <definedName name="s.test.lumpdfmppsf">'[3]C&amp;I'!$N$191</definedName>
    <definedName name="s.test.lumpdfmsf">'[3]C&amp;I'!$N$190</definedName>
    <definedName name="s.test.lumplandapply">'[3]C&amp;I'!$N$198</definedName>
    <definedName name="s.test.lumpotherapply">'[3]C&amp;I'!$N$197</definedName>
    <definedName name="s.test.lumpothercombo">'[3]C&amp;I'!$N$196</definedName>
    <definedName name="s.test.lumpotherppsf">'[3]C&amp;I'!$N$195</definedName>
    <definedName name="s.test.lumpothersf">'[3]C&amp;I'!$N$194</definedName>
    <definedName name="s.test.lumptiapply">'[3]C&amp;I'!$N$189</definedName>
    <definedName name="s.test.lumpticombo">'[3]C&amp;I'!$N$188</definedName>
    <definedName name="s.test.lumptippsf">'[3]C&amp;I'!$N$187</definedName>
    <definedName name="s.test.lumptisf">'[3]C&amp;I'!$N$186</definedName>
    <definedName name="s.test.mktland">'[3]C&amp;I'!$I$188</definedName>
    <definedName name="s.test.mktlandtyp">'[3]C&amp;I'!$I$186</definedName>
    <definedName name="s.test.mktlandxs">'[3]C&amp;I'!$I$187</definedName>
    <definedName name="s.test.mktrcnld">'[3]C&amp;I'!$I$193</definedName>
    <definedName name="s.test.mktsfimps">'[3]C&amp;I'!$I$191</definedName>
    <definedName name="s.test.mktsftp">'[3]C&amp;I'!$I$190</definedName>
    <definedName name="s.test.mktunit">'[3]C&amp;I'!$I$192</definedName>
    <definedName name="s.test.nc">#REF!</definedName>
    <definedName name="s.test.nla">'[3]C&amp;I'!$D$204</definedName>
    <definedName name="s.test.oar">#REF!</definedName>
    <definedName name="s.test.oardistr">'[3]C&amp;I'!$I$197</definedName>
    <definedName name="s.test.oarecon">'[3]C&amp;I'!$I$195</definedName>
    <definedName name="s.test.oarriskadj">'[3]C&amp;I'!$I$196</definedName>
    <definedName name="s.test.pgicurrent">'[3]C&amp;I'!$H$232</definedName>
    <definedName name="s.test.pgiecon">'[3]C&amp;I'!$D$232</definedName>
    <definedName name="s.test.ptl">#REF!</definedName>
    <definedName name="s.test.rcnld">#REF!</definedName>
    <definedName name="s.test.sfiv">#REF!</definedName>
    <definedName name="s.test.sftp">#REF!</definedName>
    <definedName name="s.test.taxpass">'[3]C&amp;I'!$I$202</definedName>
    <definedName name="s.test.taxrate">'[3]C&amp;I'!$I$201</definedName>
    <definedName name="s.test.trf">#REF!</definedName>
    <definedName name="s.test.unit">#REF!</definedName>
    <definedName name="s.test.units">'[3]C&amp;I'!$D$205</definedName>
    <definedName name="s.test.zoning">'[3]C&amp;I'!$D$209</definedName>
    <definedName name="s.units">#REF!</definedName>
    <definedName name="s.vac.1">#REF!</definedName>
    <definedName name="s.vac.2">#REF!</definedName>
    <definedName name="s.vac.3">#REF!</definedName>
    <definedName name="s.vac.4">#REF!</definedName>
    <definedName name="s.vac.5">#REF!</definedName>
    <definedName name="SameYear">'[3]PIMS NC'!$E$119</definedName>
    <definedName name="SCDATA">#REF!</definedName>
    <definedName name="Scenario">'[3]PIMS NC'!$E$120</definedName>
    <definedName name="Scheduler">#REF!</definedName>
    <definedName name="Scope_Date">#REF!</definedName>
    <definedName name="SFRCostInplaceHigh">'[3]LowVal NC'!$L$64:$L$93</definedName>
    <definedName name="SFRCostInplaceLow">'[3]LowVal NC'!$K$64:$K$93</definedName>
    <definedName name="SFRCostUnitHigh">'[3]LowVal NC'!$D$64:$D$123</definedName>
    <definedName name="SFRCostUnitLow">'[3]LowVal NC'!$C$64:$C$123</definedName>
    <definedName name="SFRItemInplace">'[3]LowVal NC'!$I$64:$I$93</definedName>
    <definedName name="SFRItemUnit">'[3]LowVal NC'!$B$64:$B$123</definedName>
    <definedName name="SFRPctGood">'[3]LowVal NC'!$C$219</definedName>
    <definedName name="SFRReturnInplace">'[3]LowVal NC'!$M$64:$M$93</definedName>
    <definedName name="SFRReturnUnit">'[3]LowVal NC'!$E$64:$E$123</definedName>
    <definedName name="Size_Cat">#REF!</definedName>
    <definedName name="Size_Cat_Lg">#REF!</definedName>
    <definedName name="SplitCombo">'[6]Prop 13'!$D$85</definedName>
    <definedName name="State_Where_Registered">#REF!</definedName>
    <definedName name="StatedTerm1">'[3]PI-Inc'!$E$21</definedName>
    <definedName name="StatedTerm2">'[3]PI-Mkt'!$E$21</definedName>
    <definedName name="Status">'[3]PIMS NC'!$C$11</definedName>
    <definedName name="SUM_RENTCAR_GROSSSALES">#REF!</definedName>
    <definedName name="SUM_REV_RENTCAR">#REF!</definedName>
    <definedName name="SUMMARY_AIRTRAF">#REF!</definedName>
    <definedName name="SUMMARY_AVSTATS">#REF!</definedName>
    <definedName name="SUMMARY_CONGROSS">#REF!</definedName>
    <definedName name="SUMMARY_CONREV">#REF!</definedName>
    <definedName name="SUMMARY_ENP_PAX">#REF!</definedName>
    <definedName name="SUMMARY_LANDED">#REF!</definedName>
    <definedName name="SUMMARY_PARKING">#REF!</definedName>
    <definedName name="SWE">#REF!</definedName>
    <definedName name="t.DmgDate">'[3]Dmg-Trf'!$C$10</definedName>
    <definedName name="t.DmgFromDate">'[3]Dmg-Trf'!$E$115</definedName>
    <definedName name="t.DmgMo">'[3]Dmg-Trf'!$C$134</definedName>
    <definedName name="t.DmgThruDate">'[3]Dmg-Trf'!$E$116</definedName>
    <definedName name="t.EffectsPro">'[3]Dmg-Trf'!$E$129</definedName>
    <definedName name="t.EndsDmgPro">'[3]Dmg-Trf'!$E$130</definedName>
    <definedName name="t.IntPeriod">'[3]Dmg-Trf'!$E$123</definedName>
    <definedName name="t.SubsTrfDate">'[3]Dmg-Trf'!$C$12</definedName>
    <definedName name="t.SubsTrfMo">'[3]Dmg-Trf'!$C$135</definedName>
    <definedName name="t.SuppDate">'[3]Dmg-Trf'!$C$11</definedName>
    <definedName name="t.SuppMo">'[3]Dmg-Trf'!$C$133</definedName>
    <definedName name="t.TrfThruDate">'[3]Dmg-Trf'!$E$127</definedName>
    <definedName name="TB_ADJ_BYD">#REF!</definedName>
    <definedName name="TB_ADJ_PYD">#REF!</definedName>
    <definedName name="TB_ADJ_Subgrouping">#REF!</definedName>
    <definedName name="TB_ADJ_YTD">#REF!</definedName>
    <definedName name="TB_Grouping">'[15]TB Detail'!$M$1:$M$4888</definedName>
    <definedName name="TB_PYD">'[15]TB Detail'!$AB$1:$AB$4888</definedName>
    <definedName name="TB_Subgrouping">'[25]TB Detail'!$N$1:$N$5485</definedName>
    <definedName name="TB_YTD">'[25]TB Detail'!$X$1:$X$5485</definedName>
    <definedName name="Template_Name">#REF!</definedName>
    <definedName name="TERMINALCONCESS">#REF!</definedName>
    <definedName name="TERMINALCONCESS1">#REF!</definedName>
    <definedName name="Test.1">'[3]Prop 58'!$D$105</definedName>
    <definedName name="Test.2">'[3]Prop 58'!$D$106</definedName>
    <definedName name="Test.3">'[3]Prop 58'!$D$107</definedName>
    <definedName name="Test.4">'[3]Prop 58'!$D$108</definedName>
    <definedName name="Test.5">'[3]Prop 58'!$D$109</definedName>
    <definedName name="Test.6">'[3]Prop 58'!$D$110</definedName>
    <definedName name="Test.7">'[3]Prop 58'!$D$111</definedName>
    <definedName name="Test.8">'[3]Prop 58'!$D$112</definedName>
    <definedName name="Test.BeforeValues">'[3]Dmg-NC'!$C$144</definedName>
    <definedName name="Test.CurrentRollCIP">'[3]Dmg-NC'!$C$146</definedName>
    <definedName name="Test.CurrentRollValues">'[3]Dmg-Trf'!$C$145</definedName>
    <definedName name="Test.DmgDate1">'[3]Dmg-Trf'!$C$107</definedName>
    <definedName name="Test.DmgDate2">'[3]Dmg-NC'!$C$107</definedName>
    <definedName name="Test.NewValues1">'[3]Dmg-Trf'!$C$146</definedName>
    <definedName name="Test.NewValues2">'[3]Dmg-NC'!$C$147</definedName>
    <definedName name="Test.PctGood1">'[3]Dmg-Trf'!$C$147</definedName>
    <definedName name="Test.PctGood2">'[3]Dmg-NC'!$C$148</definedName>
    <definedName name="Test.PriorRollCIP">'[3]Dmg-NC'!$C$145</definedName>
    <definedName name="Test.PriorRollValues">'[3]Dmg-Trf'!$C$144</definedName>
    <definedName name="Test.SubsTrfDate1">'[3]Dmg-Trf'!$C$109</definedName>
    <definedName name="Test.SubsTrfDate2">'[3]Dmg-NC'!$C$109</definedName>
    <definedName name="Test.SuppDate1">'[3]Dmg-Trf'!$C$108</definedName>
    <definedName name="Test.SuppDate2">'[3]Dmg-NC'!$C$108</definedName>
    <definedName name="Test1">'[3]LowVal NC'!$C$199</definedName>
    <definedName name="Test100">'[3]6F$'!$D$100</definedName>
    <definedName name="Test101">'[3]6F$'!$D$102</definedName>
    <definedName name="Test102">'[3]6F$'!$D$104</definedName>
    <definedName name="Test103">'[3]6F$'!$D$103</definedName>
    <definedName name="Test104">'[3]6F$'!$D$101</definedName>
    <definedName name="Test105">'[3]Prop 8'!$D$91</definedName>
    <definedName name="Test106">'[3]Prop 8'!$D$94</definedName>
    <definedName name="Test107">'[3]Prop 8'!$D$97</definedName>
    <definedName name="Test108">'[3]Prop 8'!$D$96</definedName>
    <definedName name="Test109">'[3]Prop 8'!$D$92</definedName>
    <definedName name="Test110">'[3]Prop 8'!$D$93</definedName>
    <definedName name="Test111">'[3]Prop 8'!$D$95</definedName>
    <definedName name="Test112">'[3]PIMS NC'!$E$129</definedName>
    <definedName name="Test113">'[3]PIMS NC'!$E$130</definedName>
    <definedName name="Test114">'[3]PIMS NC'!$E$138</definedName>
    <definedName name="Test115">'[3]PIMS NC'!$E$133</definedName>
    <definedName name="Test116">'[3]PIMS NC'!$E$135</definedName>
    <definedName name="Test117">'[3]PIMS NC'!$E$141</definedName>
    <definedName name="Test118">'[3]PIMS NC'!$E$136</definedName>
    <definedName name="Test119">'[3]PIMS NC'!$E$140</definedName>
    <definedName name="Test120">'[3]PIMS NC'!$E$131</definedName>
    <definedName name="Test121">'[3]PIMS NC'!$E$137</definedName>
    <definedName name="Test122">'[3]PIMS NC'!$E$146</definedName>
    <definedName name="Test123">'[3]PIMS NC'!$E$147</definedName>
    <definedName name="Test124">'[3]PIMS NC'!$E$148</definedName>
    <definedName name="Test125">'[3]PIMS NC'!$E$134</definedName>
    <definedName name="Test126">'[3]PIMS NC'!$E$139</definedName>
    <definedName name="Test127">'[3]PIMS NC'!$E$145</definedName>
    <definedName name="Test128">'[3]PIMS NC'!$E$144</definedName>
    <definedName name="Test129">'[3]PIMS NC'!$E$142</definedName>
    <definedName name="Test130">'[3]PIMS NC'!$E$143</definedName>
    <definedName name="Test131">'[3]PIMS NC'!$E$132</definedName>
    <definedName name="Test132">'[3]6F$'!$D$105</definedName>
    <definedName name="Test133">'[3]6F$'!$D$106</definedName>
    <definedName name="Test16">[3]MHM!$D$109</definedName>
    <definedName name="Test17">[3]MHM!$D$116</definedName>
    <definedName name="Test18">[3]MHM!$D$117</definedName>
    <definedName name="Test19">[3]MHM!$D$102</definedName>
    <definedName name="Test2">'[3]LowVal NC'!$C$200</definedName>
    <definedName name="Test20">[3]MHM!$D$104</definedName>
    <definedName name="Test21">[3]MHM!$D$105</definedName>
    <definedName name="Test22">[3]MHM!$D$106</definedName>
    <definedName name="Test23">[3]MHM!$D$107</definedName>
    <definedName name="Test24">[3]MHM!$D$108</definedName>
    <definedName name="Test25">[3]MHM!$D$110</definedName>
    <definedName name="Test26">[3]MHM!$D$111</definedName>
    <definedName name="Test27">[3]MHM!$D$112</definedName>
    <definedName name="Test28">[3]MHM!$D$113</definedName>
    <definedName name="Test29">[3]MHM!$D$114</definedName>
    <definedName name="Test3">'[3]LowVal NC'!$C$201</definedName>
    <definedName name="Test30">[3]MHM!$D$115</definedName>
    <definedName name="Test31">[3]MHM!$D$103</definedName>
    <definedName name="Test32">'[3]Land Resid'!$E$102</definedName>
    <definedName name="Test33">'[3]Land Resid'!$E$103</definedName>
    <definedName name="Test34">'[3]Land Resid'!$E$104</definedName>
    <definedName name="Test35">'[3]Land Resid'!$E$105</definedName>
    <definedName name="Test36">'[3]Land Resid'!$E$106</definedName>
    <definedName name="Test37">'[3]Land Resid'!$E$107</definedName>
    <definedName name="Test38">'[3]Land Resid'!$E$108</definedName>
    <definedName name="Test39">'[3]Land Resid'!$E$109</definedName>
    <definedName name="Test4">'[3]LowVal NC'!$C$202</definedName>
    <definedName name="Test40">'[3]Land Resid'!$E$110</definedName>
    <definedName name="Test41">'[3]Land Resid'!$E$111</definedName>
    <definedName name="Test42">'[3]Bldg Resid'!$E$102</definedName>
    <definedName name="Test43">'[3]Bldg Resid'!$E$103</definedName>
    <definedName name="Test44">'[3]Bldg Resid'!$E$104</definedName>
    <definedName name="Test45">'[3]Bldg Resid'!$E$105</definedName>
    <definedName name="Test46">'[3]Bldg Resid'!$E$106</definedName>
    <definedName name="Test47">'[3]Bldg Resid'!$E$107</definedName>
    <definedName name="Test48">'[3]Bldg Resid'!$E$108</definedName>
    <definedName name="Test49">'[3]Bldg Resid'!$E$109</definedName>
    <definedName name="Test5">'[3]LowVal NC'!$C$203</definedName>
    <definedName name="Test50">'[3]Bldg Resid'!$E$110</definedName>
    <definedName name="Test51">'[3]Bldg Resid'!$E$111</definedName>
    <definedName name="Test52">'[3]Int Use'!$D$103</definedName>
    <definedName name="Test53">'[3]Int Use'!$D$104</definedName>
    <definedName name="Test54">'[3]Int Use'!$D$105</definedName>
    <definedName name="Test55">'[3]Int Use'!$D$106</definedName>
    <definedName name="Test56">'[3]Int Use'!$D$107</definedName>
    <definedName name="Test57">'[3]Int Use'!$D$108</definedName>
    <definedName name="Test58">'[3]Int Use'!$D$109</definedName>
    <definedName name="Test59">'[3]Int Use'!$D$110</definedName>
    <definedName name="Test6">'[3]LowVal NC'!$C$204</definedName>
    <definedName name="Test60">'[3]Int Use'!$D$111</definedName>
    <definedName name="Test61">'[3]Int Use'!$D$112</definedName>
    <definedName name="Test62">'[3]Int Use'!$D$113</definedName>
    <definedName name="Test63">'[3]Int Use'!$D$114</definedName>
    <definedName name="Test64">'[3]Int Use'!$D$115</definedName>
    <definedName name="Test65">'[3]Int Use'!$D$116</definedName>
    <definedName name="Test66">'[3]Int Use'!$D$117</definedName>
    <definedName name="Test67">'[3]Land Resid'!$E$112</definedName>
    <definedName name="Test68">'[3]Land Resid'!$E$113</definedName>
    <definedName name="Test69">'[3]PI-Inc'!$E$102</definedName>
    <definedName name="Test7">'[3]LowVal NC'!$C$198</definedName>
    <definedName name="Test70">'[3]PI-Inc'!$E$103</definedName>
    <definedName name="Test71">'[3]PI-Inc'!$E$104</definedName>
    <definedName name="Test72">'[3]PI-Inc'!$E$105</definedName>
    <definedName name="Test73">'[3]PI-Inc'!$E$106</definedName>
    <definedName name="Test74">'[3]PI-Inc'!$E$107</definedName>
    <definedName name="Test75">'[3]PI-Inc'!$E$108</definedName>
    <definedName name="Test76">'[3]PI-Inc'!$E$109</definedName>
    <definedName name="Test77">'[3]PI-Inc'!$E$110</definedName>
    <definedName name="Test78">'[3]PI-Inc'!$E$111</definedName>
    <definedName name="Test79">'[3]PI-Inc'!$E$112</definedName>
    <definedName name="Test80">'[3]PI-Inc'!$E$113</definedName>
    <definedName name="Test81">'[3]PI-Inc'!$E$114</definedName>
    <definedName name="Test85">'[3]PI-Inc'!$E$118</definedName>
    <definedName name="Test89">'[3]PI-Inc'!$E$122</definedName>
    <definedName name="Test90">'[3]PI-Mkt'!$E$103</definedName>
    <definedName name="Test91">'[3]PI-Mkt'!$E$104</definedName>
    <definedName name="Test92">'[3]PI-Mkt'!$E$105</definedName>
    <definedName name="Test93">'[3]PI-Mkt'!$E$106</definedName>
    <definedName name="Test94">'[3]PI-Mkt'!$E$107</definedName>
    <definedName name="Test95">'[3]PI-Mkt'!$E$108</definedName>
    <definedName name="Test96">'[3]PI-Mkt'!$E$109</definedName>
    <definedName name="Test97">'[3]PI-Mkt'!$E$111</definedName>
    <definedName name="Test98">'[3]PI-Mkt'!$E$112</definedName>
    <definedName name="Test99">'[3]PI-Mkt'!$E$110</definedName>
    <definedName name="THREEYR">#REF!</definedName>
    <definedName name="TI_Allowance">#REF!</definedName>
    <definedName name="Timing">'[3]6F$'!$C$15</definedName>
    <definedName name="TOTAL_PASSENGERS">[11]Passengers!#REF!</definedName>
    <definedName name="TotTransfer">'[3]PIMS NC'!$F$23</definedName>
    <definedName name="Transaction_Type">#REF!</definedName>
    <definedName name="Transfer">'[3]PIMS NC'!$F$20</definedName>
    <definedName name="tttt">'[26]Stat of Act'!$C$5</definedName>
    <definedName name="V">#REF!</definedName>
    <definedName name="ValidRollYr1">'[6]Prop 13'!$D$103</definedName>
    <definedName name="ValidSCDate">'[6]Prop 13'!$D$79</definedName>
    <definedName name="Vehicle_DB">#REF!</definedName>
    <definedName name="Vehicle_Radius">#REF!</definedName>
    <definedName name="Vehicle_Type">#REF!</definedName>
    <definedName name="Vehicle_Use">#REF!</definedName>
    <definedName name="VIN_No.___Serial_No.">#REF!</definedName>
    <definedName name="w">'[27]Authority per GLBSR'!#REF!</definedName>
    <definedName name="WklyIndex">#REF!</definedName>
    <definedName name="WrkrsComp">'[28]Authority - Personnel Cuts'!#REF!</definedName>
    <definedName name="wrn.SUMMARY." hidden="1">{"SUMMARY",#N/A,FALSE,"Summary"}</definedName>
    <definedName name="wrn.TOTAL." hidden="1">{"SUMMARY",#N/A,TRUE,"Summary";"FULLSEAS",#N/A,TRUE,"Full &amp; Seas Emp";"TEMPS",#N/A,TRUE,"Temps";"CONTRACTORS",#N/A,TRUE,"Contractors";"CAPEXA",#N/A,TRUE,"Capital Expenditures";"CAPEXB",#N/A,TRUE,"Capital Expenditures"}</definedName>
    <definedName name="Year">#REF!</definedName>
    <definedName name="zsupermetrics_1bEcpdCjKoNIo4M59aSNA9mguYUH4S">'[29]EMA Lounges - Bing'!$A$1:$B$15</definedName>
    <definedName name="zsupermetrics_89NQ42OtLP87sFfFUMSGWcy7Au5La2">'[29]EMA Lounges - Google'!$A$1:$B$15</definedName>
    <definedName name="zsupermetrics_bLbMBjGSySE9nhCaxjL50zCvbuISI6">'[29]EMA Parking - Google'!$A$1:$B$15</definedName>
    <definedName name="zsupermetrics_BRSeBlZ9e5nMNfJf4f966qxBLKhlcI">'[29]MAN Parking - Google'!$A$1:$C$15</definedName>
    <definedName name="zsupermetrics_dCWpCTs4SJ1xGT9kmblp5IMCkwI52Y">'[29]EMA Parking - Bing'!$A$1:$B$15</definedName>
    <definedName name="zsupermetrics_ebM5Bat06epaWKiFXfu8TOSBlF54p8">'[29]STN Lounges - Bing'!$A$1:$C$15</definedName>
    <definedName name="zsupermetrics_H8CLC5fIb5oOZ1NdIIa4Pnk3fZbwJC">'[29]STN Lounges - Google'!$A$1:$B$15</definedName>
    <definedName name="zsupermetrics_HPCZjUoZXqp6hRbpAqmRUkDrwVzvHq">'[29]ONT Parking - Bing'!$A$1:$B$12</definedName>
    <definedName name="zsupermetrics_KcyAKJiXNrbuAClZYHY2by0SpDmzEn">'[29]MAN Lounges - Bing'!$A$1:$B$15</definedName>
    <definedName name="zsupermetrics_m2ejZLQgRVqVMG9rBjKy4ZYlcTa5nZ">'[29]Man Parking - Bing'!$A$1:$C$15</definedName>
    <definedName name="zsupermetrics_mRHHpcA5NEQypi5IfGr4NDFEyqiiba">'[29]MAN Lounges - Google'!$A$1:$B$15</definedName>
    <definedName name="zsupermetrics_S2M5rwj49olTzTo0teE7cJwpZ5pCrn">'[29]ONT Parking - Google'!$A$1:$B$12</definedName>
    <definedName name="zsupermetrics_siMcGevslJo25tITYXtcMp6ADD6Tc2">'[29]STN Lounges - Google'!$A$1:$B$15</definedName>
    <definedName name="zsupermetrics_TykSJSie6lK1w5y3Fju6PYgZdVcmlQ">'[29]STN Parking - Google'!$A$1:$C$15</definedName>
    <definedName name="zsupermetrics_vGVd0mW3HWgJjp7TKiEmYp9xzmKL4h">'[29]STN Parking - Bing'!$A$1:$E$15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7" l="1"/>
  <c r="N10" i="6"/>
  <c r="N8" i="6"/>
  <c r="N10" i="5"/>
  <c r="N8" i="5"/>
  <c r="N10" i="4"/>
  <c r="N10" i="3"/>
  <c r="N8" i="3"/>
  <c r="Q13" i="10"/>
  <c r="F4" i="9"/>
  <c r="F5" i="9"/>
  <c r="F6" i="9"/>
  <c r="F7" i="9"/>
  <c r="F3" i="9"/>
  <c r="N11" i="10" l="1"/>
  <c r="Q9" i="10"/>
  <c r="C9" i="10"/>
  <c r="C13" i="10" s="1"/>
  <c r="D9" i="10"/>
  <c r="D13" i="10" s="1"/>
  <c r="E9" i="10"/>
  <c r="E13" i="10" s="1"/>
  <c r="F9" i="10"/>
  <c r="F13" i="10" s="1"/>
  <c r="G9" i="10"/>
  <c r="G13" i="10" s="1"/>
  <c r="H9" i="10"/>
  <c r="H13" i="10" s="1"/>
  <c r="I9" i="10"/>
  <c r="I13" i="10" s="1"/>
  <c r="J9" i="10"/>
  <c r="J13" i="10" s="1"/>
  <c r="K9" i="10"/>
  <c r="K13" i="10" s="1"/>
  <c r="L9" i="10"/>
  <c r="L13" i="10" s="1"/>
  <c r="M9" i="10"/>
  <c r="M13" i="10" s="1"/>
  <c r="B9" i="10"/>
  <c r="B13" i="10" s="1"/>
  <c r="N4" i="10"/>
  <c r="N5" i="10"/>
  <c r="N6" i="10"/>
  <c r="N7" i="10"/>
  <c r="N8" i="10"/>
  <c r="N3" i="10"/>
  <c r="N11" i="9"/>
  <c r="N8" i="9"/>
  <c r="N4" i="9"/>
  <c r="N5" i="9"/>
  <c r="N6" i="9"/>
  <c r="N7" i="9"/>
  <c r="N3" i="9"/>
  <c r="C9" i="9"/>
  <c r="C13" i="9" s="1"/>
  <c r="D9" i="9"/>
  <c r="D13" i="9" s="1"/>
  <c r="E9" i="9"/>
  <c r="E13" i="9" s="1"/>
  <c r="F9" i="9"/>
  <c r="F13" i="9" s="1"/>
  <c r="G9" i="9"/>
  <c r="G13" i="9" s="1"/>
  <c r="H9" i="9"/>
  <c r="H13" i="9" s="1"/>
  <c r="I9" i="9"/>
  <c r="I13" i="9" s="1"/>
  <c r="J9" i="9"/>
  <c r="J13" i="9" s="1"/>
  <c r="K9" i="9"/>
  <c r="K13" i="9" s="1"/>
  <c r="L9" i="9"/>
  <c r="L13" i="9" s="1"/>
  <c r="M9" i="9"/>
  <c r="M13" i="9" s="1"/>
  <c r="B9" i="9"/>
  <c r="B13" i="9" s="1"/>
  <c r="M9" i="7"/>
  <c r="M13" i="7" s="1"/>
  <c r="N9" i="10" l="1"/>
  <c r="N13" i="10" s="1"/>
  <c r="N9" i="9"/>
  <c r="N13" i="9" s="1"/>
  <c r="C8" i="3"/>
  <c r="C12" i="3" s="1"/>
  <c r="D8" i="3"/>
  <c r="D12" i="3" s="1"/>
  <c r="E8" i="3"/>
  <c r="E12" i="3" s="1"/>
  <c r="F8" i="3"/>
  <c r="F12" i="3" s="1"/>
  <c r="G8" i="3"/>
  <c r="G12" i="3" s="1"/>
  <c r="H8" i="3"/>
  <c r="H12" i="3" s="1"/>
  <c r="I8" i="3"/>
  <c r="I12" i="3" s="1"/>
  <c r="J8" i="3"/>
  <c r="J12" i="3" s="1"/>
  <c r="K8" i="3"/>
  <c r="K12" i="3" s="1"/>
  <c r="L8" i="3"/>
  <c r="L12" i="3" s="1"/>
  <c r="M8" i="3"/>
  <c r="M12" i="3" s="1"/>
  <c r="B8" i="3"/>
  <c r="B12" i="3" s="1"/>
  <c r="N4" i="2"/>
  <c r="N5" i="2"/>
  <c r="N6" i="2"/>
  <c r="N3" i="2"/>
  <c r="N8" i="2" s="1"/>
  <c r="C8" i="2"/>
  <c r="D8" i="2"/>
  <c r="E8" i="2"/>
  <c r="F8" i="2"/>
  <c r="G8" i="2"/>
  <c r="H8" i="2"/>
  <c r="I8" i="2"/>
  <c r="J8" i="2"/>
  <c r="K8" i="2"/>
  <c r="L8" i="2"/>
  <c r="M8" i="2"/>
  <c r="B8" i="2"/>
  <c r="G8" i="4"/>
  <c r="G12" i="4" s="1"/>
  <c r="H8" i="4"/>
  <c r="H12" i="4" s="1"/>
  <c r="I8" i="4"/>
  <c r="I12" i="4" s="1"/>
  <c r="J8" i="4"/>
  <c r="J12" i="4" s="1"/>
  <c r="K8" i="4"/>
  <c r="K12" i="4" s="1"/>
  <c r="L8" i="4"/>
  <c r="L12" i="4" s="1"/>
  <c r="M8" i="4"/>
  <c r="M12" i="4" s="1"/>
  <c r="E8" i="4"/>
  <c r="E12" i="4" s="1"/>
  <c r="N4" i="7"/>
  <c r="N5" i="7"/>
  <c r="N6" i="7"/>
  <c r="N7" i="7"/>
  <c r="N8" i="7"/>
  <c r="N3" i="7"/>
  <c r="C9" i="7"/>
  <c r="C13" i="7" s="1"/>
  <c r="D9" i="7"/>
  <c r="D13" i="7" s="1"/>
  <c r="E9" i="7"/>
  <c r="E13" i="7" s="1"/>
  <c r="F9" i="7"/>
  <c r="F13" i="7" s="1"/>
  <c r="G9" i="7"/>
  <c r="G13" i="7" s="1"/>
  <c r="H9" i="7"/>
  <c r="H13" i="7" s="1"/>
  <c r="I9" i="7"/>
  <c r="I13" i="7" s="1"/>
  <c r="J9" i="7"/>
  <c r="J13" i="7" s="1"/>
  <c r="K9" i="7"/>
  <c r="K13" i="7" s="1"/>
  <c r="L9" i="7"/>
  <c r="L13" i="7" s="1"/>
  <c r="B9" i="7"/>
  <c r="B13" i="7" s="1"/>
  <c r="N4" i="6"/>
  <c r="N5" i="6"/>
  <c r="N6" i="6"/>
  <c r="N7" i="6"/>
  <c r="N3" i="6"/>
  <c r="C8" i="6"/>
  <c r="C12" i="6" s="1"/>
  <c r="D8" i="6"/>
  <c r="D12" i="6" s="1"/>
  <c r="E8" i="6"/>
  <c r="E12" i="6" s="1"/>
  <c r="F8" i="6"/>
  <c r="F12" i="6" s="1"/>
  <c r="G8" i="6"/>
  <c r="G12" i="6" s="1"/>
  <c r="H8" i="6"/>
  <c r="H12" i="6" s="1"/>
  <c r="I8" i="6"/>
  <c r="I12" i="6" s="1"/>
  <c r="J8" i="6"/>
  <c r="J12" i="6" s="1"/>
  <c r="K8" i="6"/>
  <c r="K12" i="6" s="1"/>
  <c r="L8" i="6"/>
  <c r="L12" i="6" s="1"/>
  <c r="M8" i="6"/>
  <c r="M12" i="6" s="1"/>
  <c r="B8" i="6"/>
  <c r="B12" i="6" s="1"/>
  <c r="N4" i="5"/>
  <c r="N5" i="5"/>
  <c r="N6" i="5"/>
  <c r="N7" i="5"/>
  <c r="N3" i="5"/>
  <c r="C8" i="5"/>
  <c r="C12" i="5" s="1"/>
  <c r="D8" i="5"/>
  <c r="D12" i="5" s="1"/>
  <c r="E8" i="5"/>
  <c r="E12" i="5" s="1"/>
  <c r="F8" i="5"/>
  <c r="F12" i="5" s="1"/>
  <c r="G8" i="5"/>
  <c r="G12" i="5" s="1"/>
  <c r="H8" i="5"/>
  <c r="H12" i="5" s="1"/>
  <c r="I8" i="5"/>
  <c r="I12" i="5" s="1"/>
  <c r="J8" i="5"/>
  <c r="J12" i="5" s="1"/>
  <c r="K8" i="5"/>
  <c r="K12" i="5" s="1"/>
  <c r="L8" i="5"/>
  <c r="L12" i="5" s="1"/>
  <c r="M8" i="5"/>
  <c r="M12" i="5" s="1"/>
  <c r="B8" i="5"/>
  <c r="B12" i="5" s="1"/>
  <c r="N3" i="4"/>
  <c r="N4" i="4"/>
  <c r="N5" i="4"/>
  <c r="N6" i="4"/>
  <c r="N7" i="4"/>
  <c r="C8" i="4"/>
  <c r="C12" i="4" s="1"/>
  <c r="D8" i="4"/>
  <c r="D12" i="4" s="1"/>
  <c r="F8" i="4"/>
  <c r="F12" i="4" s="1"/>
  <c r="B8" i="4"/>
  <c r="B12" i="4" s="1"/>
  <c r="N7" i="3"/>
  <c r="N6" i="3"/>
  <c r="N5" i="3"/>
  <c r="N4" i="3"/>
  <c r="N3" i="3"/>
  <c r="N9" i="7" l="1"/>
  <c r="N13" i="7" s="1"/>
  <c r="N12" i="6"/>
  <c r="N12" i="5"/>
  <c r="N8" i="4"/>
  <c r="N12" i="4" s="1"/>
  <c r="N12" i="3"/>
</calcChain>
</file>

<file path=xl/sharedStrings.xml><?xml version="1.0" encoding="utf-8"?>
<sst xmlns="http://schemas.openxmlformats.org/spreadsheetml/2006/main" count="170" uniqueCount="22">
  <si>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</si>
  <si>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</si>
  <si>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</si>
  <si>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</si>
  <si>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</si>
  <si>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</si>
  <si>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</si>
  <si>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</si>
  <si>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</si>
  <si>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</si>
  <si>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</si>
  <si>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</si>
  <si>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Grand Totals</t>
  </si>
  <si>
    <t>LOT 2</t>
  </si>
  <si>
    <t>LOT 3</t>
  </si>
  <si>
    <t>LOT 4</t>
  </si>
  <si>
    <t>LOT 5</t>
  </si>
  <si>
    <t>VALET</t>
  </si>
  <si>
    <t>Total</t>
  </si>
  <si>
    <t>Prebook</t>
  </si>
  <si>
    <t>Total Transactions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</si>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</sst>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64" fontId="2" fillId="0" borderId="2" xfId="0" applyNumberFormat="1" applyFont="1" applyBorder="1"/>
    <xf numFmtId="164" fontId="2" fillId="0" borderId="2" xfId="1" applyNumberFormat="1" applyFont="1" applyBorder="1"/>
    <xf numFmtId="37" fontId="3" fillId="0" borderId="5" xfId="2" applyNumberFormat="1" applyBorder="1" applyAlignment="1">
      <alignment horizontal="center"/>
    </xf>
    <xf numFmtId="37" fontId="3" fillId="0" borderId="9" xfId="2" applyNumberFormat="1" applyBorder="1" applyAlignment="1">
      <alignment horizontal="center"/>
    </xf>
    <xf numFmtId="37" fontId="3" fillId="0" borderId="8" xfId="2" applyNumberFormat="1" applyBorder="1" applyAlignment="1">
      <alignment horizontal="center"/>
    </xf>
    <xf numFmtId="37" fontId="3" fillId="0" borderId="3" xfId="2" applyNumberFormat="1" applyBorder="1" applyAlignment="1">
      <alignment horizontal="center"/>
    </xf>
    <xf numFmtId="37" fontId="3" fillId="0" borderId="4" xfId="2" applyNumberFormat="1" applyBorder="1" applyAlignment="1">
      <alignment horizontal="center"/>
    </xf>
    <xf numFmtId="164" fontId="2" fillId="0" borderId="0" xfId="0" applyNumberFormat="1" applyFont="1"/>
    <xf numFmtId="37" fontId="3" fillId="0" borderId="0" xfId="2" applyNumberFormat="1" applyBorder="1" applyAlignment="1">
      <alignment horizontal="center"/>
    </xf>
    <xf numFmtId="3" fontId="2" fillId="3" borderId="7" xfId="2" applyNumberFormat="1" applyFont="1" applyFill="1" applyBorder="1" applyAlignment="1">
      <alignment horizontal="center"/>
    </xf>
    <xf numFmtId="37" fontId="2" fillId="3" borderId="6" xfId="2" applyNumberFormat="1" applyFont="1" applyFill="1" applyBorder="1" applyAlignment="1">
      <alignment horizontal="center"/>
    </xf>
    <xf numFmtId="3" fontId="2" fillId="3" borderId="11" xfId="2" applyNumberFormat="1" applyFont="1" applyFill="1" applyBorder="1" applyAlignment="1">
      <alignment horizontal="center"/>
    </xf>
    <xf numFmtId="37" fontId="2" fillId="3" borderId="12" xfId="2" applyNumberFormat="1" applyFont="1" applyFill="1" applyBorder="1" applyAlignment="1">
      <alignment horizontal="center"/>
    </xf>
    <xf numFmtId="164" fontId="2" fillId="4" borderId="10" xfId="1" applyNumberFormat="1" applyFont="1" applyFill="1" applyBorder="1"/>
    <xf numFmtId="37" fontId="3" fillId="0" borderId="13" xfId="2" applyNumberFormat="1" applyBorder="1" applyAlignment="1">
      <alignment horizontal="center"/>
    </xf>
    <xf numFmtId="37" fontId="3" fillId="0" borderId="14" xfId="2" applyNumberFormat="1" applyBorder="1" applyAlignment="1">
      <alignment horizontal="center"/>
    </xf>
    <xf numFmtId="37" fontId="3" fillId="0" borderId="15" xfId="2" applyNumberFormat="1" applyBorder="1" applyAlignment="1">
      <alignment horizontal="center"/>
    </xf>
    <xf numFmtId="164" fontId="0" fillId="0" borderId="10" xfId="1" applyNumberFormat="1" applyFont="1" applyBorder="1"/>
    <xf numFmtId="0" fontId="0" fillId="0" borderId="16" xfId="0" applyBorder="1" applyAlignment="1">
      <alignment horizontal="center"/>
    </xf>
    <xf numFmtId="164" fontId="2" fillId="4" borderId="0" xfId="0" applyNumberFormat="1" applyFont="1" applyFill="1"/>
  </cellXfs>
  <cellStyles count="7">
    <cellStyle name="Comma" xfId="1" builtinId="3"/>
    <cellStyle name="Comma 2" xfId="5" xr:uid="{8F857EE5-D0F5-4D27-A17C-5A330DC2F8E7}"/>
    <cellStyle name="Comma 3" xfId="4" xr:uid="{4A3853AC-34AA-4FBD-89D6-75264FABA650}"/>
    <cellStyle name="Currency 2" xfId="6" xr:uid="{39FF2391-4A63-469F-AD89-0D11BB691E27}"/>
    <cellStyle name="Normal" xfId="0" builtinId="0"/>
    <cellStyle name="Normal 2" xfId="2" xr:uid="{578C83F6-FAE3-41B1-96C5-3A865323B50B}"/>
    <cellStyle name="Normal 3" xfId="3" xr:uid="{76186A1C-3AB2-43DB-8B1D-B4E897A70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theme" Target="theme/theme1.xml"/><Relationship Id="rId20" Type="http://schemas.openxmlformats.org/officeDocument/2006/relationships/externalLink" Target="externalLinks/externalLink12.xml"/><Relationship Id="rId41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_Function%20Shared\Finance\Forecast\2015\TBIAM\WINNT\Profiles\MLuetzow\Local%20Settings\Temporary%20Internet%20Files\OLK1A\ElecBudget%2006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tfiler1\Shared\Users\adamwhiteman\Documents\Microsoft%20User%20Data\Saved%20Attachments\Worksheet%20in%20SDCRAA%2006-30-05%20Investment%20-%202.pp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Budget&amp;Planning\Feasibility%20Model\COS%20DEC%202004%20Airline%20Load%20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VONG\Local%20Settings\Temporary%20Internet%20Files\Content.IE5\KRJ3IWKD\mtrade\mtr\files\Business%20Automobile%20expinf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VONG\Local%20Settings\Temporary%20Internet%20Files\Content.IE5\KRJ3IWKD\mtrade\mtr\checkout\VVONG\Foreign%20Liability%20expinf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tes%20and%20Charges\2006%20R&amp;C%20Mid-Year%20Analysis\2006%20Operating%20Expense%20Model_Mid-Year%20Analysi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A%20Archives\jschubert\Audit\2018\Financial%20Statements\Financial%20Statement%20Workpapers%2009302018%20Fin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emattlin%201\Documents\DKMG\Clients\Ontario\On%20Call\Financial%20Files\2020\Plan%20of%20Finance\9-18-20%20Draft\SCENARIOS\Base%20Case\ONT%20Financial%20Mode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Kerian\Forecast%20Models\FY07\Enplanement%20Forecast%20FY07-FY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apital%20one%2002-03%20blended%20wc%20%20loss%20rating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er%20Employee%20Folders\Gabor\Cash_Flow\cashflow_12_2002%20-%20Dec-%20direct%20meth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_Function%20Shared\Finance\Forecast\2015\TBIAM\UTILIT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Kerian\FY07%20Actuals\Period%2012\Revenues%20FY07%20with%20PY%20&amp;%20QTR_Period%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Kerian\FY06%20Actuals\Period%2012\Revenues%20FY06%20with%20PY%20&amp;%20QTR_Period%201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ient\SDCRAA\2004\SDCRAA\From%20Client\SDCRAA\sdcraanotes0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ient\viejas\2004\financials\VIEJAS\Viejas%20Casino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udia\EMPLOYEE%20INCENTIVE\5%20YEAR%20BENCHMARK\5YEARBENCHMARK-fy20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ANCE\Dept\AUDIT\2012\Financial%20Statements\Basic%20Financial%20Statement%20Workpapers%200930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Budget&amp;Planning\FY10%20Budget%20&amp;%20Actuals\Period%2012%20version%203\Revenues%20FY10%20Variance%20Analysis%20Period%2012v3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tfiler1\Shared\datadfs\Finance\Budget&amp;Planning\FY07%20BUDGET%20FOLDER\FY07%20M1%20Analysis\Consolidation\FY06%20-%20Expenses%20(RFC)%20-%20M2%20v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\Kerian\FY07%20Budget%20Files\Ad%20Hoc\FY06%20-%20Personnel%20Reduction%20Impact%20Analysis%20v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cdermott\Documents\Management%20accounts\FY19\Car%20Parks\Jan%2019\MAG%20USA%20-%20PPC%20Spe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\ExcelTool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dfs\Evelyn\Monthly%20Mgt%20Reports\07-01%20Monthly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velyn\Monthly%20Mgt%20Reports\07-01%20Monthly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tfiler1\Shared\ShrfldrSP\SPECIAL%20PROP.%20DATA\AIRPORT%20PIs\OIAA%20-%20Ontario%20Airport\2019%20OIAA\2019%20OIA%20PI%20WORKSHEET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\2006%20Financials\Financial%20Statements%20(09.20.06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1\home\doburns\My%20Documents\DougBurns\Audit03\finalAuditReport\Financials-BS-McGladreyBeforeKimChanges10-16-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Kerian\FY07%20Actuals\Period%2002\Revenues%20FY07%20with%20PY%20&amp;%20QTR_Period%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Elec06 revised"/>
      <sheetName val="Elec06"/>
      <sheetName val="Actu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QTR Portfolio"/>
      <sheetName val="Certification Page"/>
      <sheetName val="Economic Summary 1"/>
      <sheetName val="Economic Summary 2"/>
      <sheetName val="Portfolio Summary"/>
      <sheetName val="Portfolio Performance "/>
      <sheetName val="Portfolio Composition"/>
      <sheetName val="Portfolio Characteristics"/>
      <sheetName val="PREVIOUS QTR Portfolio"/>
      <sheetName val="DNP Portfolio Perform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LOAD FACTORS"/>
      <sheetName val="Passengers"/>
      <sheetName val="Seats"/>
      <sheetName val="Landings"/>
      <sheetName val="Seats Av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hicle Schedule"/>
      <sheetName val="Driver Schedule"/>
      <sheetName val="Automobile Questionnaire"/>
      <sheetName val="Vehicle_Criteria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ign General Liability"/>
      <sheetName val="Foreign Auto &amp; Workers Comp."/>
    </sheetNames>
    <sheetDataSet>
      <sheetData sheetId="0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ummary"/>
      <sheetName val="Summary by Account"/>
      <sheetName val="2005 Pivot Tables"/>
      <sheetName val="2005 Equipment"/>
      <sheetName val="2006 Pivot Tables"/>
      <sheetName val="2007 Pivot Tables"/>
      <sheetName val="2008 Pivot Tables"/>
      <sheetName val="2009 Pivot Tables"/>
      <sheetName val="2010 Pivot Tables"/>
      <sheetName val="2011 Pivot Tables"/>
      <sheetName val="Database"/>
      <sheetName val="2006 Original R&amp;C"/>
      <sheetName val="ACA Upload"/>
      <sheetName val="Departments"/>
      <sheetName val="Accounts"/>
      <sheetName val="Cost Ce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 Position"/>
      <sheetName val="Revenue &amp; Expense"/>
      <sheetName val="Cash Flows"/>
      <sheetName val="Cashflow Worksheet FYE 093018"/>
      <sheetName val="C ashflow Worksheet FYE Back"/>
      <sheetName val="Pooled Investments 2018"/>
      <sheetName val="Pooled Investments 2017"/>
      <sheetName val="Calculation of CPE"/>
      <sheetName val="TB Detail"/>
      <sheetName val="Sheet1"/>
      <sheetName val="Sheet3"/>
      <sheetName val="CAFR Statistics 2018"/>
      <sheetName val="CAFR Statistics 2017"/>
      <sheetName val="Sheet4"/>
      <sheetName val="FAA Reporting"/>
      <sheetName val="FAA Report Lookup"/>
      <sheetName val="Concentration of Revenue"/>
      <sheetName val="Fixed Assets"/>
      <sheetName val="Projects"/>
      <sheetName val="Interfund Loans"/>
      <sheetName val="Grants In Aid"/>
      <sheetName val="Environmental"/>
      <sheetName val="Accrued vacation &amp; sick"/>
      <sheetName val="Personnel Expenses"/>
      <sheetName val="Contractual Services"/>
      <sheetName val="Principal  Revenue Source CAFR"/>
      <sheetName val="Other Operating Revenues"/>
      <sheetName val="Concession Revenue"/>
      <sheetName val="Non Operating Revenue"/>
      <sheetName val="Dept 521"/>
      <sheetName val="Dept 509"/>
      <sheetName val="Functional Expenses"/>
      <sheetName val="Special Grouping"/>
      <sheetName val="Grouping"/>
      <sheetName val="Statistics"/>
      <sheetName val="Stats (2)"/>
      <sheetName val="Pivot"/>
      <sheetName val="10113297 801 802 083 804"/>
      <sheetName val="10113362 801 802"/>
      <sheetName val="10112254 801 802"/>
      <sheetName val="10112255 801 802"/>
      <sheetName val="WP Reference"/>
      <sheetName val="Sheet2"/>
      <sheetName val="Sheet2 (2)"/>
      <sheetName val="Sheet2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 Analysis Notes"/>
      <sheetName val="Input Sheet_Mnthly Actuals"/>
      <sheetName val="TtlMnthlyForecast"/>
      <sheetName val="DomesticForecast"/>
      <sheetName val="Chart data_Enplanements"/>
      <sheetName val="Chart1_Ttl Enplanements"/>
      <sheetName val="Chart2_Domestic Enplanements"/>
      <sheetName val="Chart3_Deseasnd Enplnmnts"/>
      <sheetName val="Chart1_Quarters"/>
      <sheetName val="Chart1_Weeks"/>
      <sheetName val="Weekly Result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ss Projection"/>
      <sheetName val="Claim Count"/>
      <sheetName val="Large Losses"/>
      <sheetName val="Help"/>
      <sheetName val="Calc1"/>
      <sheetName val="Parameter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Cash &amp; Equiv's  "/>
      <sheetName val="INPUT"/>
      <sheetName val="Calc Area"/>
      <sheetName val="Notes"/>
      <sheetName val="Wksht  - Cashflow"/>
      <sheetName val="Stmt of CashFlows - Direct Meth"/>
      <sheetName val="Direct Note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KLIST"/>
      <sheetName val="AGI - Gas"/>
      <sheetName val="Water"/>
      <sheetName val="GPCO"/>
      <sheetName val="GPCOForecast97"/>
      <sheetName val="ATRELE"/>
      <sheetName val="ws1196"/>
      <sheetName val="ws1096"/>
      <sheetName val="ws896"/>
      <sheetName val="ws996"/>
      <sheetName val="sum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 of Act Doug old format"/>
      <sheetName val="March Monthly Analysis"/>
      <sheetName val="Data for Presentation"/>
      <sheetName val="Stat of Act_New Groups"/>
      <sheetName val="Stat of Act"/>
      <sheetName val="Stat of Act Doug new format"/>
      <sheetName val="Stat of Act Bryan - analysis"/>
      <sheetName val="FY04 Stat of Act"/>
      <sheetName val="FY06 Stat of Act"/>
      <sheetName val="FY05 Stat of Act"/>
      <sheetName val="FY05 Total per GLRSR_acts only"/>
      <sheetName val="Total per GLRSR"/>
      <sheetName val="BI Revenue Report Period 12"/>
      <sheetName val="FY06 Total per GLRSR_acts only"/>
      <sheetName val="BI Revenue Report Period 12 v2"/>
      <sheetName val="Ops Rev per P&amp;L new groups"/>
      <sheetName val="Ops Rev per P&amp;L"/>
      <sheetName val="Nonops Rev-Exp per Mngt Rep"/>
      <sheetName val="Ops Rev per Mngt Rep &amp; GLRSR"/>
      <sheetName val="Nonops rev per GLRSR"/>
      <sheetName val="Variance Analysis"/>
      <sheetName val="6101 Building Rental - Fixed"/>
      <sheetName val="6102 Building Rental - Percent"/>
      <sheetName val="6132 License Fees Percentage"/>
      <sheetName val="6140 Parking"/>
      <sheetName val="Landing Fees"/>
      <sheetName val="Number of Landings"/>
      <sheetName val="Enplanement"/>
      <sheetName val="Expenses"/>
      <sheetName val="Headcount"/>
      <sheetName val="Net Airport Revenue"/>
      <sheetName val="PFC's"/>
      <sheetName val="Land Weight Analysis"/>
      <sheetName val="Terminal Space Analysis"/>
      <sheetName val="Deprec Seasonality"/>
      <sheetName val="Revenue Mapping"/>
      <sheetName val="Revenue Mapping Details"/>
      <sheetName val="Expense Mapping"/>
      <sheetName val="Land fees projections"/>
      <sheetName val="Deplanemen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 of Act Doug old format"/>
      <sheetName val="March Monthly Analysis"/>
      <sheetName val="Data for Presentation"/>
      <sheetName val="Stat of Act new groups"/>
      <sheetName val="Stat of Act Doug new format"/>
      <sheetName val="Stat of Act Bryan - analysis"/>
      <sheetName val="FY05 Stat of Act"/>
      <sheetName val="FY04 Stat of Act"/>
      <sheetName val="Ops Rev per P&amp;L new groups"/>
      <sheetName val="Ops Rev per P&amp;L"/>
      <sheetName val="Nonops Rev-Exp per Mngt Rep"/>
      <sheetName val="Ops Rev per Mngt Rep &amp; GLRSR"/>
      <sheetName val="Nonops rev per GLRSR"/>
      <sheetName val="Total per GLRSR"/>
      <sheetName val="Variance Analysis"/>
      <sheetName val="FY05 Total per GLRSR_acts only"/>
      <sheetName val="6101 Building Rental - Fixed"/>
      <sheetName val="6102 Building Rental - Percent"/>
      <sheetName val="6132 License Fees Percentage"/>
      <sheetName val="6140 Parking"/>
      <sheetName val="Landing Fees"/>
      <sheetName val="Number of Landings"/>
      <sheetName val="Enplanement"/>
      <sheetName val="Expenses"/>
      <sheetName val="Headcount"/>
      <sheetName val="Net Airport Revenue"/>
      <sheetName val="PFC's"/>
      <sheetName val="Revenue Mapping"/>
      <sheetName val="Revenue Mapping Details"/>
      <sheetName val="Mapping Authority - Exp"/>
      <sheetName val="Land fees projections"/>
      <sheetName val="Deplan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/>
      <sheetData sheetId="3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"/>
      <sheetName val="Sheet1"/>
      <sheetName val="Assets"/>
      <sheetName val="Operations"/>
      <sheetName val="Cash Flows"/>
      <sheetName val="SCF Template"/>
      <sheetName val="Notes"/>
      <sheetName val="Notes 4-col"/>
      <sheetName val="Notes 3 col"/>
      <sheetName val="Note 8a"/>
      <sheetName val="Other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"/>
      <sheetName val="Balance Sheets"/>
      <sheetName val="Rev Exp"/>
      <sheetName val="Cash Flows"/>
      <sheetName val="CASHFLOW"/>
      <sheetName val="Direct Method"/>
      <sheetName val="Cash"/>
      <sheetName val="Note 3"/>
      <sheetName val="Note 5"/>
      <sheetName val="Note 8"/>
      <sheetName val="Note 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GS (35&amp;36)"/>
      <sheetName val="Construct.(41)"/>
      <sheetName val="Engin.(19,40&amp;42&amp;33)"/>
      <sheetName val="S.P.-Envir. (43&amp;45) "/>
      <sheetName val="S.P.-Planning (44)"/>
      <sheetName val="S.P.-Public Art (61)"/>
      <sheetName val="H.P.-Harbor Police (52)"/>
      <sheetName val="Commissioners(01)"/>
      <sheetName val="Exec. Offices(06)"/>
      <sheetName val="Attorney(15)"/>
      <sheetName val="Auditor(16)"/>
      <sheetName val="Corp.Svcs(17&amp;50)"/>
      <sheetName val="Mktg&amp;PR(56,58&amp;60)"/>
      <sheetName val="Marine Oper.(53)"/>
      <sheetName val="Marine Serv.(59)"/>
      <sheetName val="R.E. Oper.(54&amp;31)"/>
      <sheetName val="Airport Dev.(31) do not print"/>
      <sheetName val="Audit (18)"/>
      <sheetName val="Info.Sys.(24)"/>
      <sheetName val="Treasurer(25)"/>
      <sheetName val="Equal Opp.(26)"/>
      <sheetName val="Finance(27)"/>
      <sheetName val="H.R. (28 &amp; 07)"/>
      <sheetName val="Purchasing(29)"/>
      <sheetName val="Ground Trans.(30)"/>
      <sheetName val="Airport Oper.(51&amp;32)"/>
      <sheetName val="Strat. Svcs(32) do not print"/>
      <sheetName val="Air. Noise(57)"/>
      <sheetName val="Adm. Bldg&amp;Lot(70)"/>
      <sheetName val="Utilities(71)"/>
      <sheetName val="Footnotes"/>
      <sheetName val="ACCOUNTS"/>
      <sheetName val="OVERUNDER RECAP"/>
      <sheetName val="BALANCE (2)"/>
      <sheetName val="BALANC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 Assets"/>
      <sheetName val="Revenue &amp; Expense"/>
      <sheetName val="Cash Flows"/>
      <sheetName val="C ashflow Worksheet FYE 093012"/>
      <sheetName val="Pooled Investments 2012"/>
      <sheetName val="Pooled Investments 2011"/>
      <sheetName val="Sheet1"/>
      <sheetName val="TB Detail"/>
      <sheetName val="TB Detail (2)"/>
      <sheetName val="FAA Report Lookup"/>
      <sheetName val="Grouping"/>
      <sheetName val="Special Grouping"/>
      <sheetName val="WP 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ept09 KPIs"/>
      <sheetName val="Oct09 KPIs"/>
      <sheetName val="Nov09 KPIs"/>
      <sheetName val="Dec09 KPIs"/>
      <sheetName val="Dec09 KPIs (2)"/>
      <sheetName val="Jan 10 KPIs"/>
      <sheetName val="Feb 10 KPIs"/>
      <sheetName val="Mar 10 KPIs "/>
      <sheetName val="Apr 10 KPIs "/>
      <sheetName val="May 10 KPIs  "/>
      <sheetName val="June 10 KPIs "/>
      <sheetName val="FY09 Stat of Act"/>
      <sheetName val="Stat of Act"/>
      <sheetName val="FY06 Stat of Act"/>
      <sheetName val="FY06 Total per GLRSR_acts only"/>
      <sheetName val="FY07 Total per GLRSR_acts only"/>
      <sheetName val="FY08 Stat of Act"/>
      <sheetName val="FY07 Stat of Act_New Groups"/>
      <sheetName val="FY08 Total Actuals Only"/>
      <sheetName val="FY09 Actuals"/>
      <sheetName val="Total per GLRSR"/>
      <sheetName val="BOE"/>
      <sheetName val="BOE FY09"/>
      <sheetName val="TABLE"/>
      <sheetName val="Ops Rev"/>
      <sheetName val="NonOps Rev-Exp"/>
      <sheetName val="Ops Rev per Mngt Rep &amp; GLRSR"/>
      <sheetName val="Nonops rev per GLRSR"/>
      <sheetName val="Terminal Rent"/>
      <sheetName val="Terminal Concessions"/>
      <sheetName val="Car Rental"/>
      <sheetName val="Parking"/>
      <sheetName val="Landing Fees"/>
      <sheetName val="Land Weight Analysis"/>
      <sheetName val="Number of Landings"/>
      <sheetName val="Enplanement"/>
      <sheetName val="Expenses"/>
      <sheetName val="Headcount"/>
      <sheetName val="Net Airport Revenue"/>
      <sheetName val="PFC's"/>
      <sheetName val="Terminal Space Analysis"/>
      <sheetName val="Deprec Seasonality"/>
      <sheetName val="Revenue Mapping"/>
      <sheetName val="Revenue Mapping Details_FY08"/>
      <sheetName val="Revenue Details_FY09"/>
      <sheetName val="Expense Map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ority per GLBSR"/>
      <sheetName val="Exec Group per GLBSR"/>
      <sheetName val="Ops Group per GLBSR"/>
      <sheetName val="Mktg Group per GLBSR"/>
      <sheetName val="Dev Group per GLBSR"/>
      <sheetName val="Admin Group per GLBSR"/>
      <sheetName val="Strategic Plan Group per GLBSR"/>
      <sheetName val="Fin Group per GLBSR"/>
      <sheetName val="Board 01"/>
      <sheetName val="Executive Office 06"/>
      <sheetName val="General Counsel 15"/>
      <sheetName val="Chief Auditor 16"/>
      <sheetName val="Corporate Services 17"/>
      <sheetName val="Risk Management 18"/>
      <sheetName val="Information Technology 24"/>
      <sheetName val="Financial Planning &amp; Budget 25"/>
      <sheetName val="Accounting 27"/>
      <sheetName val="Human Resources 28"/>
      <sheetName val="Procurement 29"/>
      <sheetName val="Landside Operations 30"/>
      <sheetName val="Real Estate Management 31"/>
      <sheetName val="Small &amp; Emerging Businesses 32"/>
      <sheetName val="Facilities Development 33"/>
      <sheetName val="Facilities Maintenance 36"/>
      <sheetName val="Airport Security 37"/>
      <sheetName val="Environmental Affairs 43"/>
      <sheetName val="Airport Planning 44"/>
      <sheetName val="Airport System Planning 45"/>
      <sheetName val="Business Planning 46"/>
      <sheetName val="Airside Operations 51"/>
      <sheetName val="Customer Service 59"/>
      <sheetName val="Marketing &amp; Route Svc 60"/>
      <sheetName val="Inter-Governmental 61"/>
      <sheetName val="Public &amp; Community 62"/>
      <sheetName val="Debt Service 65"/>
      <sheetName val="Utilities 70"/>
      <sheetName val="RFC"/>
      <sheetName val="Rate Effect by Air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posed Savings"/>
      <sheetName val="Authority - Personnel Cuts"/>
      <sheetName val="Authority - Personnel Cuts (2)"/>
      <sheetName val="Burden Adjustments by Dept"/>
      <sheetName val="Authority Personnel_AftrCuts"/>
      <sheetName val="Mark's Personnel Cuts"/>
      <sheetName val="Mark's Potential Savings"/>
      <sheetName val="Sandra's Personnel Cuts"/>
      <sheetName val="Sandy's Potential Savings"/>
      <sheetName val="Andrew's Potential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king"/>
      <sheetName val="Manchester JP PY"/>
      <sheetName val="Lounges"/>
      <sheetName val="ONT Parking - Google"/>
      <sheetName val="ONT Parking - Bing"/>
      <sheetName val="EMA Lounges - Google"/>
      <sheetName val="EMA Lounges - Bing"/>
      <sheetName val="STN Lounges - Google"/>
      <sheetName val="STN Lounges - Bing"/>
      <sheetName val="MAN Lounges - Google"/>
      <sheetName val="MAN Lounges - Bing"/>
      <sheetName val="MAN Parking - Google"/>
      <sheetName val="Man Parking - Bing"/>
      <sheetName val="STN Parking - Google"/>
      <sheetName val="STN Parking - Bing"/>
      <sheetName val="EMA Parking - Google"/>
      <sheetName val="EMA Parking - Bing"/>
      <sheetName val="Supermetrics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er"/>
      <sheetName val="Prop 13"/>
      <sheetName val="Prop 8"/>
      <sheetName val="Prop 58"/>
      <sheetName val="Dmg-NC"/>
      <sheetName val="Dmg-Trf"/>
      <sheetName val="MHM"/>
      <sheetName val="LowVal NC"/>
      <sheetName val="PIMS NC"/>
      <sheetName val="EffYr"/>
      <sheetName val="C&amp;I"/>
      <sheetName val="Apt"/>
      <sheetName val="H&amp;M"/>
      <sheetName val="Land Resid"/>
      <sheetName val="Bldg Resid"/>
      <sheetName val="Int Use"/>
      <sheetName val="PI-Inc"/>
      <sheetName val="PI-Mkt"/>
      <sheetName val="6F$"/>
      <sheetName val="StatLim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DISTRICT"/>
      <sheetName val="Performance"/>
      <sheetName val="REVENUE"/>
      <sheetName val="Non Personnel Expenses"/>
      <sheetName val="Rev Analysis"/>
      <sheetName val="Exp Analysis"/>
      <sheetName val="&gt;"/>
      <sheetName val="IMPORT Brio Rev"/>
      <sheetName val="INPUT Exp"/>
      <sheetName val="INPUT BS"/>
      <sheetName val="INPUT G&amp;A and Stmt of Ops"/>
      <sheetName val="&gt;&gt;"/>
      <sheetName val="PRINT BUD REV Variance"/>
      <sheetName val="Print Bud Exp Variance"/>
      <sheetName val="PRINT Act REV Var"/>
      <sheetName val="Print Act Exp Var"/>
      <sheetName val="&gt;&gt;&gt;"/>
      <sheetName val="REV Variance BUD-CY-PY"/>
      <sheetName val="Exp Var CY-PY"/>
      <sheetName val="Exp Var CY-BUD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DISTRICT"/>
      <sheetName val="Performance"/>
      <sheetName val="REVENUE"/>
      <sheetName val="Non Personnel Expenses"/>
      <sheetName val="Rev Analysis"/>
      <sheetName val="Exp Analysis"/>
      <sheetName val="&gt;"/>
      <sheetName val="IMPORT Brio Rev"/>
      <sheetName val="INPUT Exp"/>
      <sheetName val="INPUT BS"/>
      <sheetName val="INPUT G&amp;A and Stmt of Ops"/>
      <sheetName val="&gt;&gt;"/>
      <sheetName val="PRINT BUD REV Variance"/>
      <sheetName val="Print Bud Exp Variance"/>
      <sheetName val="PRINT Act REV Var"/>
      <sheetName val="Print Act Exp Var"/>
      <sheetName val="&gt;&gt;&gt;"/>
      <sheetName val="REV Variance BUD-CY-PY"/>
      <sheetName val="Exp Var CY-PY"/>
      <sheetName val="Exp Var CY-BUD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 13"/>
      <sheetName val="PI -Master Indirect Market"/>
      <sheetName val="PI - Master Direct Income"/>
      <sheetName val="Documentation"/>
      <sheetName val="Sheet1"/>
      <sheetName val="Concessions 2019"/>
      <sheetName val="MASTER LEASES &amp; MAGS"/>
      <sheetName val="ABM SERVICE "/>
      <sheetName val="ABX AIR MTM "/>
      <sheetName val="Aeronautical Radio "/>
      <sheetName val="AeroMexico FIS NBO-4476"/>
      <sheetName val="Aircraft Service Intl NBO-3862"/>
      <sheetName val="Aircraft Serv NBO-3903 9-1-2009"/>
      <sheetName val="Aircraft Serv NBO-3903"/>
      <sheetName val="Aircraft Serv MTM NBO-3685&amp;3198"/>
      <sheetName val="Airport Terminal Svc 2019"/>
      <sheetName val="Airport Terminal Svc 2018"/>
      <sheetName val="Airport Terminal Svc 2017"/>
      <sheetName val="Airport Term Svc Prop 13 2-1-16"/>
      <sheetName val="Airport Terminal Svc 2-1-16"/>
      <sheetName val="Air Transport MTM 7-25-2018"/>
      <sheetName val="Air Transport Stated 7-24-2017"/>
      <sheetName val="Alaska Airlines Terminal"/>
      <sheetName val="American Airlines Terminal"/>
      <sheetName val="AMERICAN US AIRWAYS Terminal"/>
      <sheetName val="Atlas Air -W248 07-01-2019"/>
      <sheetName val="Atlas Air -W248 10-01-16"/>
      <sheetName val="B of A 012538 MTM  1-1-2018"/>
      <sheetName val="Bottling Group"/>
      <sheetName val="Bottling Group - new 10162015"/>
      <sheetName val="China Airline T2 -W042"/>
      <sheetName val="China Airline-002 1-1-2019"/>
      <sheetName val="China Airlines-002 3-25-18"/>
      <sheetName val="Clean Energy ONT-8511"/>
      <sheetName val="Coach Max W044 1-2-2019"/>
      <sheetName val="Concesionaria Vuela (Volaris)T "/>
      <sheetName val="Concesionaria Vuela FIS 1-1-15"/>
      <sheetName val="Continental Terminal"/>
      <sheetName val="Continental Terminal Cancel"/>
      <sheetName val="DNC T2 2019"/>
      <sheetName val="DNC T2 2018"/>
      <sheetName val="DNC T2 Prop 13"/>
      <sheetName val="DNC T2 4-27-17"/>
      <sheetName val="DNC T4 2019"/>
      <sheetName val="DNC T4 2018"/>
      <sheetName val="DNC T4 Prop 13 "/>
      <sheetName val="DNC T4 4-27-2017"/>
      <sheetName val="Delta Terminal"/>
      <sheetName val="Evergreen 07-02-2009)"/>
      <sheetName val="FEDX ONT-8787A 10-16-14 supp"/>
      <sheetName val="FERREIRA CONT 12-01-2019"/>
      <sheetName val="FERREIRA CONT 01-01-2019"/>
      <sheetName val="FERREIRA CONT 11-1-2018"/>
      <sheetName val="Frontier MTM 2019"/>
      <sheetName val="Frontier 2019 REV"/>
      <sheetName val="Frontier Prop 13 10-12-18 REV"/>
      <sheetName val="Frontier MTM 10-12-2018 "/>
      <sheetName val="Frontier MTM 10-12-2018 REV"/>
      <sheetName val="Frontier 2018"/>
      <sheetName val="Frontier 10-12-2017 "/>
      <sheetName val="GUS NBO-4235 "/>
      <sheetName val="Host Int. ONT-7685"/>
      <sheetName val="Host Int. ONT-7684"/>
      <sheetName val="HERC Global MTM"/>
      <sheetName val="Hudson Group (WDFG) 2019"/>
      <sheetName val="Hudson Group (WDFG) 2018"/>
      <sheetName val="Hudson Group Prop 13 8-22-17"/>
      <sheetName val="Hudson Group (WDFG) 8-22-2017"/>
      <sheetName val="JC DeCaux"/>
      <sheetName val="LAMAR "/>
      <sheetName val="LGSTX"/>
      <sheetName val="Mag US T2 W043 1-30-2019"/>
      <sheetName val="Mag US T4 W015 4-29-2019 "/>
      <sheetName val="Majestic Terminal W000 11-2-18"/>
      <sheetName val="Majestic Terminal -W000 2018"/>
      <sheetName val="Majestic Terminal -W000 11-1-17"/>
      <sheetName val="Majestic Terminal W040 7-25-18"/>
      <sheetName val="Majestic Terminal Svc 7-24-17"/>
      <sheetName val="Majestic Terminal W039 6-2018"/>
      <sheetName val="Majestic Terminal -W039 2018"/>
      <sheetName val="Majestic Terminal -W039 6-19-17"/>
      <sheetName val="M. Christopher Auto TERMINATED"/>
      <sheetName val="Network Paratransit"/>
      <sheetName val="ONT-TEC MTM 7-1-18 "/>
      <sheetName val="Servisair NBO-3844"/>
      <sheetName val="Smarte Carte LLA-8306"/>
      <sheetName val="Southwest Han 20 -W002 2019"/>
      <sheetName val="Southwest Han 20 -W002 2018"/>
      <sheetName val="Southwest Han 20 -W002 2017"/>
      <sheetName val="Southwest Han 20 -W002 2016"/>
      <sheetName val="SW Han 20 -W002Prop 13 5-5-15"/>
      <sheetName val="Southwest Han 20 -W002 5-5-15"/>
      <sheetName val="Southwest Han 20 -W001 2019"/>
      <sheetName val="Southwest Han 20 -W001 2018"/>
      <sheetName val="Southwest Han 20 -W001 2017"/>
      <sheetName val="SW Han 20 -W001Prop 13 07-1-16"/>
      <sheetName val="Southwest Han 20 -W001 7-1-16"/>
      <sheetName val="Southwest Han 20 -W0012014-2016"/>
      <sheetName val="Southwest Terminal"/>
      <sheetName val="United NBO-3471 2019"/>
      <sheetName val="United NBO-3471 2018"/>
      <sheetName val="United NBO-3471 2017"/>
      <sheetName val="United NBO3471 Prop 13 1-2-16"/>
      <sheetName val="United NBO-3471 1-2-2016"/>
      <sheetName val="United Terminal"/>
      <sheetName val="USO MTM ONT-8541 12-29-2018"/>
      <sheetName val="WDFG 100915 "/>
      <sheetName val="WDFG 2016   new"/>
      <sheetName val="CPI Factor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Operations"/>
      <sheetName val="Cash Flows"/>
      <sheetName val="Note 2"/>
      <sheetName val="Notes - 3 Column"/>
      <sheetName val="GASB 40 -3 Column"/>
      <sheetName val="GASB 40 - 5 Column"/>
      <sheetName val="GASB 40 - 8 Column"/>
      <sheetName val="Fixed Assets"/>
      <sheetName val="NR"/>
      <sheetName val="Debt &amp; Rent"/>
      <sheetName val="Debt"/>
      <sheetName val="Note 8a"/>
      <sheetName val="MD&amp;A 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 of Act Doug old format"/>
      <sheetName val="March Monthly Analysis"/>
      <sheetName val="Data for Presentation"/>
      <sheetName val="Stat of Act new groups"/>
      <sheetName val="Stat of Act Doug new format"/>
      <sheetName val="Stat of Act Bryan - analysis"/>
      <sheetName val="FY04 Stat of Act"/>
      <sheetName val="FY06 Stat of Act"/>
      <sheetName val="FY05 Stat of Act"/>
      <sheetName val="Ops Rev per P&amp;L new groups"/>
      <sheetName val="Ops Rev per P&amp;L"/>
      <sheetName val="Nonops Rev-Exp per Mngt Rep"/>
      <sheetName val="Ops Rev per Mngt Rep &amp; GLRSR"/>
      <sheetName val="Nonops rev per GLRSR"/>
      <sheetName val="Total per GLRSR"/>
      <sheetName val="Variance Analysis"/>
      <sheetName val="FY06 Total per GLRSR_acts only"/>
      <sheetName val="FY05 Total per GLRSR_acts only"/>
      <sheetName val="6101 Building Rental - Fixed"/>
      <sheetName val="6102 Building Rental - Percent"/>
      <sheetName val="6132 License Fees Percentage"/>
      <sheetName val="6140 Parking"/>
      <sheetName val="Landing Fees"/>
      <sheetName val="Number of Landings"/>
      <sheetName val="Enplanement"/>
      <sheetName val="Expenses"/>
      <sheetName val="Headcount"/>
      <sheetName val="Net Airport Revenue"/>
      <sheetName val="PFC's"/>
      <sheetName val="Land Weight Analysis"/>
      <sheetName val="Deprec Seasonality"/>
      <sheetName val="Revenue Mapping"/>
      <sheetName val="Revenue Mapping Details"/>
      <sheetName val="Expense Mapping"/>
      <sheetName val="Land fees projections"/>
      <sheetName val="Deplan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777F-BC48-46AF-8192-C91C0C7F6B66}">
  <dimension ref="A1:N9"/>
  <sheetViews>
    <sheetView tabSelected="1" workbookViewId="0">
      <selection activeCell="L14" sqref="L14"/>
    </sheetView>
  </sheetViews>
  <sheetFormatPr defaultRowHeight="12.5" x14ac:dyDescent="0.25"/>
  <cols>
    <col min="2" max="13" width="10" bestFit="1" customWidth="1"/>
    <col min="14" max="14" width="11" bestFit="1" customWidth="1"/>
  </cols>
  <sheetData>
    <row r="1" spans="1:14" ht="13" thickBot="1" x14ac:dyDescent="0.3">
      <c r="B1">
        <v>2017</v>
      </c>
      <c r="C1">
        <v>2017</v>
      </c>
      <c r="D1">
        <v>2017</v>
      </c>
      <c r="E1">
        <v>2017</v>
      </c>
      <c r="F1">
        <v>2017</v>
      </c>
      <c r="G1">
        <v>2017</v>
      </c>
      <c r="H1">
        <v>2018</v>
      </c>
      <c r="I1">
        <v>2018</v>
      </c>
      <c r="J1">
        <v>2018</v>
      </c>
      <c r="K1">
        <v>2018</v>
      </c>
      <c r="L1">
        <v>2018</v>
      </c>
      <c r="M1">
        <v>2018</v>
      </c>
    </row>
    <row r="2" spans="1:14" ht="14" thickTop="1" thickBot="1" x14ac:dyDescent="0.35">
      <c r="A2" s="4">
        <v>2018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2"/>
      <c r="C3" s="2"/>
      <c r="D3" s="2"/>
      <c r="E3" s="2"/>
      <c r="F3" s="2"/>
      <c r="G3" s="2"/>
      <c r="H3" s="2">
        <v>12807</v>
      </c>
      <c r="I3" s="2">
        <v>10121</v>
      </c>
      <c r="J3" s="2">
        <v>13284</v>
      </c>
      <c r="K3" s="2">
        <v>13815</v>
      </c>
      <c r="L3" s="2">
        <v>15007</v>
      </c>
      <c r="M3" s="2">
        <v>14946</v>
      </c>
      <c r="N3" s="3">
        <f>SUM(B3:M3)</f>
        <v>79980</v>
      </c>
    </row>
    <row r="4" spans="1:14" x14ac:dyDescent="0.25">
      <c r="A4" t="s">
        <v>14</v>
      </c>
      <c r="B4" s="2"/>
      <c r="C4" s="2"/>
      <c r="D4" s="2"/>
      <c r="E4" s="2"/>
      <c r="F4" s="2"/>
      <c r="G4" s="2"/>
      <c r="H4" s="2">
        <v>4948</v>
      </c>
      <c r="I4" s="2">
        <v>5271</v>
      </c>
      <c r="J4" s="2">
        <v>6012</v>
      </c>
      <c r="K4" s="2">
        <v>6628</v>
      </c>
      <c r="L4" s="2">
        <v>7435</v>
      </c>
      <c r="M4" s="2">
        <v>7559</v>
      </c>
      <c r="N4" s="3">
        <f t="shared" ref="N4:N6" si="0">SUM(B4:M4)</f>
        <v>37853</v>
      </c>
    </row>
    <row r="5" spans="1:14" x14ac:dyDescent="0.25">
      <c r="A5" t="s">
        <v>15</v>
      </c>
      <c r="B5" s="2"/>
      <c r="C5" s="2"/>
      <c r="D5" s="2"/>
      <c r="E5" s="2"/>
      <c r="F5" s="2"/>
      <c r="G5" s="2"/>
      <c r="H5" s="2">
        <v>26314</v>
      </c>
      <c r="I5" s="2">
        <v>23839</v>
      </c>
      <c r="J5" s="2">
        <v>28613</v>
      </c>
      <c r="K5" s="2">
        <v>27073</v>
      </c>
      <c r="L5" s="2">
        <v>29125</v>
      </c>
      <c r="M5" s="2">
        <v>29457</v>
      </c>
      <c r="N5" s="3">
        <f t="shared" si="0"/>
        <v>164421</v>
      </c>
    </row>
    <row r="6" spans="1:14" x14ac:dyDescent="0.25">
      <c r="A6" t="s">
        <v>16</v>
      </c>
      <c r="B6" s="2"/>
      <c r="C6" s="2"/>
      <c r="D6" s="2"/>
      <c r="E6" s="2"/>
      <c r="F6" s="2"/>
      <c r="G6" s="2"/>
      <c r="H6" s="2">
        <v>7312</v>
      </c>
      <c r="I6" s="2">
        <v>7193</v>
      </c>
      <c r="J6" s="2">
        <v>7930</v>
      </c>
      <c r="K6" s="2">
        <v>7986</v>
      </c>
      <c r="L6" s="2">
        <v>8144</v>
      </c>
      <c r="M6" s="2">
        <v>7065</v>
      </c>
      <c r="N6" s="3">
        <f t="shared" si="0"/>
        <v>45630</v>
      </c>
    </row>
    <row r="7" spans="1:14" x14ac:dyDescent="0.25">
      <c r="A7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spans="1:14" ht="13.5" thickBot="1" x14ac:dyDescent="0.35">
      <c r="A8" t="s">
        <v>18</v>
      </c>
      <c r="B8" s="6">
        <f t="shared" ref="B8:N8" si="1">SUM(B3:B7)</f>
        <v>0</v>
      </c>
      <c r="C8" s="6">
        <f t="shared" si="1"/>
        <v>0</v>
      </c>
      <c r="D8" s="6">
        <f t="shared" si="1"/>
        <v>0</v>
      </c>
      <c r="E8" s="6">
        <f t="shared" si="1"/>
        <v>0</v>
      </c>
      <c r="F8" s="6">
        <f t="shared" si="1"/>
        <v>0</v>
      </c>
      <c r="G8" s="6">
        <f t="shared" si="1"/>
        <v>0</v>
      </c>
      <c r="H8" s="6">
        <f t="shared" si="1"/>
        <v>51381</v>
      </c>
      <c r="I8" s="6">
        <f t="shared" si="1"/>
        <v>46424</v>
      </c>
      <c r="J8" s="6">
        <f t="shared" si="1"/>
        <v>55839</v>
      </c>
      <c r="K8" s="6">
        <f t="shared" si="1"/>
        <v>55502</v>
      </c>
      <c r="L8" s="6">
        <f t="shared" si="1"/>
        <v>59711</v>
      </c>
      <c r="M8" s="6">
        <f t="shared" si="1"/>
        <v>59027</v>
      </c>
      <c r="N8" s="6">
        <f t="shared" si="1"/>
        <v>327884</v>
      </c>
    </row>
    <row r="9" spans="1:14" ht="13" thickTop="1" x14ac:dyDescent="0.25"/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A8B9-53D2-41BA-803E-A58605B7DE13}">
  <dimension ref="A1:N13"/>
  <sheetViews>
    <sheetView workbookViewId="0">
      <selection activeCell="H18" sqref="H18"/>
    </sheetView>
  </sheetViews>
  <sheetFormatPr defaultRowHeight="12.5" x14ac:dyDescent="0.25"/>
  <cols>
    <col min="1" max="1" width="17.26953125" bestFit="1" customWidth="1"/>
    <col min="2" max="13" width="10" bestFit="1" customWidth="1"/>
    <col min="14" max="14" width="11.1796875" bestFit="1" customWidth="1"/>
  </cols>
  <sheetData>
    <row r="1" spans="1:14" ht="13" thickBot="1" x14ac:dyDescent="0.3">
      <c r="B1">
        <v>2018</v>
      </c>
      <c r="C1">
        <v>2018</v>
      </c>
      <c r="D1">
        <v>2018</v>
      </c>
      <c r="E1">
        <v>2018</v>
      </c>
      <c r="F1">
        <v>2018</v>
      </c>
      <c r="G1">
        <v>2018</v>
      </c>
      <c r="H1">
        <v>2019</v>
      </c>
      <c r="I1">
        <v>2019</v>
      </c>
      <c r="J1">
        <v>2019</v>
      </c>
      <c r="K1">
        <v>2019</v>
      </c>
      <c r="L1">
        <v>2019</v>
      </c>
      <c r="M1">
        <v>2019</v>
      </c>
    </row>
    <row r="2" spans="1:14" ht="14" thickTop="1" thickBot="1" x14ac:dyDescent="0.35">
      <c r="A2" s="4">
        <v>2019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2">
        <v>16143</v>
      </c>
      <c r="C3" s="2">
        <v>16927</v>
      </c>
      <c r="D3" s="2">
        <v>14404</v>
      </c>
      <c r="E3" s="2">
        <v>15862</v>
      </c>
      <c r="F3" s="2">
        <v>15670</v>
      </c>
      <c r="G3" s="2">
        <v>14840</v>
      </c>
      <c r="H3" s="2">
        <v>13380</v>
      </c>
      <c r="I3" s="2">
        <v>10467</v>
      </c>
      <c r="J3" s="2">
        <v>13789</v>
      </c>
      <c r="K3" s="2">
        <v>14261</v>
      </c>
      <c r="L3" s="2">
        <v>16076</v>
      </c>
      <c r="M3" s="2">
        <v>17789</v>
      </c>
      <c r="N3" s="3">
        <f t="shared" ref="N3:N10" si="0">SUM(B3:M3)</f>
        <v>179608</v>
      </c>
    </row>
    <row r="4" spans="1:14" x14ac:dyDescent="0.25">
      <c r="A4" t="s">
        <v>14</v>
      </c>
      <c r="B4" s="2">
        <v>8858</v>
      </c>
      <c r="C4" s="2">
        <v>9140</v>
      </c>
      <c r="D4" s="2">
        <v>9191</v>
      </c>
      <c r="E4" s="2">
        <v>9905</v>
      </c>
      <c r="F4" s="2">
        <v>9150</v>
      </c>
      <c r="G4" s="2">
        <v>7510</v>
      </c>
      <c r="H4" s="2">
        <v>6066</v>
      </c>
      <c r="I4" s="2">
        <v>5424</v>
      </c>
      <c r="J4" s="2">
        <v>6309</v>
      </c>
      <c r="K4" s="2">
        <v>6839</v>
      </c>
      <c r="L4" s="2">
        <v>7478</v>
      </c>
      <c r="M4" s="2">
        <v>6910</v>
      </c>
      <c r="N4" s="3">
        <f t="shared" si="0"/>
        <v>92780</v>
      </c>
    </row>
    <row r="5" spans="1:14" x14ac:dyDescent="0.25">
      <c r="A5" t="s">
        <v>15</v>
      </c>
      <c r="B5" s="2">
        <v>28855</v>
      </c>
      <c r="C5" s="2">
        <v>28972</v>
      </c>
      <c r="D5" s="2">
        <v>24919</v>
      </c>
      <c r="E5" s="2">
        <v>26836</v>
      </c>
      <c r="F5" s="2">
        <v>26721</v>
      </c>
      <c r="G5" s="2">
        <v>28515</v>
      </c>
      <c r="H5" s="2">
        <v>25032</v>
      </c>
      <c r="I5" s="2">
        <v>22950</v>
      </c>
      <c r="J5" s="2">
        <v>26622</v>
      </c>
      <c r="K5" s="2">
        <v>25788</v>
      </c>
      <c r="L5" s="2">
        <v>28455</v>
      </c>
      <c r="M5" s="2">
        <v>28006</v>
      </c>
      <c r="N5" s="3">
        <f t="shared" si="0"/>
        <v>321671</v>
      </c>
    </row>
    <row r="6" spans="1:14" x14ac:dyDescent="0.25">
      <c r="A6" t="s">
        <v>16</v>
      </c>
      <c r="B6" s="2">
        <v>6834</v>
      </c>
      <c r="C6" s="2">
        <v>7478</v>
      </c>
      <c r="D6" s="2">
        <v>7499</v>
      </c>
      <c r="E6" s="2">
        <v>7759</v>
      </c>
      <c r="F6" s="2">
        <v>6839</v>
      </c>
      <c r="G6" s="2">
        <v>6687</v>
      </c>
      <c r="H6" s="2">
        <v>6789</v>
      </c>
      <c r="I6" s="2">
        <v>7270</v>
      </c>
      <c r="J6" s="2">
        <v>8474</v>
      </c>
      <c r="K6" s="2">
        <v>8767</v>
      </c>
      <c r="L6" s="2">
        <v>9503</v>
      </c>
      <c r="M6" s="2">
        <v>8798</v>
      </c>
      <c r="N6" s="3">
        <f t="shared" si="0"/>
        <v>92697</v>
      </c>
    </row>
    <row r="7" spans="1:14" x14ac:dyDescent="0.25">
      <c r="A7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>
        <f t="shared" si="0"/>
        <v>0</v>
      </c>
    </row>
    <row r="8" spans="1:14" ht="13.5" thickBot="1" x14ac:dyDescent="0.35">
      <c r="A8" t="s">
        <v>18</v>
      </c>
      <c r="B8" s="6">
        <f>SUM(B3:B7)</f>
        <v>60690</v>
      </c>
      <c r="C8" s="6">
        <f t="shared" ref="C8:M8" si="1">SUM(C3:C7)</f>
        <v>62517</v>
      </c>
      <c r="D8" s="6">
        <f t="shared" si="1"/>
        <v>56013</v>
      </c>
      <c r="E8" s="6">
        <f t="shared" si="1"/>
        <v>60362</v>
      </c>
      <c r="F8" s="6">
        <f t="shared" si="1"/>
        <v>58380</v>
      </c>
      <c r="G8" s="6">
        <f t="shared" si="1"/>
        <v>57552</v>
      </c>
      <c r="H8" s="6">
        <f t="shared" si="1"/>
        <v>51267</v>
      </c>
      <c r="I8" s="6">
        <f t="shared" si="1"/>
        <v>46111</v>
      </c>
      <c r="J8" s="6">
        <f t="shared" si="1"/>
        <v>55194</v>
      </c>
      <c r="K8" s="6">
        <f t="shared" si="1"/>
        <v>55655</v>
      </c>
      <c r="L8" s="6">
        <f t="shared" si="1"/>
        <v>61512</v>
      </c>
      <c r="M8" s="6">
        <f t="shared" si="1"/>
        <v>61503</v>
      </c>
      <c r="N8" s="12">
        <f t="shared" si="0"/>
        <v>686756</v>
      </c>
    </row>
    <row r="9" spans="1:14" ht="13.5" thickTop="1" thickBot="1" x14ac:dyDescent="0.3"/>
    <row r="10" spans="1:14" ht="14" thickTop="1" thickBot="1" x14ac:dyDescent="0.35">
      <c r="A10" s="4" t="s">
        <v>19</v>
      </c>
      <c r="H10" s="5">
        <v>92</v>
      </c>
      <c r="I10" s="5">
        <v>672</v>
      </c>
      <c r="J10" s="5">
        <v>1079</v>
      </c>
      <c r="K10" s="5">
        <v>1427</v>
      </c>
      <c r="L10" s="5">
        <v>1699</v>
      </c>
      <c r="M10" s="5">
        <v>1763</v>
      </c>
      <c r="N10" s="12">
        <f t="shared" si="0"/>
        <v>6732</v>
      </c>
    </row>
    <row r="11" spans="1:14" ht="13.5" thickTop="1" thickBot="1" x14ac:dyDescent="0.3"/>
    <row r="12" spans="1:14" ht="14" thickTop="1" thickBot="1" x14ac:dyDescent="0.35">
      <c r="A12" s="4" t="s">
        <v>20</v>
      </c>
      <c r="B12" s="12">
        <f>B8+B10</f>
        <v>60690</v>
      </c>
      <c r="C12" s="12">
        <f t="shared" ref="C12:N12" si="2">C8+C10</f>
        <v>62517</v>
      </c>
      <c r="D12" s="12">
        <f t="shared" si="2"/>
        <v>56013</v>
      </c>
      <c r="E12" s="12">
        <f t="shared" si="2"/>
        <v>60362</v>
      </c>
      <c r="F12" s="12">
        <f t="shared" si="2"/>
        <v>58380</v>
      </c>
      <c r="G12" s="12">
        <f t="shared" si="2"/>
        <v>57552</v>
      </c>
      <c r="H12" s="12">
        <f t="shared" si="2"/>
        <v>51359</v>
      </c>
      <c r="I12" s="12">
        <f t="shared" si="2"/>
        <v>46783</v>
      </c>
      <c r="J12" s="12">
        <f t="shared" si="2"/>
        <v>56273</v>
      </c>
      <c r="K12" s="12">
        <f t="shared" si="2"/>
        <v>57082</v>
      </c>
      <c r="L12" s="12">
        <f t="shared" si="2"/>
        <v>63211</v>
      </c>
      <c r="M12" s="12">
        <f t="shared" si="2"/>
        <v>63266</v>
      </c>
      <c r="N12" s="12">
        <f t="shared" si="2"/>
        <v>693488</v>
      </c>
    </row>
    <row r="13" spans="1:14" ht="13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C71C-1799-43D6-8CC4-A882AF15C8E4}">
  <dimension ref="A1:N13"/>
  <sheetViews>
    <sheetView workbookViewId="0">
      <selection activeCell="B12" sqref="B12"/>
    </sheetView>
  </sheetViews>
  <sheetFormatPr defaultRowHeight="12.5" x14ac:dyDescent="0.25"/>
  <cols>
    <col min="1" max="1" width="17.26953125" bestFit="1" customWidth="1"/>
    <col min="2" max="10" width="10" bestFit="1" customWidth="1"/>
    <col min="11" max="11" width="9" bestFit="1" customWidth="1"/>
    <col min="12" max="13" width="10" bestFit="1" customWidth="1"/>
    <col min="14" max="14" width="11.26953125" bestFit="1" customWidth="1"/>
  </cols>
  <sheetData>
    <row r="1" spans="1:14" ht="13" thickBot="1" x14ac:dyDescent="0.3">
      <c r="B1">
        <v>2019</v>
      </c>
      <c r="C1">
        <v>2019</v>
      </c>
      <c r="D1">
        <v>2019</v>
      </c>
      <c r="E1">
        <v>2019</v>
      </c>
      <c r="F1">
        <v>2019</v>
      </c>
      <c r="G1">
        <v>2019</v>
      </c>
      <c r="H1">
        <v>2020</v>
      </c>
      <c r="I1">
        <v>2020</v>
      </c>
      <c r="J1">
        <v>2020</v>
      </c>
      <c r="K1">
        <v>2020</v>
      </c>
      <c r="L1">
        <v>2020</v>
      </c>
      <c r="M1">
        <v>2020</v>
      </c>
    </row>
    <row r="2" spans="1:14" ht="14" thickTop="1" thickBot="1" x14ac:dyDescent="0.35">
      <c r="A2" s="4">
        <v>2020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2">
        <v>18016</v>
      </c>
      <c r="C3" s="2">
        <v>17985</v>
      </c>
      <c r="D3" s="2">
        <v>15686</v>
      </c>
      <c r="E3" s="2">
        <v>16771</v>
      </c>
      <c r="F3" s="2">
        <v>16414</v>
      </c>
      <c r="G3" s="2">
        <v>18347</v>
      </c>
      <c r="H3" s="2">
        <v>16473</v>
      </c>
      <c r="I3" s="2">
        <v>13243</v>
      </c>
      <c r="J3" s="2">
        <v>9679</v>
      </c>
      <c r="K3" s="2">
        <v>1437</v>
      </c>
      <c r="L3" s="2">
        <v>2657</v>
      </c>
      <c r="M3" s="2">
        <v>4697</v>
      </c>
      <c r="N3" s="2">
        <f t="shared" ref="N3:N7" si="0">SUM(B3:M3)</f>
        <v>151405</v>
      </c>
    </row>
    <row r="4" spans="1:14" x14ac:dyDescent="0.25">
      <c r="A4" t="s">
        <v>14</v>
      </c>
      <c r="B4" s="2">
        <v>5737</v>
      </c>
      <c r="C4" s="2">
        <v>6160</v>
      </c>
      <c r="D4" s="2">
        <v>5470</v>
      </c>
      <c r="E4" s="2">
        <v>6712</v>
      </c>
      <c r="F4" s="2">
        <v>6461</v>
      </c>
      <c r="G4" s="2">
        <v>5816</v>
      </c>
      <c r="H4" s="2">
        <v>5019</v>
      </c>
      <c r="I4" s="2">
        <v>4908</v>
      </c>
      <c r="J4" s="2">
        <v>3036</v>
      </c>
      <c r="K4" s="2">
        <v>251</v>
      </c>
      <c r="L4" s="2">
        <v>3</v>
      </c>
      <c r="M4" s="2">
        <v>13</v>
      </c>
      <c r="N4" s="2">
        <f t="shared" si="0"/>
        <v>49586</v>
      </c>
    </row>
    <row r="5" spans="1:14" x14ac:dyDescent="0.25">
      <c r="A5" t="s">
        <v>15</v>
      </c>
      <c r="B5" s="2">
        <v>26917</v>
      </c>
      <c r="C5" s="2">
        <v>27915</v>
      </c>
      <c r="D5" s="2">
        <v>25043</v>
      </c>
      <c r="E5" s="2">
        <v>27091</v>
      </c>
      <c r="F5" s="2">
        <v>26507</v>
      </c>
      <c r="G5" s="2">
        <v>29801</v>
      </c>
      <c r="H5" s="2">
        <v>25554</v>
      </c>
      <c r="I5" s="2">
        <v>22585</v>
      </c>
      <c r="J5" s="2">
        <v>13192</v>
      </c>
      <c r="K5" s="2">
        <v>2517</v>
      </c>
      <c r="L5" s="2">
        <v>6008</v>
      </c>
      <c r="M5" s="2">
        <v>12619</v>
      </c>
      <c r="N5" s="2">
        <f t="shared" si="0"/>
        <v>245749</v>
      </c>
    </row>
    <row r="6" spans="1:14" x14ac:dyDescent="0.25">
      <c r="A6" t="s">
        <v>16</v>
      </c>
      <c r="B6" s="2">
        <v>8468</v>
      </c>
      <c r="C6" s="2">
        <v>9313</v>
      </c>
      <c r="D6" s="2">
        <v>9954</v>
      </c>
      <c r="E6" s="2">
        <v>10302</v>
      </c>
      <c r="F6" s="2">
        <v>9356</v>
      </c>
      <c r="G6" s="2">
        <v>8834</v>
      </c>
      <c r="H6" s="2">
        <v>8245</v>
      </c>
      <c r="I6" s="2">
        <v>8300</v>
      </c>
      <c r="J6" s="2">
        <v>4820</v>
      </c>
      <c r="K6" s="2">
        <v>61</v>
      </c>
      <c r="L6" s="2">
        <v>4</v>
      </c>
      <c r="M6" s="2">
        <v>14</v>
      </c>
      <c r="N6" s="2">
        <f t="shared" si="0"/>
        <v>77671</v>
      </c>
    </row>
    <row r="7" spans="1:14" x14ac:dyDescent="0.25">
      <c r="A7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</row>
    <row r="8" spans="1:14" ht="13.5" thickBot="1" x14ac:dyDescent="0.35">
      <c r="A8" t="s">
        <v>18</v>
      </c>
      <c r="B8" s="6">
        <f t="shared" ref="B8:M8" si="1">SUM(B3:B7)</f>
        <v>59138</v>
      </c>
      <c r="C8" s="6">
        <f t="shared" si="1"/>
        <v>61373</v>
      </c>
      <c r="D8" s="6">
        <f t="shared" si="1"/>
        <v>56153</v>
      </c>
      <c r="E8" s="6">
        <f t="shared" si="1"/>
        <v>60876</v>
      </c>
      <c r="F8" s="6">
        <f t="shared" si="1"/>
        <v>58738</v>
      </c>
      <c r="G8" s="6">
        <f t="shared" si="1"/>
        <v>62798</v>
      </c>
      <c r="H8" s="6">
        <f t="shared" si="1"/>
        <v>55291</v>
      </c>
      <c r="I8" s="6">
        <f t="shared" si="1"/>
        <v>49036</v>
      </c>
      <c r="J8" s="6">
        <f t="shared" si="1"/>
        <v>30727</v>
      </c>
      <c r="K8" s="6">
        <f t="shared" si="1"/>
        <v>4266</v>
      </c>
      <c r="L8" s="6">
        <f t="shared" si="1"/>
        <v>8672</v>
      </c>
      <c r="M8" s="6">
        <f t="shared" si="1"/>
        <v>17343</v>
      </c>
      <c r="N8" s="5">
        <f>SUM(B8:M8)</f>
        <v>524411</v>
      </c>
    </row>
    <row r="9" spans="1:14" ht="13.5" thickTop="1" thickBot="1" x14ac:dyDescent="0.3">
      <c r="B9" s="3"/>
    </row>
    <row r="10" spans="1:14" ht="14" thickTop="1" thickBot="1" x14ac:dyDescent="0.35">
      <c r="A10" s="4" t="s">
        <v>19</v>
      </c>
      <c r="B10" s="5">
        <v>2293</v>
      </c>
      <c r="C10" s="5">
        <v>2526</v>
      </c>
      <c r="D10" s="5">
        <v>2877</v>
      </c>
      <c r="E10" s="5">
        <v>3490</v>
      </c>
      <c r="F10" s="5">
        <v>3339</v>
      </c>
      <c r="G10" s="5">
        <v>3441</v>
      </c>
      <c r="H10" s="5">
        <v>3143</v>
      </c>
      <c r="I10" s="5">
        <v>3291</v>
      </c>
      <c r="J10" s="5">
        <v>2196</v>
      </c>
      <c r="K10" s="5">
        <v>208</v>
      </c>
      <c r="L10" s="5">
        <v>540</v>
      </c>
      <c r="M10" s="5">
        <v>1098</v>
      </c>
      <c r="N10" s="5">
        <f>SUM(B10:M10)</f>
        <v>28442</v>
      </c>
    </row>
    <row r="11" spans="1:14" ht="13.5" thickTop="1" thickBot="1" x14ac:dyDescent="0.3"/>
    <row r="12" spans="1:14" ht="14" thickTop="1" thickBot="1" x14ac:dyDescent="0.35">
      <c r="A12" s="4" t="s">
        <v>20</v>
      </c>
      <c r="B12" s="12">
        <f>B8+B10</f>
        <v>61431</v>
      </c>
      <c r="C12" s="12">
        <f t="shared" ref="C12:N12" si="2">C8+C10</f>
        <v>63899</v>
      </c>
      <c r="D12" s="12">
        <f t="shared" si="2"/>
        <v>59030</v>
      </c>
      <c r="E12" s="12">
        <f t="shared" si="2"/>
        <v>64366</v>
      </c>
      <c r="F12" s="12">
        <f t="shared" si="2"/>
        <v>62077</v>
      </c>
      <c r="G12" s="12">
        <f t="shared" si="2"/>
        <v>66239</v>
      </c>
      <c r="H12" s="12">
        <f t="shared" si="2"/>
        <v>58434</v>
      </c>
      <c r="I12" s="12">
        <f t="shared" si="2"/>
        <v>52327</v>
      </c>
      <c r="J12" s="12">
        <f t="shared" si="2"/>
        <v>32923</v>
      </c>
      <c r="K12" s="12">
        <f t="shared" si="2"/>
        <v>4474</v>
      </c>
      <c r="L12" s="12">
        <f t="shared" si="2"/>
        <v>9212</v>
      </c>
      <c r="M12" s="12">
        <f t="shared" si="2"/>
        <v>18441</v>
      </c>
      <c r="N12" s="12">
        <f t="shared" si="2"/>
        <v>552853</v>
      </c>
    </row>
    <row r="13" spans="1:14" ht="13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313-DE8E-4189-AFCF-06AF32D1609C}">
  <dimension ref="A1:N13"/>
  <sheetViews>
    <sheetView workbookViewId="0">
      <selection activeCell="N10" sqref="N10"/>
    </sheetView>
  </sheetViews>
  <sheetFormatPr defaultRowHeight="12.5" x14ac:dyDescent="0.25"/>
  <cols>
    <col min="1" max="1" width="17.26953125" bestFit="1" customWidth="1"/>
    <col min="2" max="2" width="8.453125" bestFit="1" customWidth="1"/>
    <col min="3" max="6" width="10" bestFit="1" customWidth="1"/>
    <col min="8" max="9" width="8.453125" bestFit="1" customWidth="1"/>
    <col min="10" max="13" width="10" bestFit="1" customWidth="1"/>
    <col min="14" max="14" width="11.1796875" bestFit="1" customWidth="1"/>
  </cols>
  <sheetData>
    <row r="1" spans="1:14" ht="13" thickBot="1" x14ac:dyDescent="0.3">
      <c r="B1">
        <v>2020</v>
      </c>
      <c r="C1">
        <v>2020</v>
      </c>
      <c r="D1">
        <v>2020</v>
      </c>
      <c r="E1">
        <v>2020</v>
      </c>
      <c r="F1">
        <v>2020</v>
      </c>
      <c r="G1">
        <v>2020</v>
      </c>
      <c r="H1">
        <v>2021</v>
      </c>
      <c r="I1">
        <v>2021</v>
      </c>
      <c r="J1">
        <v>2021</v>
      </c>
      <c r="K1">
        <v>2021</v>
      </c>
      <c r="L1">
        <v>2021</v>
      </c>
      <c r="M1">
        <v>2021</v>
      </c>
    </row>
    <row r="2" spans="1:14" ht="14" thickTop="1" thickBot="1" x14ac:dyDescent="0.35">
      <c r="A2" s="4">
        <v>2021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2">
        <v>5855</v>
      </c>
      <c r="C3" s="2">
        <v>6599</v>
      </c>
      <c r="D3" s="2">
        <v>6360</v>
      </c>
      <c r="E3" s="2">
        <v>8067</v>
      </c>
      <c r="F3" s="2">
        <v>8386</v>
      </c>
      <c r="G3" s="2">
        <v>8341</v>
      </c>
      <c r="H3" s="2">
        <v>6504</v>
      </c>
      <c r="I3" s="2">
        <v>5817</v>
      </c>
      <c r="J3" s="2">
        <v>9224</v>
      </c>
      <c r="K3" s="2">
        <v>10745</v>
      </c>
      <c r="L3" s="2">
        <v>14624</v>
      </c>
      <c r="M3" s="2">
        <v>17481</v>
      </c>
      <c r="N3" s="3">
        <f>SUM(B3:M3)</f>
        <v>108003</v>
      </c>
    </row>
    <row r="4" spans="1:14" x14ac:dyDescent="0.25">
      <c r="A4" t="s">
        <v>14</v>
      </c>
      <c r="B4" s="2">
        <v>2359</v>
      </c>
      <c r="C4" s="2">
        <v>3322</v>
      </c>
      <c r="D4" s="2">
        <v>3639</v>
      </c>
      <c r="E4" s="2">
        <v>4064</v>
      </c>
      <c r="F4" s="2">
        <v>3975</v>
      </c>
      <c r="G4" s="2">
        <v>3480</v>
      </c>
      <c r="H4" s="2">
        <v>3297</v>
      </c>
      <c r="I4" s="2">
        <v>3072</v>
      </c>
      <c r="J4" s="2">
        <v>4650</v>
      </c>
      <c r="K4" s="2">
        <v>5562</v>
      </c>
      <c r="L4" s="2">
        <v>7147</v>
      </c>
      <c r="M4" s="2">
        <v>6358</v>
      </c>
      <c r="N4" s="3">
        <f t="shared" ref="N4:N10" si="0">SUM(B4:M4)</f>
        <v>50925</v>
      </c>
    </row>
    <row r="5" spans="1:14" x14ac:dyDescent="0.25">
      <c r="A5" t="s">
        <v>15</v>
      </c>
      <c r="B5" s="2">
        <v>13024</v>
      </c>
      <c r="C5" s="2">
        <v>13779</v>
      </c>
      <c r="D5" s="2">
        <v>12612</v>
      </c>
      <c r="E5" s="2">
        <v>13650</v>
      </c>
      <c r="F5" s="2">
        <v>12720</v>
      </c>
      <c r="G5" s="2">
        <v>11650</v>
      </c>
      <c r="H5" s="2">
        <v>9826</v>
      </c>
      <c r="I5" s="2">
        <v>9612</v>
      </c>
      <c r="J5" s="2">
        <v>15393</v>
      </c>
      <c r="K5" s="2">
        <v>17604</v>
      </c>
      <c r="L5" s="2">
        <v>21309</v>
      </c>
      <c r="M5" s="2">
        <v>22922</v>
      </c>
      <c r="N5" s="3">
        <f t="shared" si="0"/>
        <v>174101</v>
      </c>
    </row>
    <row r="6" spans="1:14" x14ac:dyDescent="0.25">
      <c r="A6" t="s">
        <v>16</v>
      </c>
      <c r="B6" s="2">
        <v>0</v>
      </c>
      <c r="C6" s="2"/>
      <c r="D6" s="2"/>
      <c r="E6" s="2"/>
      <c r="F6" s="2"/>
      <c r="G6" s="2"/>
      <c r="H6" s="2">
        <v>1</v>
      </c>
      <c r="I6" s="2"/>
      <c r="J6" s="2"/>
      <c r="K6" s="2"/>
      <c r="L6" s="2">
        <v>191</v>
      </c>
      <c r="M6" s="2">
        <v>3917</v>
      </c>
      <c r="N6" s="3">
        <f t="shared" si="0"/>
        <v>4109</v>
      </c>
    </row>
    <row r="7" spans="1:14" x14ac:dyDescent="0.25">
      <c r="A7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0</v>
      </c>
      <c r="M7" s="2">
        <v>0</v>
      </c>
      <c r="N7" s="3">
        <f t="shared" si="0"/>
        <v>0</v>
      </c>
    </row>
    <row r="8" spans="1:14" ht="13.5" thickBot="1" x14ac:dyDescent="0.35">
      <c r="A8" t="s">
        <v>18</v>
      </c>
      <c r="B8" s="6">
        <f t="shared" ref="B8:M8" si="1">SUM(B3:B7)</f>
        <v>21238</v>
      </c>
      <c r="C8" s="6">
        <f t="shared" si="1"/>
        <v>23700</v>
      </c>
      <c r="D8" s="6">
        <f t="shared" si="1"/>
        <v>22611</v>
      </c>
      <c r="E8" s="6">
        <f t="shared" si="1"/>
        <v>25781</v>
      </c>
      <c r="F8" s="6">
        <f t="shared" si="1"/>
        <v>25081</v>
      </c>
      <c r="G8" s="6">
        <f t="shared" si="1"/>
        <v>23471</v>
      </c>
      <c r="H8" s="6">
        <f t="shared" si="1"/>
        <v>19628</v>
      </c>
      <c r="I8" s="6">
        <f t="shared" si="1"/>
        <v>18501</v>
      </c>
      <c r="J8" s="6">
        <f t="shared" si="1"/>
        <v>29267</v>
      </c>
      <c r="K8" s="6">
        <f t="shared" si="1"/>
        <v>33911</v>
      </c>
      <c r="L8" s="6">
        <f t="shared" si="1"/>
        <v>43271</v>
      </c>
      <c r="M8" s="6">
        <f t="shared" si="1"/>
        <v>50678</v>
      </c>
      <c r="N8" s="12">
        <f t="shared" si="0"/>
        <v>337138</v>
      </c>
    </row>
    <row r="9" spans="1:14" ht="13.5" thickTop="1" thickBot="1" x14ac:dyDescent="0.3"/>
    <row r="10" spans="1:14" ht="14" thickTop="1" thickBot="1" x14ac:dyDescent="0.35">
      <c r="A10" s="4" t="s">
        <v>19</v>
      </c>
      <c r="B10" s="5">
        <v>1464</v>
      </c>
      <c r="C10" s="5">
        <v>1798</v>
      </c>
      <c r="D10" s="5">
        <v>1870</v>
      </c>
      <c r="E10" s="5">
        <v>2097</v>
      </c>
      <c r="F10" s="5">
        <v>2123</v>
      </c>
      <c r="G10" s="5">
        <v>1621</v>
      </c>
      <c r="H10" s="5">
        <v>1579</v>
      </c>
      <c r="I10" s="5">
        <v>1809</v>
      </c>
      <c r="J10" s="5">
        <v>2949</v>
      </c>
      <c r="K10" s="5">
        <v>3652</v>
      </c>
      <c r="L10" s="5">
        <v>3300</v>
      </c>
      <c r="M10" s="5">
        <v>4048</v>
      </c>
      <c r="N10" s="12">
        <f t="shared" si="0"/>
        <v>28310</v>
      </c>
    </row>
    <row r="11" spans="1:14" ht="13.5" thickTop="1" thickBot="1" x14ac:dyDescent="0.3"/>
    <row r="12" spans="1:14" ht="14" thickTop="1" thickBot="1" x14ac:dyDescent="0.35">
      <c r="A12" s="4" t="s">
        <v>20</v>
      </c>
      <c r="B12" s="12">
        <f>B8+B10</f>
        <v>22702</v>
      </c>
      <c r="C12" s="12">
        <f t="shared" ref="C12:N12" si="2">C8+C10</f>
        <v>25498</v>
      </c>
      <c r="D12" s="12">
        <f t="shared" si="2"/>
        <v>24481</v>
      </c>
      <c r="E12" s="12">
        <f t="shared" si="2"/>
        <v>27878</v>
      </c>
      <c r="F12" s="12">
        <f t="shared" si="2"/>
        <v>27204</v>
      </c>
      <c r="G12" s="12">
        <f t="shared" si="2"/>
        <v>25092</v>
      </c>
      <c r="H12" s="12">
        <f t="shared" si="2"/>
        <v>21207</v>
      </c>
      <c r="I12" s="12">
        <f t="shared" si="2"/>
        <v>20310</v>
      </c>
      <c r="J12" s="12">
        <f t="shared" si="2"/>
        <v>32216</v>
      </c>
      <c r="K12" s="12">
        <f t="shared" si="2"/>
        <v>37563</v>
      </c>
      <c r="L12" s="12">
        <f t="shared" si="2"/>
        <v>46571</v>
      </c>
      <c r="M12" s="12">
        <f t="shared" si="2"/>
        <v>54726</v>
      </c>
      <c r="N12" s="12">
        <f t="shared" si="2"/>
        <v>365448</v>
      </c>
    </row>
    <row r="13" spans="1:14" ht="13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01EC-D1D0-420E-A8FD-B60DBD35BA50}">
  <dimension ref="A1:N13"/>
  <sheetViews>
    <sheetView workbookViewId="0">
      <selection activeCell="N8" sqref="N8"/>
    </sheetView>
  </sheetViews>
  <sheetFormatPr defaultRowHeight="12.5" x14ac:dyDescent="0.25"/>
  <cols>
    <col min="1" max="1" width="17.26953125" bestFit="1" customWidth="1"/>
    <col min="2" max="13" width="10" bestFit="1" customWidth="1"/>
    <col min="14" max="14" width="11.1796875" bestFit="1" customWidth="1"/>
  </cols>
  <sheetData>
    <row r="1" spans="1:14" ht="13" thickBot="1" x14ac:dyDescent="0.3">
      <c r="B1">
        <v>2021</v>
      </c>
      <c r="C1">
        <v>2021</v>
      </c>
      <c r="D1">
        <v>2021</v>
      </c>
      <c r="E1">
        <v>2021</v>
      </c>
      <c r="F1">
        <v>2021</v>
      </c>
      <c r="G1">
        <v>2021</v>
      </c>
      <c r="H1">
        <v>2022</v>
      </c>
      <c r="I1">
        <v>2022</v>
      </c>
      <c r="J1">
        <v>2022</v>
      </c>
      <c r="K1">
        <v>2022</v>
      </c>
      <c r="L1">
        <v>2022</v>
      </c>
      <c r="M1">
        <v>2022</v>
      </c>
    </row>
    <row r="2" spans="1:14" ht="14" thickTop="1" thickBot="1" x14ac:dyDescent="0.35">
      <c r="A2" s="4">
        <v>2022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2">
        <v>19474</v>
      </c>
      <c r="C3" s="2">
        <v>20589</v>
      </c>
      <c r="D3" s="2">
        <v>17594</v>
      </c>
      <c r="E3" s="2">
        <v>18522</v>
      </c>
      <c r="F3" s="2">
        <v>18507</v>
      </c>
      <c r="G3" s="2">
        <v>19354</v>
      </c>
      <c r="H3" s="2">
        <v>13690</v>
      </c>
      <c r="I3" s="2">
        <v>12387</v>
      </c>
      <c r="J3" s="2">
        <v>16335</v>
      </c>
      <c r="K3" s="2">
        <v>18083</v>
      </c>
      <c r="L3" s="2">
        <v>20892</v>
      </c>
      <c r="M3" s="2">
        <v>20961</v>
      </c>
      <c r="N3" s="3">
        <f>SUM(B3:M3)</f>
        <v>216388</v>
      </c>
    </row>
    <row r="4" spans="1:14" x14ac:dyDescent="0.25">
      <c r="A4" t="s">
        <v>14</v>
      </c>
      <c r="B4" s="2">
        <v>7255</v>
      </c>
      <c r="C4" s="2">
        <v>7647</v>
      </c>
      <c r="D4" s="2">
        <v>11610</v>
      </c>
      <c r="E4" s="2">
        <v>12189</v>
      </c>
      <c r="F4" s="2">
        <v>8821</v>
      </c>
      <c r="G4" s="2">
        <v>5404</v>
      </c>
      <c r="H4" s="2">
        <v>4413</v>
      </c>
      <c r="I4" s="2">
        <v>4795</v>
      </c>
      <c r="J4" s="2">
        <v>5522</v>
      </c>
      <c r="K4" s="2">
        <v>6080</v>
      </c>
      <c r="L4" s="2">
        <v>6873</v>
      </c>
      <c r="M4" s="2">
        <v>6344</v>
      </c>
      <c r="N4" s="3">
        <f t="shared" ref="N4:N10" si="0">SUM(B4:M4)</f>
        <v>86953</v>
      </c>
    </row>
    <row r="5" spans="1:14" x14ac:dyDescent="0.25">
      <c r="A5" t="s">
        <v>15</v>
      </c>
      <c r="B5" s="2">
        <v>24211</v>
      </c>
      <c r="C5" s="2">
        <v>22396</v>
      </c>
      <c r="D5" s="2">
        <v>21002</v>
      </c>
      <c r="E5" s="2">
        <v>23043</v>
      </c>
      <c r="F5" s="2">
        <v>22634</v>
      </c>
      <c r="G5" s="2">
        <v>21737</v>
      </c>
      <c r="H5" s="2">
        <v>15747</v>
      </c>
      <c r="I5" s="2">
        <v>16737</v>
      </c>
      <c r="J5" s="2">
        <v>20050</v>
      </c>
      <c r="K5" s="2">
        <v>21982</v>
      </c>
      <c r="L5" s="2">
        <v>22838</v>
      </c>
      <c r="M5" s="2">
        <v>24617</v>
      </c>
      <c r="N5" s="3">
        <f t="shared" si="0"/>
        <v>256994</v>
      </c>
    </row>
    <row r="6" spans="1:14" x14ac:dyDescent="0.25">
      <c r="A6" t="s">
        <v>16</v>
      </c>
      <c r="B6" s="2">
        <v>5184</v>
      </c>
      <c r="C6" s="2">
        <v>7378</v>
      </c>
      <c r="D6" s="2">
        <v>6496</v>
      </c>
      <c r="E6" s="2">
        <v>7150</v>
      </c>
      <c r="F6" s="2">
        <v>7366</v>
      </c>
      <c r="G6" s="2">
        <v>6081</v>
      </c>
      <c r="H6" s="2">
        <v>5332</v>
      </c>
      <c r="I6" s="2">
        <v>5823</v>
      </c>
      <c r="J6" s="2">
        <v>6908</v>
      </c>
      <c r="K6" s="2">
        <v>8086</v>
      </c>
      <c r="L6" s="2">
        <v>9021</v>
      </c>
      <c r="M6" s="2">
        <v>8415</v>
      </c>
      <c r="N6" s="3">
        <f t="shared" si="0"/>
        <v>83240</v>
      </c>
    </row>
    <row r="7" spans="1:14" x14ac:dyDescent="0.25">
      <c r="A7" t="s">
        <v>17</v>
      </c>
      <c r="B7" s="2">
        <v>0</v>
      </c>
      <c r="C7" s="2">
        <v>0</v>
      </c>
      <c r="D7" s="2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3">
        <f t="shared" si="0"/>
        <v>0</v>
      </c>
    </row>
    <row r="8" spans="1:14" ht="13.5" thickBot="1" x14ac:dyDescent="0.35">
      <c r="A8" t="s">
        <v>18</v>
      </c>
      <c r="B8" s="6">
        <f t="shared" ref="B8:M8" si="1">SUM(B3:B7)</f>
        <v>56124</v>
      </c>
      <c r="C8" s="6">
        <f t="shared" si="1"/>
        <v>58010</v>
      </c>
      <c r="D8" s="6">
        <f t="shared" si="1"/>
        <v>56702</v>
      </c>
      <c r="E8" s="6">
        <f t="shared" si="1"/>
        <v>60904</v>
      </c>
      <c r="F8" s="6">
        <f t="shared" si="1"/>
        <v>57328</v>
      </c>
      <c r="G8" s="6">
        <f t="shared" si="1"/>
        <v>52576</v>
      </c>
      <c r="H8" s="6">
        <f t="shared" si="1"/>
        <v>39182</v>
      </c>
      <c r="I8" s="6">
        <f t="shared" si="1"/>
        <v>39742</v>
      </c>
      <c r="J8" s="6">
        <f t="shared" si="1"/>
        <v>48815</v>
      </c>
      <c r="K8" s="6">
        <f t="shared" si="1"/>
        <v>54231</v>
      </c>
      <c r="L8" s="6">
        <f t="shared" si="1"/>
        <v>59624</v>
      </c>
      <c r="M8" s="6">
        <f t="shared" si="1"/>
        <v>60337</v>
      </c>
      <c r="N8" s="12">
        <f t="shared" si="0"/>
        <v>643575</v>
      </c>
    </row>
    <row r="9" spans="1:14" ht="13.5" thickTop="1" thickBot="1" x14ac:dyDescent="0.3"/>
    <row r="10" spans="1:14" ht="14" thickTop="1" thickBot="1" x14ac:dyDescent="0.35">
      <c r="A10" s="4" t="s">
        <v>19</v>
      </c>
      <c r="B10" s="5">
        <v>693</v>
      </c>
      <c r="C10" s="5">
        <v>151</v>
      </c>
      <c r="D10" s="5">
        <v>540</v>
      </c>
      <c r="E10" s="5">
        <v>1054</v>
      </c>
      <c r="F10" s="5">
        <v>1182</v>
      </c>
      <c r="G10" s="5">
        <v>1166</v>
      </c>
      <c r="H10" s="5">
        <v>898</v>
      </c>
      <c r="I10" s="5">
        <v>800</v>
      </c>
      <c r="J10" s="5">
        <v>854</v>
      </c>
      <c r="K10" s="5">
        <v>1162</v>
      </c>
      <c r="L10" s="5">
        <v>1508</v>
      </c>
      <c r="M10" s="5">
        <v>1370</v>
      </c>
      <c r="N10" s="12">
        <f t="shared" si="0"/>
        <v>11378</v>
      </c>
    </row>
    <row r="11" spans="1:14" ht="13.5" thickTop="1" thickBot="1" x14ac:dyDescent="0.3"/>
    <row r="12" spans="1:14" ht="14" thickTop="1" thickBot="1" x14ac:dyDescent="0.35">
      <c r="A12" s="4" t="s">
        <v>20</v>
      </c>
      <c r="B12" s="12">
        <f>B8+B10</f>
        <v>56817</v>
      </c>
      <c r="C12" s="12">
        <f t="shared" ref="C12:N12" si="2">C8+C10</f>
        <v>58161</v>
      </c>
      <c r="D12" s="12">
        <f t="shared" si="2"/>
        <v>57242</v>
      </c>
      <c r="E12" s="12">
        <f t="shared" si="2"/>
        <v>61958</v>
      </c>
      <c r="F12" s="12">
        <f t="shared" si="2"/>
        <v>58510</v>
      </c>
      <c r="G12" s="12">
        <f t="shared" si="2"/>
        <v>53742</v>
      </c>
      <c r="H12" s="12">
        <f t="shared" si="2"/>
        <v>40080</v>
      </c>
      <c r="I12" s="12">
        <f t="shared" si="2"/>
        <v>40542</v>
      </c>
      <c r="J12" s="12">
        <f t="shared" si="2"/>
        <v>49669</v>
      </c>
      <c r="K12" s="12">
        <f t="shared" si="2"/>
        <v>55393</v>
      </c>
      <c r="L12" s="12">
        <f t="shared" si="2"/>
        <v>61132</v>
      </c>
      <c r="M12" s="12">
        <f t="shared" si="2"/>
        <v>61707</v>
      </c>
      <c r="N12" s="12">
        <f t="shared" si="2"/>
        <v>654953</v>
      </c>
    </row>
    <row r="13" spans="1:14" ht="13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9766-9633-48A7-B856-ADAAFCE57CB4}">
  <dimension ref="A1:N14"/>
  <sheetViews>
    <sheetView workbookViewId="0">
      <selection activeCell="G18" sqref="G18"/>
    </sheetView>
  </sheetViews>
  <sheetFormatPr defaultRowHeight="12.5" x14ac:dyDescent="0.25"/>
  <cols>
    <col min="1" max="1" width="17.26953125" bestFit="1" customWidth="1"/>
    <col min="2" max="12" width="10" bestFit="1" customWidth="1"/>
    <col min="13" max="13" width="8.453125" bestFit="1" customWidth="1"/>
    <col min="14" max="14" width="11.1796875" bestFit="1" customWidth="1"/>
  </cols>
  <sheetData>
    <row r="1" spans="1:14" ht="13" thickBot="1" x14ac:dyDescent="0.3">
      <c r="B1">
        <v>2022</v>
      </c>
      <c r="C1">
        <v>2022</v>
      </c>
      <c r="D1">
        <v>2022</v>
      </c>
      <c r="E1">
        <v>2022</v>
      </c>
      <c r="F1">
        <v>2022</v>
      </c>
      <c r="G1">
        <v>2022</v>
      </c>
      <c r="H1">
        <v>2023</v>
      </c>
      <c r="I1">
        <v>2023</v>
      </c>
      <c r="J1">
        <v>2023</v>
      </c>
      <c r="K1">
        <v>2023</v>
      </c>
      <c r="L1">
        <v>2023</v>
      </c>
      <c r="M1">
        <v>2023</v>
      </c>
    </row>
    <row r="2" spans="1:14" ht="14" thickTop="1" thickBot="1" x14ac:dyDescent="0.35">
      <c r="A2" s="4">
        <v>2023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2">
        <v>20185</v>
      </c>
      <c r="C3" s="2">
        <v>19869</v>
      </c>
      <c r="D3" s="2">
        <v>18855</v>
      </c>
      <c r="E3" s="2">
        <v>21313</v>
      </c>
      <c r="F3" s="2">
        <v>19711</v>
      </c>
      <c r="G3" s="2">
        <v>20445</v>
      </c>
      <c r="H3" s="2">
        <v>17269</v>
      </c>
      <c r="I3" s="2">
        <v>15308</v>
      </c>
      <c r="J3" s="2">
        <v>19259</v>
      </c>
      <c r="K3" s="2">
        <v>21939</v>
      </c>
      <c r="L3" s="2">
        <v>24206</v>
      </c>
      <c r="M3" s="13">
        <v>21087</v>
      </c>
      <c r="N3" s="3">
        <f>SUM(B3:M3)</f>
        <v>239446</v>
      </c>
    </row>
    <row r="4" spans="1:14" x14ac:dyDescent="0.25">
      <c r="A4" t="s">
        <v>14</v>
      </c>
      <c r="B4" s="2">
        <v>6496</v>
      </c>
      <c r="C4" s="2">
        <v>6851</v>
      </c>
      <c r="D4" s="2">
        <v>7088</v>
      </c>
      <c r="E4" s="2">
        <v>7266</v>
      </c>
      <c r="F4" s="2">
        <v>6407</v>
      </c>
      <c r="G4" s="2">
        <v>6034</v>
      </c>
      <c r="H4" s="2">
        <v>6001</v>
      </c>
      <c r="I4" s="2">
        <v>6641</v>
      </c>
      <c r="J4" s="2">
        <v>7784</v>
      </c>
      <c r="K4" s="2">
        <v>8818</v>
      </c>
      <c r="L4" s="2">
        <v>9353</v>
      </c>
      <c r="M4" s="13">
        <v>6000</v>
      </c>
      <c r="N4" s="3">
        <f t="shared" ref="N4:N8" si="0">SUM(B4:M4)</f>
        <v>84739</v>
      </c>
    </row>
    <row r="5" spans="1:14" x14ac:dyDescent="0.25">
      <c r="A5" t="s">
        <v>15</v>
      </c>
      <c r="B5" s="2">
        <v>24693</v>
      </c>
      <c r="C5" s="2">
        <v>23650</v>
      </c>
      <c r="D5" s="2">
        <v>22512</v>
      </c>
      <c r="E5" s="2">
        <v>24837</v>
      </c>
      <c r="F5" s="2">
        <v>23153</v>
      </c>
      <c r="G5" s="2">
        <v>24889</v>
      </c>
      <c r="H5" s="2">
        <v>22087</v>
      </c>
      <c r="I5" s="2">
        <v>22085</v>
      </c>
      <c r="J5" s="2">
        <v>27248</v>
      </c>
      <c r="K5" s="2">
        <v>25598</v>
      </c>
      <c r="L5" s="2">
        <v>26838</v>
      </c>
      <c r="M5" s="13">
        <v>24560</v>
      </c>
      <c r="N5" s="3">
        <f t="shared" si="0"/>
        <v>292150</v>
      </c>
    </row>
    <row r="6" spans="1:14" x14ac:dyDescent="0.25">
      <c r="A6" t="s">
        <v>16</v>
      </c>
      <c r="B6" s="2">
        <v>8664</v>
      </c>
      <c r="C6" s="2">
        <v>8815</v>
      </c>
      <c r="D6" s="2">
        <v>9544</v>
      </c>
      <c r="E6" s="2">
        <v>10974</v>
      </c>
      <c r="F6" s="2">
        <v>9463</v>
      </c>
      <c r="G6" s="2">
        <v>7772</v>
      </c>
      <c r="H6" s="2">
        <v>1185</v>
      </c>
      <c r="I6" s="2">
        <v>2</v>
      </c>
      <c r="J6" s="2">
        <v>0</v>
      </c>
      <c r="K6" s="2">
        <v>0</v>
      </c>
      <c r="L6" s="2">
        <v>0</v>
      </c>
      <c r="M6" s="13">
        <v>0</v>
      </c>
      <c r="N6" s="3">
        <f t="shared" si="0"/>
        <v>56419</v>
      </c>
    </row>
    <row r="7" spans="1:14" x14ac:dyDescent="0.25">
      <c r="A7" t="s">
        <v>21</v>
      </c>
      <c r="B7" s="2"/>
      <c r="C7" s="2"/>
      <c r="D7" s="2"/>
      <c r="E7" s="2"/>
      <c r="F7" s="2">
        <v>78</v>
      </c>
      <c r="G7" s="2">
        <v>505</v>
      </c>
      <c r="H7" s="2">
        <v>3333</v>
      </c>
      <c r="I7" s="2">
        <v>4105</v>
      </c>
      <c r="J7" s="2">
        <v>4515</v>
      </c>
      <c r="K7" s="2">
        <v>4664</v>
      </c>
      <c r="L7" s="2">
        <v>5174</v>
      </c>
      <c r="M7" s="13">
        <v>4739</v>
      </c>
      <c r="N7" s="3">
        <f t="shared" si="0"/>
        <v>27113</v>
      </c>
    </row>
    <row r="8" spans="1:14" x14ac:dyDescent="0.25">
      <c r="A8" t="s">
        <v>17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/>
      <c r="N8" s="3">
        <f t="shared" si="0"/>
        <v>0</v>
      </c>
    </row>
    <row r="9" spans="1:14" ht="13.5" thickBot="1" x14ac:dyDescent="0.35">
      <c r="A9" t="s">
        <v>18</v>
      </c>
      <c r="B9" s="6">
        <f t="shared" ref="B9:M9" si="1">SUM(B3:B8)</f>
        <v>60038</v>
      </c>
      <c r="C9" s="6">
        <f t="shared" si="1"/>
        <v>59185</v>
      </c>
      <c r="D9" s="6">
        <f t="shared" si="1"/>
        <v>57999</v>
      </c>
      <c r="E9" s="6">
        <f t="shared" si="1"/>
        <v>64390</v>
      </c>
      <c r="F9" s="6">
        <f t="shared" si="1"/>
        <v>58812</v>
      </c>
      <c r="G9" s="6">
        <f t="shared" si="1"/>
        <v>59645</v>
      </c>
      <c r="H9" s="6">
        <f t="shared" si="1"/>
        <v>49875</v>
      </c>
      <c r="I9" s="6">
        <f t="shared" si="1"/>
        <v>48141</v>
      </c>
      <c r="J9" s="6">
        <f t="shared" si="1"/>
        <v>58806</v>
      </c>
      <c r="K9" s="6">
        <f t="shared" si="1"/>
        <v>61019</v>
      </c>
      <c r="L9" s="6">
        <f t="shared" si="1"/>
        <v>65571</v>
      </c>
      <c r="M9" s="6">
        <f t="shared" si="1"/>
        <v>56386</v>
      </c>
      <c r="N9" s="5">
        <f>SUM(B9:M9)</f>
        <v>699867</v>
      </c>
    </row>
    <row r="10" spans="1:14" ht="13.5" thickTop="1" thickBot="1" x14ac:dyDescent="0.3"/>
    <row r="11" spans="1:14" ht="14" thickTop="1" thickBot="1" x14ac:dyDescent="0.35">
      <c r="A11" s="4" t="s">
        <v>19</v>
      </c>
      <c r="B11" s="5">
        <v>1238</v>
      </c>
      <c r="C11" s="5">
        <v>1344</v>
      </c>
      <c r="D11" s="5">
        <v>1178</v>
      </c>
      <c r="E11" s="5">
        <v>1294</v>
      </c>
      <c r="F11" s="5">
        <v>1239</v>
      </c>
      <c r="G11" s="5">
        <v>1223</v>
      </c>
      <c r="H11" s="5">
        <v>962</v>
      </c>
      <c r="I11" s="5">
        <v>845</v>
      </c>
      <c r="J11" s="5">
        <v>949</v>
      </c>
      <c r="K11" s="5">
        <v>1134</v>
      </c>
      <c r="L11" s="5">
        <v>1388</v>
      </c>
      <c r="M11" s="14">
        <v>4903</v>
      </c>
      <c r="N11" s="12">
        <f t="shared" ref="N11" si="2">SUM(B11:M11)</f>
        <v>17697</v>
      </c>
    </row>
    <row r="12" spans="1:14" ht="13.5" thickTop="1" thickBot="1" x14ac:dyDescent="0.3"/>
    <row r="13" spans="1:14" ht="14" thickTop="1" thickBot="1" x14ac:dyDescent="0.35">
      <c r="A13" s="4" t="s">
        <v>20</v>
      </c>
      <c r="B13" s="12">
        <f>B9+B11</f>
        <v>61276</v>
      </c>
      <c r="C13" s="12">
        <f t="shared" ref="C13:N13" si="3">C9+C11</f>
        <v>60529</v>
      </c>
      <c r="D13" s="12">
        <f t="shared" si="3"/>
        <v>59177</v>
      </c>
      <c r="E13" s="12">
        <f t="shared" si="3"/>
        <v>65684</v>
      </c>
      <c r="F13" s="12">
        <f t="shared" si="3"/>
        <v>60051</v>
      </c>
      <c r="G13" s="12">
        <f t="shared" si="3"/>
        <v>60868</v>
      </c>
      <c r="H13" s="12">
        <f t="shared" si="3"/>
        <v>50837</v>
      </c>
      <c r="I13" s="12">
        <f t="shared" si="3"/>
        <v>48986</v>
      </c>
      <c r="J13" s="12">
        <f t="shared" si="3"/>
        <v>59755</v>
      </c>
      <c r="K13" s="12">
        <f t="shared" si="3"/>
        <v>62153</v>
      </c>
      <c r="L13" s="12">
        <f t="shared" si="3"/>
        <v>66959</v>
      </c>
      <c r="M13" s="12">
        <f t="shared" si="3"/>
        <v>61289</v>
      </c>
      <c r="N13" s="12">
        <f t="shared" si="3"/>
        <v>717564</v>
      </c>
    </row>
    <row r="14" spans="1:14" ht="13" thickTop="1" x14ac:dyDescent="0.25"/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A251-79DA-40D8-9425-2EEDB737836D}">
  <dimension ref="A1:N14"/>
  <sheetViews>
    <sheetView workbookViewId="0">
      <selection activeCell="H18" sqref="H18"/>
    </sheetView>
  </sheetViews>
  <sheetFormatPr defaultRowHeight="12.5" x14ac:dyDescent="0.25"/>
  <cols>
    <col min="1" max="1" width="17.26953125" bestFit="1" customWidth="1"/>
    <col min="2" max="12" width="10" bestFit="1" customWidth="1"/>
    <col min="13" max="13" width="8.453125" bestFit="1" customWidth="1"/>
    <col min="14" max="14" width="11.1796875" bestFit="1" customWidth="1"/>
  </cols>
  <sheetData>
    <row r="1" spans="1:14" ht="13" thickBot="1" x14ac:dyDescent="0.3">
      <c r="B1">
        <v>2023</v>
      </c>
      <c r="C1">
        <v>2023</v>
      </c>
      <c r="D1">
        <v>2023</v>
      </c>
      <c r="E1">
        <v>2023</v>
      </c>
      <c r="F1">
        <v>2023</v>
      </c>
      <c r="G1">
        <v>2023</v>
      </c>
      <c r="H1">
        <v>2024</v>
      </c>
      <c r="I1">
        <v>2024</v>
      </c>
      <c r="J1">
        <v>2024</v>
      </c>
      <c r="K1">
        <v>2024</v>
      </c>
      <c r="L1">
        <v>2024</v>
      </c>
      <c r="M1">
        <v>2024</v>
      </c>
    </row>
    <row r="2" spans="1:14" ht="14" thickTop="1" thickBot="1" x14ac:dyDescent="0.35">
      <c r="A2" s="4">
        <v>2024</v>
      </c>
      <c r="B2" s="1" t="s">
        <v>0</v>
      </c>
      <c r="C2" s="1" t="s">
        <v>1</v>
      </c>
      <c r="D2" s="1" t="s">
        <v>2</v>
      </c>
      <c r="E2" s="1" t="s">
        <v>3</v>
      </c>
      <c r="F2" s="23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7">
        <v>21927</v>
      </c>
      <c r="C3" s="7">
        <v>21196</v>
      </c>
      <c r="D3" s="7">
        <v>20001</v>
      </c>
      <c r="E3" s="7">
        <v>20954</v>
      </c>
      <c r="F3" s="22">
        <f>AVERAGE(E3,G3)</f>
        <v>19725</v>
      </c>
      <c r="G3" s="19">
        <v>18496</v>
      </c>
      <c r="H3" s="7">
        <v>16216</v>
      </c>
      <c r="I3" s="7">
        <v>13993</v>
      </c>
      <c r="J3" s="7">
        <v>17578</v>
      </c>
      <c r="K3" s="7">
        <v>17859</v>
      </c>
      <c r="L3" s="7">
        <v>20154</v>
      </c>
      <c r="M3" s="7">
        <v>22266</v>
      </c>
      <c r="N3" s="3">
        <f>SUM(B3:M3)</f>
        <v>230365</v>
      </c>
    </row>
    <row r="4" spans="1:14" x14ac:dyDescent="0.25">
      <c r="A4" t="s">
        <v>14</v>
      </c>
      <c r="B4" s="7">
        <v>5233</v>
      </c>
      <c r="C4" s="7">
        <v>5383</v>
      </c>
      <c r="D4" s="7">
        <v>5743</v>
      </c>
      <c r="E4" s="7">
        <v>6137</v>
      </c>
      <c r="F4" s="22">
        <f t="shared" ref="F4:F7" si="0">AVERAGE(E4,G4)</f>
        <v>4867</v>
      </c>
      <c r="G4" s="19">
        <v>3597</v>
      </c>
      <c r="H4" s="7">
        <v>3261</v>
      </c>
      <c r="I4" s="7">
        <v>3293</v>
      </c>
      <c r="J4" s="7">
        <v>3902</v>
      </c>
      <c r="K4" s="7">
        <v>4160</v>
      </c>
      <c r="L4" s="7">
        <v>4524</v>
      </c>
      <c r="M4" s="7">
        <v>4185</v>
      </c>
      <c r="N4" s="3">
        <f t="shared" ref="N4:N9" si="1">SUM(B4:M4)</f>
        <v>54285</v>
      </c>
    </row>
    <row r="5" spans="1:14" x14ac:dyDescent="0.25">
      <c r="A5" t="s">
        <v>15</v>
      </c>
      <c r="B5" s="7">
        <v>24014</v>
      </c>
      <c r="C5" s="7">
        <v>24209</v>
      </c>
      <c r="D5" s="7">
        <v>22586</v>
      </c>
      <c r="E5" s="7">
        <v>24350</v>
      </c>
      <c r="F5" s="22">
        <f t="shared" si="0"/>
        <v>23064.5</v>
      </c>
      <c r="G5" s="19">
        <v>21779</v>
      </c>
      <c r="H5" s="7">
        <v>19690</v>
      </c>
      <c r="I5" s="7">
        <v>18504</v>
      </c>
      <c r="J5" s="7">
        <v>22127</v>
      </c>
      <c r="K5" s="7">
        <v>20827</v>
      </c>
      <c r="L5" s="7">
        <v>22650</v>
      </c>
      <c r="M5" s="7">
        <v>22828</v>
      </c>
      <c r="N5" s="3">
        <f t="shared" si="1"/>
        <v>266628.5</v>
      </c>
    </row>
    <row r="6" spans="1:14" x14ac:dyDescent="0.25">
      <c r="A6" t="s">
        <v>16</v>
      </c>
      <c r="B6" s="9">
        <v>0</v>
      </c>
      <c r="C6" s="9">
        <v>0</v>
      </c>
      <c r="D6" s="9">
        <v>0</v>
      </c>
      <c r="E6" s="9">
        <v>0</v>
      </c>
      <c r="F6" s="22">
        <f t="shared" si="0"/>
        <v>1204.5</v>
      </c>
      <c r="G6" s="20">
        <v>2409</v>
      </c>
      <c r="H6" s="9">
        <v>2305</v>
      </c>
      <c r="I6" s="9">
        <v>2418</v>
      </c>
      <c r="J6" s="9">
        <v>2805</v>
      </c>
      <c r="K6" s="9">
        <v>3075</v>
      </c>
      <c r="L6" s="9">
        <v>3246</v>
      </c>
      <c r="M6" s="9">
        <v>2997</v>
      </c>
      <c r="N6" s="3">
        <f t="shared" si="1"/>
        <v>20459.5</v>
      </c>
    </row>
    <row r="7" spans="1:14" ht="13" thickBot="1" x14ac:dyDescent="0.3">
      <c r="A7" t="s">
        <v>21</v>
      </c>
      <c r="B7" s="8">
        <v>4902</v>
      </c>
      <c r="C7" s="8">
        <v>4806</v>
      </c>
      <c r="D7" s="8">
        <v>5354</v>
      </c>
      <c r="E7" s="8">
        <v>5635</v>
      </c>
      <c r="F7" s="22">
        <f t="shared" si="0"/>
        <v>4040.5</v>
      </c>
      <c r="G7" s="21">
        <v>2446</v>
      </c>
      <c r="H7" s="8">
        <v>2111</v>
      </c>
      <c r="I7" s="8">
        <v>2017</v>
      </c>
      <c r="J7" s="8">
        <v>2468</v>
      </c>
      <c r="K7" s="8">
        <v>2761</v>
      </c>
      <c r="L7" s="8">
        <v>2961</v>
      </c>
      <c r="M7" s="8">
        <v>2743</v>
      </c>
      <c r="N7" s="3">
        <f t="shared" si="1"/>
        <v>42244.5</v>
      </c>
    </row>
    <row r="8" spans="1:14" ht="13" thickTop="1" x14ac:dyDescent="0.25">
      <c r="A8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>
        <f>SUM(B8:M8)</f>
        <v>0</v>
      </c>
    </row>
    <row r="9" spans="1:14" ht="13.5" thickBot="1" x14ac:dyDescent="0.35">
      <c r="A9" t="s">
        <v>18</v>
      </c>
      <c r="B9" s="6">
        <f>SUM(B3:B8)</f>
        <v>56076</v>
      </c>
      <c r="C9" s="6">
        <f t="shared" ref="C9:M9" si="2">SUM(C3:C8)</f>
        <v>55594</v>
      </c>
      <c r="D9" s="6">
        <f t="shared" si="2"/>
        <v>53684</v>
      </c>
      <c r="E9" s="6">
        <f t="shared" si="2"/>
        <v>57076</v>
      </c>
      <c r="F9" s="6">
        <f t="shared" si="2"/>
        <v>52901.5</v>
      </c>
      <c r="G9" s="6">
        <f t="shared" si="2"/>
        <v>48727</v>
      </c>
      <c r="H9" s="6">
        <f t="shared" si="2"/>
        <v>43583</v>
      </c>
      <c r="I9" s="6">
        <f t="shared" si="2"/>
        <v>40225</v>
      </c>
      <c r="J9" s="6">
        <f t="shared" si="2"/>
        <v>48880</v>
      </c>
      <c r="K9" s="6">
        <f t="shared" si="2"/>
        <v>48682</v>
      </c>
      <c r="L9" s="6">
        <f t="shared" si="2"/>
        <v>53535</v>
      </c>
      <c r="M9" s="6">
        <f t="shared" si="2"/>
        <v>55019</v>
      </c>
      <c r="N9" s="12">
        <f t="shared" si="1"/>
        <v>613982.5</v>
      </c>
    </row>
    <row r="10" spans="1:14" ht="13.5" thickTop="1" thickBot="1" x14ac:dyDescent="0.3"/>
    <row r="11" spans="1:14" ht="14" thickTop="1" thickBot="1" x14ac:dyDescent="0.35">
      <c r="A11" s="4" t="s">
        <v>19</v>
      </c>
      <c r="B11" s="14">
        <v>4913</v>
      </c>
      <c r="C11" s="14">
        <v>4990</v>
      </c>
      <c r="D11" s="14">
        <v>5139</v>
      </c>
      <c r="E11" s="16">
        <v>5963</v>
      </c>
      <c r="F11" s="18">
        <v>5502</v>
      </c>
      <c r="G11" s="17">
        <v>5041</v>
      </c>
      <c r="H11" s="15">
        <v>4373</v>
      </c>
      <c r="I11" s="15">
        <v>4755</v>
      </c>
      <c r="J11" s="15">
        <v>6042</v>
      </c>
      <c r="K11" s="15">
        <v>7317</v>
      </c>
      <c r="L11" s="15">
        <v>7468</v>
      </c>
      <c r="M11" s="15">
        <v>7491</v>
      </c>
      <c r="N11" s="12">
        <f t="shared" ref="N11" si="3">SUM(B11:M11)</f>
        <v>68994</v>
      </c>
    </row>
    <row r="12" spans="1:14" ht="13.5" thickTop="1" thickBot="1" x14ac:dyDescent="0.3"/>
    <row r="13" spans="1:14" ht="14" thickTop="1" thickBot="1" x14ac:dyDescent="0.35">
      <c r="A13" s="4" t="s">
        <v>20</v>
      </c>
      <c r="B13" s="12">
        <f>B9+B11</f>
        <v>60989</v>
      </c>
      <c r="C13" s="12">
        <f t="shared" ref="C13:N13" si="4">C9+C11</f>
        <v>60584</v>
      </c>
      <c r="D13" s="12">
        <f t="shared" si="4"/>
        <v>58823</v>
      </c>
      <c r="E13" s="12">
        <f t="shared" si="4"/>
        <v>63039</v>
      </c>
      <c r="F13" s="12">
        <f t="shared" si="4"/>
        <v>58403.5</v>
      </c>
      <c r="G13" s="12">
        <f t="shared" si="4"/>
        <v>53768</v>
      </c>
      <c r="H13" s="12">
        <f t="shared" si="4"/>
        <v>47956</v>
      </c>
      <c r="I13" s="12">
        <f t="shared" si="4"/>
        <v>44980</v>
      </c>
      <c r="J13" s="12">
        <f t="shared" si="4"/>
        <v>54922</v>
      </c>
      <c r="K13" s="12">
        <f t="shared" si="4"/>
        <v>55999</v>
      </c>
      <c r="L13" s="12">
        <f t="shared" si="4"/>
        <v>61003</v>
      </c>
      <c r="M13" s="12">
        <f t="shared" si="4"/>
        <v>62510</v>
      </c>
      <c r="N13" s="12">
        <f t="shared" si="4"/>
        <v>682976.5</v>
      </c>
    </row>
    <row r="14" spans="1:14" ht="13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CD31-9BE8-4518-8A11-C27AE0FF95C9}">
  <dimension ref="A1:Q14"/>
  <sheetViews>
    <sheetView workbookViewId="0">
      <selection activeCell="K19" sqref="K19"/>
    </sheetView>
  </sheetViews>
  <sheetFormatPr defaultRowHeight="12.5" x14ac:dyDescent="0.25"/>
  <cols>
    <col min="1" max="1" width="17.26953125" bestFit="1" customWidth="1"/>
    <col min="2" max="12" width="10" bestFit="1" customWidth="1"/>
    <col min="13" max="13" width="8.453125" bestFit="1" customWidth="1"/>
    <col min="14" max="14" width="11.1796875" bestFit="1" customWidth="1"/>
  </cols>
  <sheetData>
    <row r="1" spans="1:17" ht="13" thickBot="1" x14ac:dyDescent="0.3">
      <c r="B1">
        <v>2024</v>
      </c>
      <c r="C1">
        <v>2024</v>
      </c>
      <c r="D1">
        <v>2024</v>
      </c>
      <c r="E1">
        <v>2024</v>
      </c>
      <c r="F1">
        <v>2024</v>
      </c>
      <c r="G1">
        <v>2024</v>
      </c>
      <c r="H1">
        <v>2025</v>
      </c>
      <c r="I1">
        <v>2025</v>
      </c>
      <c r="J1">
        <v>2025</v>
      </c>
      <c r="K1">
        <v>2025</v>
      </c>
      <c r="L1">
        <v>2025</v>
      </c>
      <c r="M1">
        <v>2025</v>
      </c>
      <c r="Q1">
        <v>2025</v>
      </c>
    </row>
    <row r="2" spans="1:17" ht="14" thickTop="1" thickBot="1" x14ac:dyDescent="0.35">
      <c r="A2" s="4">
        <v>2025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P2" s="4">
        <v>2026</v>
      </c>
      <c r="Q2" s="1" t="s">
        <v>0</v>
      </c>
    </row>
    <row r="3" spans="1:17" ht="13" thickTop="1" x14ac:dyDescent="0.25">
      <c r="A3" t="s">
        <v>13</v>
      </c>
      <c r="B3" s="7">
        <v>22941</v>
      </c>
      <c r="C3" s="7">
        <v>22212</v>
      </c>
      <c r="D3" s="7">
        <v>20675</v>
      </c>
      <c r="E3" s="7">
        <v>21522</v>
      </c>
      <c r="F3" s="7">
        <v>19270</v>
      </c>
      <c r="G3" s="7">
        <v>18402</v>
      </c>
      <c r="H3" s="7">
        <v>16640</v>
      </c>
      <c r="I3" s="7">
        <v>13941</v>
      </c>
      <c r="J3" s="7">
        <v>16099</v>
      </c>
      <c r="K3" s="7">
        <v>17194</v>
      </c>
      <c r="L3" s="7">
        <v>18502</v>
      </c>
      <c r="M3" s="7">
        <v>20814</v>
      </c>
      <c r="N3" s="3">
        <f>SUM(B3:M3)</f>
        <v>228212</v>
      </c>
      <c r="Q3" s="7">
        <v>20603</v>
      </c>
    </row>
    <row r="4" spans="1:17" x14ac:dyDescent="0.25">
      <c r="A4" t="s">
        <v>14</v>
      </c>
      <c r="B4" s="7">
        <v>4004</v>
      </c>
      <c r="C4" s="7">
        <v>4146</v>
      </c>
      <c r="D4" s="7">
        <v>4521</v>
      </c>
      <c r="E4" s="7">
        <v>4940</v>
      </c>
      <c r="F4" s="7">
        <v>3961</v>
      </c>
      <c r="G4" s="7">
        <v>3348</v>
      </c>
      <c r="H4" s="7">
        <v>2757</v>
      </c>
      <c r="I4" s="7">
        <v>2882</v>
      </c>
      <c r="J4" s="7">
        <v>3402</v>
      </c>
      <c r="K4" s="7">
        <v>3717</v>
      </c>
      <c r="L4" s="7">
        <v>3903</v>
      </c>
      <c r="M4" s="7">
        <v>3459</v>
      </c>
      <c r="N4" s="3">
        <f t="shared" ref="N4:N9" si="0">SUM(B4:M4)</f>
        <v>45040</v>
      </c>
      <c r="Q4" s="7">
        <v>3548</v>
      </c>
    </row>
    <row r="5" spans="1:17" x14ac:dyDescent="0.25">
      <c r="A5" t="s">
        <v>15</v>
      </c>
      <c r="B5" s="7">
        <v>22373</v>
      </c>
      <c r="C5" s="7">
        <v>21493</v>
      </c>
      <c r="D5" s="7">
        <v>20334</v>
      </c>
      <c r="E5" s="7">
        <v>22453</v>
      </c>
      <c r="F5" s="7">
        <v>20210</v>
      </c>
      <c r="G5" s="7">
        <v>21390</v>
      </c>
      <c r="H5" s="7">
        <v>17970</v>
      </c>
      <c r="I5" s="7">
        <v>16512</v>
      </c>
      <c r="J5" s="7">
        <v>20639</v>
      </c>
      <c r="K5" s="7">
        <v>20956</v>
      </c>
      <c r="L5" s="7">
        <v>22177</v>
      </c>
      <c r="M5" s="7">
        <v>21830</v>
      </c>
      <c r="N5" s="3">
        <f t="shared" si="0"/>
        <v>248337</v>
      </c>
      <c r="Q5" s="7">
        <v>20586</v>
      </c>
    </row>
    <row r="6" spans="1:17" x14ac:dyDescent="0.25">
      <c r="A6" t="s">
        <v>16</v>
      </c>
      <c r="B6" s="9">
        <v>2809</v>
      </c>
      <c r="C6" s="9">
        <v>2865</v>
      </c>
      <c r="D6" s="9">
        <v>3119</v>
      </c>
      <c r="E6" s="9">
        <v>3385</v>
      </c>
      <c r="F6" s="9">
        <v>2743</v>
      </c>
      <c r="G6" s="9">
        <v>2566</v>
      </c>
      <c r="H6" s="9">
        <v>2182</v>
      </c>
      <c r="I6" s="9">
        <v>2262</v>
      </c>
      <c r="J6" s="9">
        <v>2721</v>
      </c>
      <c r="K6" s="9">
        <v>2872</v>
      </c>
      <c r="L6" s="9">
        <v>3442</v>
      </c>
      <c r="M6" s="9">
        <v>3242</v>
      </c>
      <c r="N6" s="3">
        <f t="shared" si="0"/>
        <v>34208</v>
      </c>
      <c r="Q6" s="9">
        <v>3078</v>
      </c>
    </row>
    <row r="7" spans="1:17" ht="13" thickBot="1" x14ac:dyDescent="0.3">
      <c r="A7" t="s">
        <v>21</v>
      </c>
      <c r="B7" s="8">
        <v>2452</v>
      </c>
      <c r="C7" s="8">
        <v>2619</v>
      </c>
      <c r="D7" s="11">
        <v>2768</v>
      </c>
      <c r="E7" s="11">
        <v>2941</v>
      </c>
      <c r="F7" s="11">
        <v>2448</v>
      </c>
      <c r="G7" s="11">
        <v>2257</v>
      </c>
      <c r="H7" s="11">
        <v>1989</v>
      </c>
      <c r="I7" s="11">
        <v>2001</v>
      </c>
      <c r="J7" s="11">
        <v>2397</v>
      </c>
      <c r="K7" s="11">
        <v>2418</v>
      </c>
      <c r="L7" s="11">
        <v>2797</v>
      </c>
      <c r="M7" s="11">
        <v>2581</v>
      </c>
      <c r="N7" s="3">
        <f t="shared" si="0"/>
        <v>29668</v>
      </c>
      <c r="Q7" s="11">
        <v>2564</v>
      </c>
    </row>
    <row r="8" spans="1:17" ht="13.5" thickTop="1" thickBot="1" x14ac:dyDescent="0.3">
      <c r="A8" t="s">
        <v>17</v>
      </c>
      <c r="B8" s="2"/>
      <c r="C8" s="2"/>
      <c r="D8" s="10">
        <v>19</v>
      </c>
      <c r="E8" s="10">
        <v>51</v>
      </c>
      <c r="F8" s="10">
        <v>45</v>
      </c>
      <c r="G8" s="10">
        <v>35</v>
      </c>
      <c r="H8" s="10">
        <v>46</v>
      </c>
      <c r="I8" s="10">
        <v>76</v>
      </c>
      <c r="J8" s="10">
        <v>99</v>
      </c>
      <c r="K8" s="10">
        <v>89</v>
      </c>
      <c r="L8" s="10">
        <v>121</v>
      </c>
      <c r="M8" s="10">
        <v>105</v>
      </c>
      <c r="N8" s="3">
        <f t="shared" si="0"/>
        <v>686</v>
      </c>
      <c r="Q8" s="10">
        <v>95</v>
      </c>
    </row>
    <row r="9" spans="1:17" ht="14" thickTop="1" thickBot="1" x14ac:dyDescent="0.35">
      <c r="A9" t="s">
        <v>18</v>
      </c>
      <c r="B9" s="6">
        <f>SUM(B3:B8)</f>
        <v>54579</v>
      </c>
      <c r="C9" s="6">
        <f t="shared" ref="C9:M9" si="1">SUM(C3:C8)</f>
        <v>53335</v>
      </c>
      <c r="D9" s="6">
        <f t="shared" si="1"/>
        <v>51436</v>
      </c>
      <c r="E9" s="6">
        <f t="shared" si="1"/>
        <v>55292</v>
      </c>
      <c r="F9" s="6">
        <f t="shared" si="1"/>
        <v>48677</v>
      </c>
      <c r="G9" s="6">
        <f t="shared" si="1"/>
        <v>47998</v>
      </c>
      <c r="H9" s="6">
        <f t="shared" si="1"/>
        <v>41584</v>
      </c>
      <c r="I9" s="6">
        <f t="shared" si="1"/>
        <v>37674</v>
      </c>
      <c r="J9" s="6">
        <f t="shared" si="1"/>
        <v>45357</v>
      </c>
      <c r="K9" s="6">
        <f t="shared" si="1"/>
        <v>47246</v>
      </c>
      <c r="L9" s="6">
        <f t="shared" si="1"/>
        <v>50942</v>
      </c>
      <c r="M9" s="6">
        <f t="shared" si="1"/>
        <v>52031</v>
      </c>
      <c r="N9" s="12">
        <f t="shared" si="0"/>
        <v>586151</v>
      </c>
      <c r="Q9" s="6">
        <f t="shared" ref="Q9" si="2">SUM(Q3:Q8)</f>
        <v>50474</v>
      </c>
    </row>
    <row r="10" spans="1:17" ht="13.5" thickTop="1" thickBot="1" x14ac:dyDescent="0.3"/>
    <row r="11" spans="1:17" ht="14" thickTop="1" thickBot="1" x14ac:dyDescent="0.35">
      <c r="A11" s="4" t="s">
        <v>19</v>
      </c>
      <c r="B11" s="15">
        <v>8268</v>
      </c>
      <c r="C11" s="15">
        <v>8003</v>
      </c>
      <c r="D11" s="15">
        <v>8455</v>
      </c>
      <c r="E11" s="15">
        <v>8096</v>
      </c>
      <c r="F11" s="15">
        <v>7369</v>
      </c>
      <c r="G11" s="15">
        <v>6962</v>
      </c>
      <c r="H11" s="15">
        <v>5405</v>
      </c>
      <c r="I11" s="15">
        <v>5687</v>
      </c>
      <c r="J11" s="15">
        <v>7270</v>
      </c>
      <c r="K11" s="15">
        <v>8332</v>
      </c>
      <c r="L11" s="15">
        <v>9322</v>
      </c>
      <c r="M11" s="15">
        <v>8746</v>
      </c>
      <c r="N11" s="24">
        <f t="shared" ref="N11" si="3">SUM(B11:M11)</f>
        <v>91915</v>
      </c>
      <c r="Q11" s="15">
        <v>8989</v>
      </c>
    </row>
    <row r="12" spans="1:17" ht="13.5" thickTop="1" thickBot="1" x14ac:dyDescent="0.3"/>
    <row r="13" spans="1:17" ht="14" thickTop="1" thickBot="1" x14ac:dyDescent="0.35">
      <c r="A13" s="4" t="s">
        <v>20</v>
      </c>
      <c r="B13" s="12">
        <f>B9+B11</f>
        <v>62847</v>
      </c>
      <c r="C13" s="12">
        <f t="shared" ref="C13:N13" si="4">C9+C11</f>
        <v>61338</v>
      </c>
      <c r="D13" s="12">
        <f t="shared" si="4"/>
        <v>59891</v>
      </c>
      <c r="E13" s="12">
        <f t="shared" si="4"/>
        <v>63388</v>
      </c>
      <c r="F13" s="12">
        <f t="shared" si="4"/>
        <v>56046</v>
      </c>
      <c r="G13" s="12">
        <f t="shared" si="4"/>
        <v>54960</v>
      </c>
      <c r="H13" s="12">
        <f t="shared" si="4"/>
        <v>46989</v>
      </c>
      <c r="I13" s="12">
        <f t="shared" si="4"/>
        <v>43361</v>
      </c>
      <c r="J13" s="12">
        <f t="shared" si="4"/>
        <v>52627</v>
      </c>
      <c r="K13" s="12">
        <f t="shared" si="4"/>
        <v>55578</v>
      </c>
      <c r="L13" s="12">
        <f t="shared" si="4"/>
        <v>60264</v>
      </c>
      <c r="M13" s="12">
        <f t="shared" si="4"/>
        <v>60777</v>
      </c>
      <c r="N13" s="12">
        <f t="shared" si="4"/>
        <v>678066</v>
      </c>
      <c r="Q13" s="12">
        <f>Q9+Q11</f>
        <v>59463</v>
      </c>
    </row>
    <row r="14" spans="1:17" ht="13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0" ma:contentTypeDescription="Create a new document." ma:contentTypeScope="" ma:versionID="eb89df45121f53367b37776cf8f328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92D10A-C8C7-4B23-9B86-D28BE2C2CABC}"/>
</file>

<file path=customXml/itemProps2.xml><?xml version="1.0" encoding="utf-8"?>
<ds:datastoreItem xmlns:ds="http://schemas.openxmlformats.org/officeDocument/2006/customXml" ds:itemID="{AC81DA39-8DE9-4CE3-B248-5DACAA8D1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703A6-71FA-412E-A4B2-A016C7C2D1B0}">
  <ds:schemaRefs>
    <ds:schemaRef ds:uri="http://schemas.microsoft.com/office/2006/metadata/properties"/>
    <ds:schemaRef ds:uri="http://schemas.microsoft.com/office/infopath/2007/PartnerControls"/>
    <ds:schemaRef ds:uri="a57a1221-56ba-45e8-8986-63f84aff0ba7"/>
    <ds:schemaRef ds:uri="f4ed81af-f9a3-48c4-b79a-3752e5c0ce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Goldsberry, David</dc:creator>
  <cp:keywords/>
  <dc:description/>
  <cp:lastModifiedBy>Rita Kumar</cp:lastModifiedBy>
  <cp:revision/>
  <dcterms:created xsi:type="dcterms:W3CDTF">2023-06-17T18:13:18Z</dcterms:created>
  <dcterms:modified xsi:type="dcterms:W3CDTF">2025-10-08T07:28:37Z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371400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