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880" yWindow="1056" windowWidth="7344" windowHeight="5856" activeTab="2"/>
  </bookViews>
  <sheets>
    <sheet name="Descriptions" sheetId="1" r:id="rId1"/>
    <sheet name="Database structure" sheetId="2" r:id="rId2"/>
    <sheet name="Implementation Tracker" sheetId="4" r:id="rId3"/>
    <sheet name="Valuations" sheetId="3" r:id="rId4"/>
  </sheets>
  <definedNames>
    <definedName name="_xlnm._FilterDatabase" localSheetId="2" hidden="1">'Implementation Tracker'!$A$1:$F$1</definedName>
  </definedNames>
  <calcPr calcId="144525"/>
  <fileRecoveryPr repairLoad="1"/>
</workbook>
</file>

<file path=xl/calcChain.xml><?xml version="1.0" encoding="utf-8"?>
<calcChain xmlns="http://schemas.openxmlformats.org/spreadsheetml/2006/main">
  <c r="L9" i="4" l="1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<sst xmlns="http://schemas.openxmlformats.org/spreadsheetml/2006/main" count="500" uniqueCount="245">
  <si>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</si>
  <si>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</si>
  <si>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</si>
  <si>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</si>
  <si>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</si>
  <si>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</si>
  <si>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</si>
  <si>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</si>
  <si>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</si>
  <si>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</si>
  <si>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</si>
  <si>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</si>
  <si>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</si>
  <si>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</si>
  <si>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</si>
  <si>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</si>
  <si>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</si>
  <si>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</si>
  <si>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</si>
  <si>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</si>
  <si>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</si>
  <si>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</si>
  <si>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</si>
  <si>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</si>
  <si>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</si>
  <si>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</si>
  <si>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</si>
  <si>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</si>
  <si>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</si>
  <si>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</si>
  <si>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</si>
  <si>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</si>
  <si>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</si>
  <si>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</si>
  <si>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</si>
  <si>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</si>
  <si>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</si>
  <si>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</si>
  <si>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</si>
  <si>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</si>
  <si>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</si>
  <si>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</si>
  <si>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</si>
  <si>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</si>
  <si>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</si>
  <si>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</si>
  <si>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</si>
  <si>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</si>
  <si>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</si>
  <si>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</si>
  <si>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</si>
  <si>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</si>
  <si>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</si>
  <si>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</si>
  <si>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</si>
  <si>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</si>
  <si>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</si>
  <si>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</si>
  <si>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</si>
  <si>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</si>
  <si>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</si>
  <si>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</si>
  <si>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</si>
  <si>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</si>
  <si>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</si>
  <si>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</si>
  <si>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</si>
  <si>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</si>
  <si>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</si>
  <si>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</si>
  <si>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</si>
  <si>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</si>
  <si>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</si>
  <si>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</si>
  <si>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</si>
  <si>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</si>
  <si>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</si>
  <si>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</si>
  <si>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</si>
  <si>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</si>
  <si>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</si>
  <si>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</si>
  <si>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</si>
  <si>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</si>
  <si>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</si>
  <si>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</si>
  <si>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</si>
  <si>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</si>
  <si>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</si>
  <si>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</si>
  <si>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</si>
  <si>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</si>
  <si>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</si>
  <si>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</si>
  <si>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</si>
  <si>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</si>
  <si>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</si>
  <si>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</si>
  <si>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</si>
  <si>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</si>
  <si>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</si>
  <si>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</si>
  <si>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</si>
  <si>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</si>
  <si>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</si>
  <si>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</si>
  <si>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</si>
  <si>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</si>
  <si>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</si>
  <si>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</si>
  <si>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</si>
  <si>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</si>
  <si>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</si>
  <si>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</si>
  <si>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</si>
  <si>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</si>
  <si>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</si>
  <si>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</si>
  <si>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</si>
  <si>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</si>
  <si>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</si>
  <si>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</si>
  <si>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</si>
  <si>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</si>
  <si>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</si>
  <si>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</si>
  <si>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</si>
  <si>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</si>
  <si>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</si>
  <si>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</si>
  <si>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</si>
  <si>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</si>
  <si>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</si>
  <si>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</si>
  <si>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</si>
  <si>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</si>
  <si>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</si>
  <si>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</si>
  <si>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</si>
  <si>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</si>
  <si>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</si>
  <si>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</si>
  <si>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</si>
  <si>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</si>
  <si>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</si>
  <si>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</si>
  <si>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</si>
  <si>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</si>
  <si>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</si>
  <si>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</si>
  <si>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</si>
  <si>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</si>
  <si>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</si>
  <si>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</si>
  <si>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</si>
  <si>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</si>
  <si>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</si>
  <si>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</si>
  <si>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</si>
  <si>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</si>
  <si>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</si>
  <si>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</si>
  <si>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</si>
  <si>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</si>
  <si>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</si>
  <si>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</si>
  <si>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</si>
  <si>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</si>
  <si>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</si>
  <si>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</si>
  <si>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</si>
  <si>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</si>
  <si>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</si>
  <si>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</si>
  <si>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</si>
  <si>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</si>
  <si>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</si>
  <si>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</si>
  <si>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</si>
  <si>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</si>
  <si>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</si>
  <si>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</si>
  <si>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</si>
  <si>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</si>
  <si>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</si>
  <si>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</si>
  <si>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</si>
  <si>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</si>
  <si>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</si>
  <si>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</si>
  <si>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</si>
  <si>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</si>
  <si>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</si>
  <si>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</si>
  <si>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</si>
  <si>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</si>
  <si>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</si>
  <si>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</si>
  <si>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</si>
  <si>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</si>
  <si>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</si>
  <si>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</si>
  <si>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</si>
  <si>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</si>
  <si>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</si>
  <si>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</si>
  <si>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</si>
  <si>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</si>
  <si>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</si>
  <si>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</si>
  <si>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</si>
  <si>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</si>
  <si>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</si>
  <si>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</si>
  <si>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</si>
  <si>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</si>
  <si>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</si>
  <si>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</si>
  <si>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</si>
  <si>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</si>
  <si>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</si>
  <si>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</si>
  <si>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</si>
  <si>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</si>
  <si>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</si>
  <si>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</si>
  <si>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</si>
  <si>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</si>
  <si>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</si>
  <si>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</si>
  <si>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</si>
  <si>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</si>
  <si>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</si>
  <si>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</si>
  <si>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</si>
  <si>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</si>
  <si>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</si>
  <si>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('financials')</t>
  </si>
  <si>
    <t>IEX('company')</t>
  </si>
  <si>
    <t>Category</t>
  </si>
  <si>
    <t>Status</t>
  </si>
  <si>
    <t>Done</t>
  </si>
  <si>
    <t>IEX('financials')</t>
  </si>
  <si>
    <t>IEX('financials') - calculated as netProfit / totalRevenue</t>
  </si>
  <si>
    <t>IEX ('earnings' - 'stats')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</si>
</sst>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B20" sqref="B20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3" width="27.5234375" bestFit="1" customWidth="1"/>
    <col min="4" max="4" width="70.5234375" customWidth="1"/>
    <col min="7" max="7" width="33.20703125" bestFit="1" customWidth="1"/>
  </cols>
  <sheetData>
    <row r="1" spans="1:7" x14ac:dyDescent="0.55000000000000004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55000000000000004">
      <c r="A2" s="73" t="s">
        <v>35</v>
      </c>
      <c r="B2" t="s">
        <v>0</v>
      </c>
    </row>
    <row r="3" spans="1:7" x14ac:dyDescent="0.55000000000000004">
      <c r="A3" s="73"/>
      <c r="B3" t="s">
        <v>1</v>
      </c>
    </row>
    <row r="4" spans="1:7" x14ac:dyDescent="0.55000000000000004">
      <c r="A4" s="73"/>
      <c r="B4" t="s">
        <v>2</v>
      </c>
    </row>
    <row r="5" spans="1:7" x14ac:dyDescent="0.55000000000000004">
      <c r="A5" s="73"/>
      <c r="B5" t="s">
        <v>3</v>
      </c>
    </row>
    <row r="6" spans="1:7" x14ac:dyDescent="0.55000000000000004">
      <c r="A6" s="73"/>
      <c r="B6" t="s">
        <v>4</v>
      </c>
    </row>
    <row r="7" spans="1:7" x14ac:dyDescent="0.55000000000000004">
      <c r="A7" s="73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55000000000000004">
      <c r="A8" s="73"/>
      <c r="B8" t="s">
        <v>6</v>
      </c>
      <c r="D8" t="s">
        <v>33</v>
      </c>
    </row>
    <row r="9" spans="1:7" x14ac:dyDescent="0.55000000000000004">
      <c r="A9" s="73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55000000000000004">
      <c r="A10" s="73"/>
      <c r="B10" s="1" t="s">
        <v>8</v>
      </c>
      <c r="D10" t="s">
        <v>46</v>
      </c>
    </row>
    <row r="11" spans="1:7" x14ac:dyDescent="0.55000000000000004">
      <c r="A11" s="73"/>
      <c r="B11" s="1" t="s">
        <v>9</v>
      </c>
      <c r="D11" t="s">
        <v>47</v>
      </c>
    </row>
    <row r="12" spans="1:7" x14ac:dyDescent="0.55000000000000004">
      <c r="A12" s="73" t="s">
        <v>48</v>
      </c>
      <c r="B12" t="s">
        <v>10</v>
      </c>
      <c r="C12" t="s">
        <v>49</v>
      </c>
      <c r="E12" t="s">
        <v>50</v>
      </c>
    </row>
    <row r="13" spans="1:7" x14ac:dyDescent="0.55000000000000004">
      <c r="A13" s="73"/>
      <c r="B13" t="s">
        <v>11</v>
      </c>
      <c r="E13" t="s">
        <v>51</v>
      </c>
    </row>
    <row r="14" spans="1:7" x14ac:dyDescent="0.55000000000000004">
      <c r="A14" s="73"/>
      <c r="B14" t="s">
        <v>12</v>
      </c>
      <c r="D14" t="s">
        <v>52</v>
      </c>
      <c r="F14" t="s">
        <v>53</v>
      </c>
    </row>
    <row r="15" spans="1:7" x14ac:dyDescent="0.55000000000000004">
      <c r="A15" s="73"/>
      <c r="B15" t="s">
        <v>13</v>
      </c>
      <c r="D15" t="s">
        <v>54</v>
      </c>
    </row>
    <row r="16" spans="1:7" x14ac:dyDescent="0.55000000000000004">
      <c r="A16" s="73"/>
      <c r="B16" t="s">
        <v>14</v>
      </c>
      <c r="C16" t="s">
        <v>55</v>
      </c>
      <c r="D16" t="s">
        <v>56</v>
      </c>
      <c r="F16" t="s">
        <v>57</v>
      </c>
    </row>
    <row r="17" spans="1:6" x14ac:dyDescent="0.55000000000000004">
      <c r="A17" s="73"/>
      <c r="B17" t="s">
        <v>15</v>
      </c>
      <c r="D17" t="s">
        <v>58</v>
      </c>
      <c r="F17" t="s">
        <v>59</v>
      </c>
    </row>
    <row r="18" spans="1:6" x14ac:dyDescent="0.55000000000000004">
      <c r="A18" s="73"/>
      <c r="B18" t="s">
        <v>16</v>
      </c>
      <c r="D18" t="s">
        <v>60</v>
      </c>
      <c r="F18" t="s">
        <v>61</v>
      </c>
    </row>
    <row r="19" spans="1:6" x14ac:dyDescent="0.55000000000000004">
      <c r="A19" t="s">
        <v>62</v>
      </c>
      <c r="B19" t="s">
        <v>17</v>
      </c>
      <c r="D19" t="s">
        <v>66</v>
      </c>
      <c r="F19" t="s">
        <v>63</v>
      </c>
    </row>
    <row r="20" spans="1:6" x14ac:dyDescent="0.55000000000000004">
      <c r="B20" t="s">
        <v>18</v>
      </c>
      <c r="D20" t="s">
        <v>64</v>
      </c>
      <c r="F20" t="s">
        <v>65</v>
      </c>
    </row>
    <row r="21" spans="1:6" x14ac:dyDescent="0.55000000000000004">
      <c r="B21" t="s">
        <v>19</v>
      </c>
    </row>
    <row r="22" spans="1:6" x14ac:dyDescent="0.55000000000000004">
      <c r="B22" t="s">
        <v>20</v>
      </c>
    </row>
    <row r="23" spans="1:6" x14ac:dyDescent="0.55000000000000004">
      <c r="A23" t="s">
        <v>67</v>
      </c>
      <c r="B23" t="s">
        <v>21</v>
      </c>
    </row>
    <row r="24" spans="1:6" x14ac:dyDescent="0.55000000000000004">
      <c r="B24" t="s">
        <v>22</v>
      </c>
    </row>
    <row r="25" spans="1:6" x14ac:dyDescent="0.55000000000000004">
      <c r="B25" t="s">
        <v>23</v>
      </c>
    </row>
    <row r="26" spans="1:6" x14ac:dyDescent="0.55000000000000004">
      <c r="B26" t="s">
        <v>24</v>
      </c>
    </row>
    <row r="27" spans="1:6" x14ac:dyDescent="0.55000000000000004">
      <c r="A27" t="s">
        <v>68</v>
      </c>
      <c r="B27" t="s">
        <v>25</v>
      </c>
      <c r="D27" t="s">
        <v>145</v>
      </c>
    </row>
    <row r="28" spans="1:6" x14ac:dyDescent="0.55000000000000004">
      <c r="B28" t="s">
        <v>69</v>
      </c>
      <c r="F28" t="s">
        <v>146</v>
      </c>
    </row>
    <row r="29" spans="1:6" x14ac:dyDescent="0.55000000000000004">
      <c r="B29" t="s">
        <v>26</v>
      </c>
      <c r="D29" t="s">
        <v>144</v>
      </c>
      <c r="F29" t="s">
        <v>142</v>
      </c>
    </row>
    <row r="30" spans="1:6" x14ac:dyDescent="0.55000000000000004">
      <c r="B30" t="s">
        <v>27</v>
      </c>
      <c r="D30" t="s">
        <v>143</v>
      </c>
    </row>
    <row r="31" spans="1:6" x14ac:dyDescent="0.5500000000000000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55000000000000004">
      <c r="B32" t="s">
        <v>29</v>
      </c>
      <c r="C32" t="s">
        <v>73</v>
      </c>
      <c r="D32" t="s">
        <v>74</v>
      </c>
      <c r="E32" t="s">
        <v>75</v>
      </c>
    </row>
    <row r="33" spans="2:2" x14ac:dyDescent="0.5500000000000000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5" max="5" width="15.68359375" bestFit="1" customWidth="1"/>
  </cols>
  <sheetData>
    <row r="1" spans="1:8" x14ac:dyDescent="0.55000000000000004">
      <c r="A1" s="73" t="s">
        <v>35</v>
      </c>
      <c r="B1" t="s">
        <v>0</v>
      </c>
      <c r="C1" s="74" t="s">
        <v>77</v>
      </c>
      <c r="D1" s="74"/>
      <c r="E1" s="74" t="s">
        <v>80</v>
      </c>
      <c r="F1" s="74"/>
      <c r="G1" s="74" t="s">
        <v>81</v>
      </c>
      <c r="H1" s="74"/>
    </row>
    <row r="2" spans="1:8" x14ac:dyDescent="0.55000000000000004">
      <c r="A2" s="73"/>
      <c r="B2" t="s">
        <v>1</v>
      </c>
      <c r="C2" t="s">
        <v>1</v>
      </c>
      <c r="E2" s="2" t="s">
        <v>8</v>
      </c>
      <c r="G2" t="s">
        <v>19</v>
      </c>
    </row>
    <row r="3" spans="1:8" x14ac:dyDescent="0.55000000000000004">
      <c r="A3" s="73"/>
      <c r="B3" t="s">
        <v>2</v>
      </c>
      <c r="C3" t="s">
        <v>0</v>
      </c>
      <c r="E3" s="2" t="s">
        <v>9</v>
      </c>
      <c r="G3" t="s">
        <v>20</v>
      </c>
    </row>
    <row r="4" spans="1:8" x14ac:dyDescent="0.55000000000000004">
      <c r="A4" s="73"/>
      <c r="B4" t="s">
        <v>3</v>
      </c>
      <c r="C4" t="s">
        <v>78</v>
      </c>
      <c r="E4" t="s">
        <v>10</v>
      </c>
    </row>
    <row r="5" spans="1:8" x14ac:dyDescent="0.55000000000000004">
      <c r="A5" s="73"/>
      <c r="B5" t="s">
        <v>4</v>
      </c>
      <c r="C5" t="s">
        <v>79</v>
      </c>
      <c r="G5" s="74" t="s">
        <v>82</v>
      </c>
      <c r="H5" s="74"/>
    </row>
    <row r="6" spans="1:8" x14ac:dyDescent="0.55000000000000004">
      <c r="A6" s="73"/>
      <c r="B6" t="s">
        <v>5</v>
      </c>
      <c r="E6" s="74" t="s">
        <v>48</v>
      </c>
      <c r="F6" s="74"/>
      <c r="G6" t="s">
        <v>21</v>
      </c>
    </row>
    <row r="7" spans="1:8" x14ac:dyDescent="0.55000000000000004">
      <c r="A7" s="73"/>
      <c r="B7" t="s">
        <v>6</v>
      </c>
      <c r="C7" s="74" t="s">
        <v>76</v>
      </c>
      <c r="D7" s="74"/>
      <c r="E7" t="s">
        <v>11</v>
      </c>
      <c r="G7" t="s">
        <v>22</v>
      </c>
    </row>
    <row r="8" spans="1:8" x14ac:dyDescent="0.55000000000000004">
      <c r="A8" s="73"/>
      <c r="B8" s="2" t="s">
        <v>7</v>
      </c>
      <c r="C8" t="s">
        <v>1</v>
      </c>
      <c r="E8" t="s">
        <v>12</v>
      </c>
      <c r="G8" t="s">
        <v>23</v>
      </c>
    </row>
    <row r="9" spans="1:8" x14ac:dyDescent="0.55000000000000004">
      <c r="A9" s="73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55000000000000004">
      <c r="A10" s="73"/>
      <c r="B10" s="2" t="s">
        <v>9</v>
      </c>
      <c r="C10" t="s">
        <v>4</v>
      </c>
      <c r="E10" t="s">
        <v>14</v>
      </c>
    </row>
    <row r="11" spans="1:8" x14ac:dyDescent="0.55000000000000004">
      <c r="A11" s="73"/>
      <c r="B11" t="s">
        <v>10</v>
      </c>
      <c r="C11" t="s">
        <v>5</v>
      </c>
      <c r="E11" t="s">
        <v>15</v>
      </c>
      <c r="G11" s="74" t="s">
        <v>83</v>
      </c>
      <c r="H11" s="74"/>
    </row>
    <row r="12" spans="1:8" x14ac:dyDescent="0.55000000000000004">
      <c r="A12" s="73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55000000000000004">
      <c r="A13" s="73"/>
      <c r="B13" t="s">
        <v>12</v>
      </c>
      <c r="C13" s="2" t="s">
        <v>7</v>
      </c>
      <c r="E13" t="s">
        <v>17</v>
      </c>
      <c r="G13" t="s">
        <v>69</v>
      </c>
    </row>
    <row r="14" spans="1:8" x14ac:dyDescent="0.55000000000000004">
      <c r="A14" s="73"/>
      <c r="B14" t="s">
        <v>13</v>
      </c>
      <c r="E14" t="s">
        <v>18</v>
      </c>
      <c r="G14" t="s">
        <v>26</v>
      </c>
    </row>
    <row r="15" spans="1:8" x14ac:dyDescent="0.55000000000000004">
      <c r="A15" s="73"/>
      <c r="B15" t="s">
        <v>14</v>
      </c>
      <c r="G15" t="s">
        <v>27</v>
      </c>
    </row>
    <row r="16" spans="1:8" x14ac:dyDescent="0.55000000000000004">
      <c r="A16" s="73"/>
      <c r="B16" t="s">
        <v>15</v>
      </c>
      <c r="G16" t="s">
        <v>28</v>
      </c>
    </row>
    <row r="17" spans="1:7" x14ac:dyDescent="0.55000000000000004">
      <c r="A17" s="73"/>
      <c r="B17" t="s">
        <v>16</v>
      </c>
      <c r="G17" t="s">
        <v>29</v>
      </c>
    </row>
    <row r="18" spans="1:7" x14ac:dyDescent="0.55000000000000004">
      <c r="A18" s="73"/>
      <c r="B18" t="s">
        <v>17</v>
      </c>
      <c r="G18" t="s">
        <v>84</v>
      </c>
    </row>
    <row r="19" spans="1:7" x14ac:dyDescent="0.55000000000000004">
      <c r="A19" s="73" t="s">
        <v>62</v>
      </c>
      <c r="B19" t="s">
        <v>18</v>
      </c>
      <c r="G19" t="s">
        <v>85</v>
      </c>
    </row>
    <row r="20" spans="1:7" x14ac:dyDescent="0.55000000000000004">
      <c r="A20" s="73"/>
      <c r="B20" t="s">
        <v>19</v>
      </c>
      <c r="G20" t="s">
        <v>86</v>
      </c>
    </row>
    <row r="21" spans="1:7" x14ac:dyDescent="0.55000000000000004">
      <c r="A21" s="73"/>
      <c r="B21" t="s">
        <v>20</v>
      </c>
    </row>
    <row r="22" spans="1:7" x14ac:dyDescent="0.55000000000000004">
      <c r="A22" s="73" t="s">
        <v>67</v>
      </c>
      <c r="B22" t="s">
        <v>21</v>
      </c>
    </row>
    <row r="23" spans="1:7" x14ac:dyDescent="0.55000000000000004">
      <c r="A23" s="73"/>
      <c r="B23" t="s">
        <v>22</v>
      </c>
    </row>
    <row r="24" spans="1:7" x14ac:dyDescent="0.55000000000000004">
      <c r="A24" s="73"/>
      <c r="B24" t="s">
        <v>23</v>
      </c>
    </row>
    <row r="25" spans="1:7" x14ac:dyDescent="0.55000000000000004">
      <c r="A25" s="73"/>
      <c r="B25" t="s">
        <v>24</v>
      </c>
    </row>
    <row r="26" spans="1:7" x14ac:dyDescent="0.55000000000000004">
      <c r="A26" s="73" t="s">
        <v>68</v>
      </c>
      <c r="B26" t="s">
        <v>25</v>
      </c>
    </row>
    <row r="27" spans="1:7" x14ac:dyDescent="0.55000000000000004">
      <c r="A27" s="73"/>
      <c r="B27" t="s">
        <v>69</v>
      </c>
    </row>
    <row r="28" spans="1:7" x14ac:dyDescent="0.55000000000000004">
      <c r="A28" s="73"/>
      <c r="B28" t="s">
        <v>26</v>
      </c>
    </row>
    <row r="29" spans="1:7" x14ac:dyDescent="0.55000000000000004">
      <c r="A29" s="73"/>
      <c r="B29" t="s">
        <v>27</v>
      </c>
    </row>
    <row r="30" spans="1:7" x14ac:dyDescent="0.55000000000000004">
      <c r="A30" s="73"/>
      <c r="B30" t="s">
        <v>28</v>
      </c>
    </row>
    <row r="31" spans="1:7" x14ac:dyDescent="0.55000000000000004">
      <c r="A31" s="73"/>
      <c r="B31" t="s">
        <v>29</v>
      </c>
    </row>
    <row r="32" spans="1:7" x14ac:dyDescent="0.55000000000000004">
      <c r="A32" s="73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tabSelected="1" workbookViewId="0">
      <selection activeCell="F33" sqref="F33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3" width="13.15625" style="2" customWidth="1"/>
    <col min="4" max="4" width="16.68359375" bestFit="1" customWidth="1"/>
    <col min="5" max="5" width="17.3125" customWidth="1"/>
  </cols>
  <sheetData>
    <row r="1" spans="1:12" x14ac:dyDescent="0.55000000000000004">
      <c r="A1" s="68" t="s">
        <v>239</v>
      </c>
      <c r="B1" s="68" t="s">
        <v>230</v>
      </c>
      <c r="C1" s="68" t="s">
        <v>231</v>
      </c>
      <c r="D1" s="69" t="s">
        <v>232</v>
      </c>
      <c r="E1" s="69" t="s">
        <v>233</v>
      </c>
      <c r="F1" s="69" t="s">
        <v>240</v>
      </c>
    </row>
    <row r="2" spans="1:12" x14ac:dyDescent="0.55000000000000004">
      <c r="A2" s="2" t="s">
        <v>35</v>
      </c>
      <c r="B2" t="s">
        <v>0</v>
      </c>
      <c r="C2" s="2" t="s">
        <v>108</v>
      </c>
      <c r="D2" s="2" t="s">
        <v>195</v>
      </c>
      <c r="E2" s="2" t="s">
        <v>238</v>
      </c>
      <c r="F2" s="2" t="s">
        <v>241</v>
      </c>
    </row>
    <row r="3" spans="1:12" x14ac:dyDescent="0.55000000000000004">
      <c r="A3" s="2" t="s">
        <v>35</v>
      </c>
      <c r="B3" t="s">
        <v>1</v>
      </c>
      <c r="C3" s="2" t="s">
        <v>196</v>
      </c>
      <c r="D3" s="2"/>
      <c r="E3" s="2"/>
      <c r="F3" t="s">
        <v>241</v>
      </c>
    </row>
    <row r="4" spans="1:12" x14ac:dyDescent="0.55000000000000004">
      <c r="A4" s="2" t="s">
        <v>35</v>
      </c>
      <c r="B4" t="s">
        <v>4</v>
      </c>
      <c r="C4" s="2" t="s">
        <v>108</v>
      </c>
      <c r="D4" s="2"/>
      <c r="E4" s="70" t="s">
        <v>236</v>
      </c>
      <c r="F4" s="2" t="s">
        <v>241</v>
      </c>
    </row>
    <row r="5" spans="1:12" x14ac:dyDescent="0.55000000000000004">
      <c r="A5" s="2" t="s">
        <v>35</v>
      </c>
      <c r="B5" t="s">
        <v>2</v>
      </c>
      <c r="C5" s="2" t="s">
        <v>108</v>
      </c>
      <c r="D5" s="2"/>
      <c r="E5" s="2" t="s">
        <v>235</v>
      </c>
      <c r="F5" s="2" t="s">
        <v>241</v>
      </c>
    </row>
    <row r="6" spans="1:12" x14ac:dyDescent="0.55000000000000004">
      <c r="A6" s="2" t="s">
        <v>35</v>
      </c>
      <c r="B6" t="s">
        <v>3</v>
      </c>
      <c r="C6" s="2" t="s">
        <v>108</v>
      </c>
      <c r="D6" s="2"/>
      <c r="E6" s="2" t="s">
        <v>235</v>
      </c>
      <c r="F6" s="2" t="s">
        <v>241</v>
      </c>
    </row>
    <row r="7" spans="1:12" x14ac:dyDescent="0.55000000000000004">
      <c r="A7" s="2" t="s">
        <v>35</v>
      </c>
      <c r="B7" t="s">
        <v>140</v>
      </c>
      <c r="C7" s="2" t="s">
        <v>108</v>
      </c>
      <c r="D7" s="2"/>
      <c r="E7" s="2" t="s">
        <v>235</v>
      </c>
      <c r="F7" s="2" t="s">
        <v>241</v>
      </c>
    </row>
    <row r="8" spans="1:12" x14ac:dyDescent="0.55000000000000004">
      <c r="A8" s="2" t="s">
        <v>35</v>
      </c>
      <c r="B8" t="s">
        <v>5</v>
      </c>
      <c r="D8" s="2"/>
      <c r="E8" s="2"/>
    </row>
    <row r="9" spans="1:12" x14ac:dyDescent="0.55000000000000004">
      <c r="A9" s="2" t="s">
        <v>35</v>
      </c>
      <c r="B9" t="s">
        <v>6</v>
      </c>
      <c r="C9" s="2" t="s">
        <v>141</v>
      </c>
      <c r="D9" s="2"/>
      <c r="E9" s="70" t="s">
        <v>242</v>
      </c>
      <c r="F9" s="2" t="s">
        <v>241</v>
      </c>
      <c r="J9">
        <v>110000000</v>
      </c>
      <c r="L9">
        <f>J9/J10*100</f>
        <v>0.22299256015731109</v>
      </c>
    </row>
    <row r="10" spans="1:12" x14ac:dyDescent="0.55000000000000004">
      <c r="A10" s="72" t="s">
        <v>34</v>
      </c>
      <c r="B10" s="70" t="s">
        <v>7</v>
      </c>
      <c r="C10" s="70" t="s">
        <v>141</v>
      </c>
      <c r="D10" s="70"/>
      <c r="E10" s="70" t="s">
        <v>243</v>
      </c>
      <c r="F10" s="70" t="s">
        <v>241</v>
      </c>
      <c r="J10">
        <v>49329000000</v>
      </c>
    </row>
    <row r="11" spans="1:12" x14ac:dyDescent="0.55000000000000004">
      <c r="A11" s="72" t="s">
        <v>34</v>
      </c>
      <c r="B11" s="70" t="s">
        <v>8</v>
      </c>
      <c r="C11" s="70"/>
      <c r="D11" s="70"/>
      <c r="E11" s="70" t="s">
        <v>237</v>
      </c>
      <c r="F11" s="70" t="s">
        <v>241</v>
      </c>
    </row>
    <row r="12" spans="1:12" x14ac:dyDescent="0.55000000000000004">
      <c r="A12" s="72" t="s">
        <v>34</v>
      </c>
      <c r="B12" s="70" t="s">
        <v>9</v>
      </c>
      <c r="C12" s="70"/>
      <c r="D12" s="70"/>
      <c r="E12" s="70" t="s">
        <v>237</v>
      </c>
      <c r="F12" s="70" t="s">
        <v>241</v>
      </c>
    </row>
    <row r="13" spans="1:12" x14ac:dyDescent="0.55000000000000004">
      <c r="A13" s="72" t="s">
        <v>62</v>
      </c>
      <c r="B13" s="70" t="s">
        <v>17</v>
      </c>
      <c r="C13" s="70"/>
      <c r="D13" s="70"/>
      <c r="E13" s="70"/>
    </row>
    <row r="14" spans="1:12" x14ac:dyDescent="0.55000000000000004">
      <c r="A14" s="72" t="s">
        <v>62</v>
      </c>
      <c r="B14" s="70" t="s">
        <v>18</v>
      </c>
      <c r="C14" s="70"/>
      <c r="D14" s="70"/>
      <c r="E14" s="70"/>
    </row>
    <row r="15" spans="1:12" x14ac:dyDescent="0.55000000000000004">
      <c r="A15" s="72" t="s">
        <v>62</v>
      </c>
      <c r="B15" s="70" t="s">
        <v>19</v>
      </c>
      <c r="C15" s="70" t="s">
        <v>141</v>
      </c>
      <c r="D15" s="70" t="s">
        <v>198</v>
      </c>
      <c r="E15" s="70"/>
    </row>
    <row r="16" spans="1:12" x14ac:dyDescent="0.55000000000000004">
      <c r="A16" s="72" t="s">
        <v>62</v>
      </c>
      <c r="B16" s="70" t="s">
        <v>20</v>
      </c>
      <c r="C16" s="70" t="s">
        <v>141</v>
      </c>
      <c r="D16" s="70" t="s">
        <v>198</v>
      </c>
      <c r="E16" s="70"/>
    </row>
    <row r="17" spans="1:6" x14ac:dyDescent="0.55000000000000004">
      <c r="A17" s="71" t="s">
        <v>67</v>
      </c>
      <c r="B17" t="s">
        <v>21</v>
      </c>
      <c r="D17" s="2"/>
      <c r="E17" s="2"/>
    </row>
    <row r="18" spans="1:6" x14ac:dyDescent="0.55000000000000004">
      <c r="A18" s="71" t="s">
        <v>67</v>
      </c>
      <c r="B18" t="s">
        <v>22</v>
      </c>
      <c r="D18" s="2"/>
      <c r="E18" s="2"/>
    </row>
    <row r="19" spans="1:6" x14ac:dyDescent="0.55000000000000004">
      <c r="A19" s="71" t="s">
        <v>67</v>
      </c>
      <c r="B19" t="s">
        <v>23</v>
      </c>
      <c r="C19" s="16"/>
      <c r="D19" s="2"/>
      <c r="E19" s="2"/>
    </row>
    <row r="20" spans="1:6" x14ac:dyDescent="0.55000000000000004">
      <c r="A20" s="71" t="s">
        <v>67</v>
      </c>
      <c r="B20" t="s">
        <v>24</v>
      </c>
      <c r="C20" s="16"/>
      <c r="D20" s="2"/>
      <c r="E20" s="2"/>
    </row>
    <row r="21" spans="1:6" x14ac:dyDescent="0.55000000000000004">
      <c r="A21" s="72" t="s">
        <v>68</v>
      </c>
      <c r="B21" s="70" t="s">
        <v>27</v>
      </c>
      <c r="C21" s="70" t="s">
        <v>141</v>
      </c>
      <c r="D21" s="70" t="s">
        <v>198</v>
      </c>
      <c r="E21" s="70"/>
      <c r="F21" s="70" t="s">
        <v>241</v>
      </c>
    </row>
    <row r="22" spans="1:6" x14ac:dyDescent="0.55000000000000004">
      <c r="A22" s="72" t="s">
        <v>68</v>
      </c>
      <c r="B22" s="70" t="s">
        <v>25</v>
      </c>
      <c r="C22" s="70" t="s">
        <v>141</v>
      </c>
      <c r="D22" s="70" t="s">
        <v>198</v>
      </c>
      <c r="E22" s="2" t="s">
        <v>235</v>
      </c>
    </row>
    <row r="23" spans="1:6" x14ac:dyDescent="0.55000000000000004">
      <c r="A23" s="72" t="s">
        <v>68</v>
      </c>
      <c r="B23" s="70" t="s">
        <v>69</v>
      </c>
      <c r="C23" s="70" t="s">
        <v>141</v>
      </c>
      <c r="D23" s="70" t="s">
        <v>198</v>
      </c>
      <c r="E23" s="70"/>
    </row>
    <row r="24" spans="1:6" x14ac:dyDescent="0.55000000000000004">
      <c r="A24" s="72" t="s">
        <v>68</v>
      </c>
      <c r="B24" s="70" t="s">
        <v>26</v>
      </c>
      <c r="C24" s="70" t="s">
        <v>141</v>
      </c>
      <c r="D24" s="70" t="s">
        <v>198</v>
      </c>
      <c r="E24" s="70" t="s">
        <v>236</v>
      </c>
    </row>
    <row r="25" spans="1:6" x14ac:dyDescent="0.55000000000000004">
      <c r="A25" s="72" t="s">
        <v>68</v>
      </c>
      <c r="B25" s="70" t="s">
        <v>28</v>
      </c>
      <c r="C25" s="70" t="s">
        <v>141</v>
      </c>
      <c r="D25" s="70"/>
      <c r="E25" s="70"/>
    </row>
    <row r="26" spans="1:6" x14ac:dyDescent="0.55000000000000004">
      <c r="A26" s="72" t="s">
        <v>68</v>
      </c>
      <c r="B26" s="70" t="s">
        <v>29</v>
      </c>
      <c r="C26" s="70" t="s">
        <v>141</v>
      </c>
      <c r="D26" s="70"/>
      <c r="E26" s="70"/>
    </row>
    <row r="27" spans="1:6" x14ac:dyDescent="0.55000000000000004">
      <c r="A27" s="72" t="s">
        <v>68</v>
      </c>
      <c r="B27" s="70" t="s">
        <v>30</v>
      </c>
      <c r="C27" s="70" t="s">
        <v>199</v>
      </c>
      <c r="D27" s="70"/>
      <c r="E27" s="70"/>
    </row>
    <row r="28" spans="1:6" x14ac:dyDescent="0.55000000000000004">
      <c r="A28" s="71" t="s">
        <v>48</v>
      </c>
      <c r="B28" t="s">
        <v>13</v>
      </c>
      <c r="C28" s="2" t="s">
        <v>108</v>
      </c>
      <c r="D28" s="2"/>
      <c r="E28" s="70" t="s">
        <v>236</v>
      </c>
      <c r="F28" s="2" t="s">
        <v>241</v>
      </c>
    </row>
    <row r="29" spans="1:6" x14ac:dyDescent="0.55000000000000004">
      <c r="A29" s="71" t="s">
        <v>48</v>
      </c>
      <c r="B29" t="s">
        <v>14</v>
      </c>
      <c r="C29" s="2" t="s">
        <v>141</v>
      </c>
      <c r="D29" s="2"/>
      <c r="E29" s="70" t="s">
        <v>236</v>
      </c>
      <c r="F29" s="2" t="s">
        <v>241</v>
      </c>
    </row>
    <row r="30" spans="1:6" x14ac:dyDescent="0.55000000000000004">
      <c r="A30" s="71" t="s">
        <v>48</v>
      </c>
      <c r="B30" t="s">
        <v>10</v>
      </c>
      <c r="C30" s="2" t="s">
        <v>141</v>
      </c>
      <c r="D30" s="2" t="s">
        <v>197</v>
      </c>
      <c r="E30" s="70" t="s">
        <v>234</v>
      </c>
    </row>
    <row r="31" spans="1:6" x14ac:dyDescent="0.55000000000000004">
      <c r="A31" s="71" t="s">
        <v>48</v>
      </c>
      <c r="B31" t="s">
        <v>11</v>
      </c>
      <c r="C31" s="2" t="s">
        <v>141</v>
      </c>
      <c r="D31" s="2"/>
      <c r="E31" s="70" t="s">
        <v>234</v>
      </c>
    </row>
    <row r="32" spans="1:6" x14ac:dyDescent="0.55000000000000004">
      <c r="A32" s="71" t="s">
        <v>48</v>
      </c>
      <c r="B32" t="s">
        <v>12</v>
      </c>
      <c r="C32" s="2" t="s">
        <v>141</v>
      </c>
      <c r="D32" s="2"/>
      <c r="E32" s="70" t="s">
        <v>244</v>
      </c>
      <c r="F32" s="2" t="s">
        <v>241</v>
      </c>
    </row>
    <row r="33" spans="1:5" x14ac:dyDescent="0.55000000000000004">
      <c r="A33" s="71" t="s">
        <v>48</v>
      </c>
      <c r="B33" t="s">
        <v>15</v>
      </c>
      <c r="D33" s="2"/>
      <c r="E33" s="70"/>
    </row>
    <row r="34" spans="1:5" x14ac:dyDescent="0.55000000000000004">
      <c r="A34" s="71" t="s">
        <v>48</v>
      </c>
      <c r="B34" t="s">
        <v>16</v>
      </c>
      <c r="D34" s="2"/>
      <c r="E34" s="2"/>
    </row>
    <row r="35" spans="1:5" x14ac:dyDescent="0.55000000000000004">
      <c r="B35" s="70"/>
      <c r="D35" s="2"/>
    </row>
    <row r="36" spans="1:5" x14ac:dyDescent="0.55000000000000004">
      <c r="D36" s="2"/>
      <c r="E36" s="2"/>
    </row>
  </sheetData>
  <autoFilter ref="A1:F1">
    <sortState ref="A2:F34">
      <sortCondition ref="A1"/>
    </sortState>
  </autoFilter>
  <sortState ref="A1:F1">
    <sortCondition ref="A1"/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4" x14ac:dyDescent="0.55000000000000004"/>
  <cols>
    <col min="1" max="1" width="16.68359375" bestFit="1" customWidth="1"/>
    <col min="2" max="2" width="15.68359375" bestFit="1" customWidth="1"/>
    <col min="3" max="4" width="13.83984375" style="3" bestFit="1" customWidth="1"/>
    <col min="5" max="5" width="14.3671875" style="5" bestFit="1" customWidth="1"/>
    <col min="6" max="6" width="14.83984375" bestFit="1" customWidth="1"/>
    <col min="7" max="7" width="9.15625" style="5"/>
    <col min="10" max="10" width="13.15625" bestFit="1" customWidth="1"/>
    <col min="11" max="11" width="9.15625" style="8"/>
    <col min="12" max="12" width="12.20703125" bestFit="1" customWidth="1"/>
    <col min="13" max="13" width="11" style="8" customWidth="1"/>
    <col min="14" max="14" width="13.15625" customWidth="1"/>
    <col min="15" max="15" width="16.20703125" style="39" bestFit="1" customWidth="1"/>
    <col min="16" max="16" width="15" style="30" bestFit="1" customWidth="1"/>
    <col min="18" max="18" width="9.15625" style="5"/>
    <col min="20" max="20" width="9.15625" style="5"/>
    <col min="21" max="21" width="9.15625" style="29"/>
    <col min="22" max="22" width="15.68359375" style="30" bestFit="1" customWidth="1"/>
    <col min="24" max="24" width="13.20703125" style="5" bestFit="1" customWidth="1"/>
    <col min="26" max="26" width="15.15625" style="5" bestFit="1" customWidth="1"/>
    <col min="27" max="27" width="15.83984375" style="48" bestFit="1" customWidth="1"/>
    <col min="28" max="28" width="9.15625" style="52"/>
    <col min="29" max="29" width="14" style="57" bestFit="1" customWidth="1"/>
    <col min="30" max="30" width="20.15625" bestFit="1" customWidth="1"/>
    <col min="31" max="31" width="11.68359375" style="61" bestFit="1" customWidth="1"/>
    <col min="32" max="32" width="12.3671875" bestFit="1" customWidth="1"/>
    <col min="33" max="33" width="22.3671875" style="8" customWidth="1"/>
    <col min="34" max="34" width="13.734375" style="8" bestFit="1" customWidth="1"/>
  </cols>
  <sheetData>
    <row r="1" spans="1:38" x14ac:dyDescent="0.55000000000000004">
      <c r="AF1" t="s">
        <v>217</v>
      </c>
      <c r="AG1" s="8">
        <v>2013</v>
      </c>
    </row>
    <row r="2" spans="1:38" x14ac:dyDescent="0.55000000000000004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55000000000000004">
      <c r="A3" s="73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55000000000000004">
      <c r="A4" s="73"/>
      <c r="B4" t="s">
        <v>1</v>
      </c>
      <c r="C4" s="77" t="s">
        <v>88</v>
      </c>
      <c r="D4" s="77"/>
      <c r="F4" s="75" t="s">
        <v>96</v>
      </c>
      <c r="G4" s="76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55000000000000004">
      <c r="A5" s="73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55000000000000004">
      <c r="A6" s="73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55000000000000004">
      <c r="A7" s="73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55000000000000004">
      <c r="A8" s="73"/>
      <c r="B8" t="s">
        <v>139</v>
      </c>
      <c r="O8" s="39">
        <f>88.60342*8967</f>
        <v>794506.86713999999</v>
      </c>
    </row>
    <row r="9" spans="1:38" s="18" customFormat="1" x14ac:dyDescent="0.55000000000000004">
      <c r="A9" s="73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55000000000000004">
      <c r="A10" s="73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55000000000000004">
      <c r="A11" s="73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55000000000000004">
      <c r="A12" s="73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55000000000000004">
      <c r="A13" s="73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55000000000000004">
      <c r="A14" s="73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55000000000000004">
      <c r="A15" s="73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55000000000000004">
      <c r="A16" s="73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55000000000000004">
      <c r="A17" s="73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55000000000000004">
      <c r="A18" s="73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55000000000000004">
      <c r="A19" s="73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55000000000000004">
      <c r="A20" s="73"/>
      <c r="B20" t="s">
        <v>17</v>
      </c>
      <c r="AD20" t="s">
        <v>92</v>
      </c>
    </row>
    <row r="21" spans="1:34" x14ac:dyDescent="0.55000000000000004">
      <c r="A21" s="73"/>
      <c r="B21" t="s">
        <v>18</v>
      </c>
      <c r="AD21" t="s">
        <v>92</v>
      </c>
    </row>
    <row r="22" spans="1:34" x14ac:dyDescent="0.55000000000000004">
      <c r="A22" s="73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55000000000000004">
      <c r="A23" s="73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55000000000000004">
      <c r="A24" s="73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55000000000000004">
      <c r="A25" s="73"/>
      <c r="B25" t="s">
        <v>22</v>
      </c>
    </row>
    <row r="26" spans="1:34" x14ac:dyDescent="0.55000000000000004">
      <c r="A26" s="73" t="s">
        <v>68</v>
      </c>
      <c r="B26" t="s">
        <v>24</v>
      </c>
    </row>
    <row r="27" spans="1:34" x14ac:dyDescent="0.55000000000000004">
      <c r="A27" s="73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55000000000000004">
      <c r="A28" s="73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55000000000000004">
      <c r="A29" s="73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55000000000000004">
      <c r="A30" s="73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55000000000000004">
      <c r="A31" s="73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55000000000000004">
      <c r="A32" s="73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55000000000000004">
      <c r="A33" s="73"/>
      <c r="B33" t="s">
        <v>30</v>
      </c>
    </row>
    <row r="35" spans="1:17" x14ac:dyDescent="0.55000000000000004">
      <c r="L35" s="10"/>
      <c r="M35" s="13"/>
      <c r="N35" s="10"/>
      <c r="O35" s="45"/>
      <c r="P35" s="46"/>
      <c r="Q35" s="10"/>
    </row>
    <row r="36" spans="1:17" x14ac:dyDescent="0.5500000000000000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Implementation Tracker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2019-02-08T20:40:17Z</dcterms:modified>
</cp:coreProperties>
</file>