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880" yWindow="1054" windowWidth="12411" windowHeight="9257" activeTab="2"/>
  </bookViews>
  <sheets>
    <sheet name="Descriptions" sheetId="1" r:id="rId1"/>
    <sheet name="Database structure" sheetId="2" r:id="rId2"/>
    <sheet name="Sheet2" sheetId="4" r:id="rId3"/>
    <sheet name="Valuations" sheetId="3" r:id="rId4"/>
  </sheets>
  <calcPr calcId="144525"/>
</workbook>
</file>

<file path=xl/calcChain.xml><?xml version="1.0" encoding="utf-8"?>
<calcChain xmlns="http://schemas.openxmlformats.org/spreadsheetml/2006/main">
  <c r="I18" i="4" l="1"/>
  <c r="I17" i="4"/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<sst xmlns="http://schemas.openxmlformats.org/spreadsheetml/2006/main" count="457" uniqueCount="239">
  <si>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</si>
  <si>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</si>
  <si>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</si>
  <si>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</si>
  <si>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</si>
  <si>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</si>
  <si>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</si>
  <si>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</si>
  <si>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</si>
  <si>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</si>
  <si>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</si>
  <si>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</si>
  <si>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</si>
  <si>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</si>
  <si>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</si>
  <si>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</si>
  <si>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</si>
  <si>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</si>
  <si>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</si>
  <si>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</si>
  <si>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</si>
  <si>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</si>
  <si>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</si>
  <si>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</si>
  <si>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</si>
  <si>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</si>
  <si>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</si>
  <si>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</si>
  <si>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</si>
  <si>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</si>
  <si>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</si>
  <si>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</si>
  <si>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</si>
  <si>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</si>
  <si>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</si>
  <si>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</si>
  <si>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</si>
  <si>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</si>
  <si>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</si>
  <si>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</si>
  <si>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</si>
  <si>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</si>
  <si>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</si>
  <si>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</si>
  <si>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</si>
  <si>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</si>
  <si>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</si>
  <si>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</si>
  <si>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</si>
  <si>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</si>
  <si>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</si>
  <si>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</si>
  <si>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</si>
  <si>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</si>
  <si>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</si>
  <si>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</si>
  <si>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</si>
  <si>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</si>
  <si>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</si>
  <si>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</si>
  <si>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</si>
  <si>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</si>
  <si>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</si>
  <si>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</si>
  <si>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</si>
  <si>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</si>
  <si>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</si>
  <si>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</si>
  <si>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</si>
  <si>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</si>
  <si>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</si>
  <si>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</si>
  <si>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</si>
  <si>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</si>
  <si>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</si>
  <si>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</si>
  <si>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</si>
  <si>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</si>
  <si>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</si>
  <si>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</si>
  <si>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</si>
  <si>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</si>
  <si>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</si>
  <si>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</si>
  <si>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</si>
  <si>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</si>
  <si>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</si>
  <si>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</si>
  <si>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</si>
  <si>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</si>
  <si>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</si>
  <si>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</si>
  <si>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</si>
  <si>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</si>
  <si>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</si>
  <si>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</si>
  <si>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</si>
  <si>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</si>
  <si>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5 yr avg</t>
  </si>
  <si>
    <t>1.38B</t>
  </si>
  <si>
    <t>2.25B</t>
  </si>
  <si>
    <t>Shanda Games</t>
  </si>
  <si>
    <t>GAME</t>
  </si>
  <si>
    <t>3.16-5.92</t>
  </si>
  <si>
    <t>932.92M</t>
  </si>
  <si>
    <t>incr past 5y</t>
  </si>
  <si>
    <t>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</si>
  <si>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</si>
  <si>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</si>
  <si>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</si>
  <si>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</si>
  <si>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</si>
  <si>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</si>
  <si>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</si>
  <si>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</si>
  <si>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</si>
  <si>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</si>
  <si>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</si>
  <si>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</si>
  <si>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</si>
  <si>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</si>
  <si>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</si>
  <si>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</si>
  <si>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</si>
  <si>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</si>
  <si>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in billions</t>
  </si>
  <si>
    <t>5y = 2.374</t>
  </si>
  <si>
    <t>5y = 1.438</t>
  </si>
  <si>
    <t>5y = 13.34</t>
  </si>
  <si>
    <t>Dassault Systems</t>
  </si>
  <si>
    <t>DASTY</t>
  </si>
  <si>
    <t>107.6-108.75</t>
  </si>
  <si>
    <t>BILLIONS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</si>
  <si>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</si>
  <si>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</si>
  <si>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</si>
  <si>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</si>
  <si>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</si>
  <si>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</si>
  <si>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</si>
  <si>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</si>
  <si>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</si>
  <si>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</si>
  <si>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</si>
  <si>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</si>
  <si>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</si>
  <si>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</si>
  <si>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</si>
  <si>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</si>
  <si>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</si>
  <si>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MILLIONS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</si>
  <si>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</si>
  <si>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</si>
  <si>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</si>
  <si>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</si>
  <si>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</si>
  <si>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</si>
  <si>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</si>
  <si>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MILLION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</si>
  <si>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</si>
  <si>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</si>
  <si>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</si>
  <si>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</si>
  <si>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</si>
  <si>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</si>
  <si>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</si>
  <si>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</si>
  <si>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</si>
  <si>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MIL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</si>
  <si>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</si>
  <si>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</si>
  <si>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</si>
  <si>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</si>
  <si>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</si>
  <si>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</si>
  <si>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</si>
  <si>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</si>
  <si>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</si>
  <si>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</si>
  <si>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</si>
  <si>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</si>
  <si>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</si>
  <si>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Mil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</si>
  <si>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</si>
  <si>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</si>
  <si>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</si>
  <si>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</si>
  <si>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</si>
  <si>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</si>
  <si>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</si>
  <si>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</si>
  <si>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</si>
  <si>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</si>
  <si>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</si>
  <si>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</si>
  <si>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</si>
  <si>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</si>
  <si>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</si>
  <si>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</si>
  <si>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</si>
  <si>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</si>
  <si>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</si>
  <si>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</si>
  <si>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</si>
  <si>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USD MIL</t>
  </si>
  <si>
    <t>steady, slow up</t>
  </si>
  <si>
    <t>horrible and flat</t>
  </si>
  <si>
    <t>Coca-Cola</t>
  </si>
  <si>
    <t>KO</t>
  </si>
  <si>
    <t>35.58 - 43.43</t>
  </si>
  <si>
    <t>184.47B</t>
  </si>
  <si>
    <t>USD BIL</t>
  </si>
  <si>
    <t>USD MM</t>
  </si>
  <si>
    <t>RF Industries</t>
  </si>
  <si>
    <t>RFIL</t>
  </si>
  <si>
    <t>5.31 - 14.84</t>
  </si>
  <si>
    <t>55.2MM</t>
  </si>
  <si>
    <t>feb. 2013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</si>
  <si>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</si>
  <si>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</si>
  <si>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</si>
  <si>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</si>
  <si>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</si>
  <si>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</si>
  <si>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</si>
  <si>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</si>
  <si>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</si>
  <si>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</si>
  <si>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</si>
  <si>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</si>
  <si>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</si>
  <si>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</si>
  <si>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</si>
  <si>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</si>
  <si>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</si>
  <si>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</si>
  <si>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</si>
  <si>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('earnings')</t>
  </si>
  <si>
    <t>IEX ('financials')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</si>
</sst>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3"/>
  <sheetViews>
    <sheetView workbookViewId="0">
      <selection activeCell="D19" sqref="D19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27.53515625" bestFit="1" customWidth="1"/>
    <col min="4" max="4" width="70.53515625" customWidth="1"/>
    <col min="7" max="7" width="33.23046875" bestFit="1" customWidth="1"/>
  </cols>
  <sheetData>
    <row r="1" spans="1:7" ht="15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4">
      <c r="A2" s="72" t="s">
        <v>35</v>
      </c>
      <c r="B2" t="s">
        <v>0</v>
      </c>
    </row>
    <row r="3" spans="1:7" x14ac:dyDescent="0.4">
      <c r="A3" s="72"/>
      <c r="B3" t="s">
        <v>1</v>
      </c>
    </row>
    <row r="4" spans="1:7" x14ac:dyDescent="0.4">
      <c r="A4" s="72"/>
      <c r="B4" t="s">
        <v>2</v>
      </c>
    </row>
    <row r="5" spans="1:7" x14ac:dyDescent="0.4">
      <c r="A5" s="72"/>
      <c r="B5" t="s">
        <v>3</v>
      </c>
    </row>
    <row r="6" spans="1:7" x14ac:dyDescent="0.4">
      <c r="A6" s="72"/>
      <c r="B6" t="s">
        <v>4</v>
      </c>
    </row>
    <row r="7" spans="1:7" x14ac:dyDescent="0.4">
      <c r="A7" s="72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4">
      <c r="A8" s="72"/>
      <c r="B8" t="s">
        <v>6</v>
      </c>
      <c r="D8" t="s">
        <v>33</v>
      </c>
    </row>
    <row r="9" spans="1:7" x14ac:dyDescent="0.4">
      <c r="A9" s="72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4">
      <c r="A10" s="72"/>
      <c r="B10" s="1" t="s">
        <v>8</v>
      </c>
      <c r="D10" t="s">
        <v>46</v>
      </c>
    </row>
    <row r="11" spans="1:7" x14ac:dyDescent="0.4">
      <c r="A11" s="72"/>
      <c r="B11" s="1" t="s">
        <v>9</v>
      </c>
      <c r="D11" t="s">
        <v>47</v>
      </c>
    </row>
    <row r="12" spans="1:7" x14ac:dyDescent="0.4">
      <c r="A12" s="72" t="s">
        <v>48</v>
      </c>
      <c r="B12" t="s">
        <v>10</v>
      </c>
      <c r="C12" t="s">
        <v>49</v>
      </c>
      <c r="E12" t="s">
        <v>50</v>
      </c>
    </row>
    <row r="13" spans="1:7" x14ac:dyDescent="0.4">
      <c r="A13" s="72"/>
      <c r="B13" t="s">
        <v>11</v>
      </c>
      <c r="E13" t="s">
        <v>51</v>
      </c>
    </row>
    <row r="14" spans="1:7" x14ac:dyDescent="0.4">
      <c r="A14" s="72"/>
      <c r="B14" t="s">
        <v>12</v>
      </c>
      <c r="D14" t="s">
        <v>52</v>
      </c>
      <c r="F14" t="s">
        <v>53</v>
      </c>
    </row>
    <row r="15" spans="1:7" x14ac:dyDescent="0.4">
      <c r="A15" s="72"/>
      <c r="B15" t="s">
        <v>13</v>
      </c>
      <c r="D15" t="s">
        <v>54</v>
      </c>
    </row>
    <row r="16" spans="1:7" x14ac:dyDescent="0.4">
      <c r="A16" s="72"/>
      <c r="B16" t="s">
        <v>14</v>
      </c>
      <c r="C16" t="s">
        <v>55</v>
      </c>
      <c r="D16" t="s">
        <v>56</v>
      </c>
      <c r="F16" t="s">
        <v>57</v>
      </c>
    </row>
    <row r="17" spans="1:6" x14ac:dyDescent="0.4">
      <c r="A17" s="72"/>
      <c r="B17" t="s">
        <v>15</v>
      </c>
      <c r="D17" t="s">
        <v>58</v>
      </c>
      <c r="F17" t="s">
        <v>59</v>
      </c>
    </row>
    <row r="18" spans="1:6" x14ac:dyDescent="0.4">
      <c r="A18" s="72"/>
      <c r="B18" t="s">
        <v>16</v>
      </c>
      <c r="D18" t="s">
        <v>60</v>
      </c>
      <c r="F18" t="s">
        <v>61</v>
      </c>
    </row>
    <row r="19" spans="1:6" ht="15" x14ac:dyDescent="0.25">
      <c r="A19" t="s">
        <v>62</v>
      </c>
      <c r="B19" t="s">
        <v>17</v>
      </c>
      <c r="D19" t="s">
        <v>66</v>
      </c>
      <c r="F19" t="s">
        <v>63</v>
      </c>
    </row>
    <row r="20" spans="1:6" ht="15" x14ac:dyDescent="0.25">
      <c r="B20" t="s">
        <v>18</v>
      </c>
      <c r="D20" t="s">
        <v>64</v>
      </c>
      <c r="F20" t="s">
        <v>65</v>
      </c>
    </row>
    <row r="21" spans="1:6" ht="15" x14ac:dyDescent="0.25">
      <c r="B21" t="s">
        <v>19</v>
      </c>
    </row>
    <row r="22" spans="1:6" ht="15" x14ac:dyDescent="0.25">
      <c r="B22" t="s">
        <v>20</v>
      </c>
    </row>
    <row r="23" spans="1:6" ht="15" x14ac:dyDescent="0.25">
      <c r="A23" t="s">
        <v>67</v>
      </c>
      <c r="B23" t="s">
        <v>21</v>
      </c>
    </row>
    <row r="24" spans="1:6" ht="15" x14ac:dyDescent="0.25">
      <c r="B24" t="s">
        <v>22</v>
      </c>
    </row>
    <row r="25" spans="1:6" ht="15" x14ac:dyDescent="0.25">
      <c r="B25" t="s">
        <v>23</v>
      </c>
    </row>
    <row r="26" spans="1:6" ht="15" x14ac:dyDescent="0.25">
      <c r="B26" t="s">
        <v>24</v>
      </c>
    </row>
    <row r="27" spans="1:6" x14ac:dyDescent="0.4">
      <c r="A27" t="s">
        <v>68</v>
      </c>
      <c r="B27" t="s">
        <v>25</v>
      </c>
      <c r="D27" t="s">
        <v>145</v>
      </c>
    </row>
    <row r="28" spans="1:6" ht="15" x14ac:dyDescent="0.25">
      <c r="B28" t="s">
        <v>69</v>
      </c>
      <c r="F28" t="s">
        <v>146</v>
      </c>
    </row>
    <row r="29" spans="1:6" ht="15" x14ac:dyDescent="0.25">
      <c r="B29" t="s">
        <v>26</v>
      </c>
      <c r="D29" t="s">
        <v>144</v>
      </c>
      <c r="F29" t="s">
        <v>142</v>
      </c>
    </row>
    <row r="30" spans="1:6" x14ac:dyDescent="0.4">
      <c r="B30" t="s">
        <v>27</v>
      </c>
      <c r="D30" t="s">
        <v>143</v>
      </c>
    </row>
    <row r="31" spans="1:6" x14ac:dyDescent="0.4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4">
      <c r="B32" t="s">
        <v>29</v>
      </c>
      <c r="C32" t="s">
        <v>73</v>
      </c>
      <c r="D32" t="s">
        <v>74</v>
      </c>
      <c r="E32" t="s">
        <v>75</v>
      </c>
    </row>
    <row r="33" spans="2:2" x14ac:dyDescent="0.4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zoomScale="120" zoomScaleNormal="120" workbookViewId="0">
      <selection activeCell="G21" sqref="G21"/>
    </sheetView>
  </sheetViews>
  <sheetFormatPr defaultRowHeight="14.6" x14ac:dyDescent="0.4"/>
  <cols>
    <col min="1" max="1" width="16.69140625" bestFit="1" customWidth="1"/>
    <col min="2" max="2" width="15.69140625" bestFit="1" customWidth="1"/>
    <col min="5" max="5" width="15.69140625" bestFit="1" customWidth="1"/>
  </cols>
  <sheetData>
    <row r="1" spans="1:8" x14ac:dyDescent="0.4">
      <c r="A1" s="72" t="s">
        <v>35</v>
      </c>
      <c r="B1" t="s">
        <v>0</v>
      </c>
      <c r="C1" s="73" t="s">
        <v>77</v>
      </c>
      <c r="D1" s="73"/>
      <c r="E1" s="73" t="s">
        <v>80</v>
      </c>
      <c r="F1" s="73"/>
      <c r="G1" s="73" t="s">
        <v>81</v>
      </c>
      <c r="H1" s="73"/>
    </row>
    <row r="2" spans="1:8" x14ac:dyDescent="0.4">
      <c r="A2" s="72"/>
      <c r="B2" t="s">
        <v>1</v>
      </c>
      <c r="C2" t="s">
        <v>1</v>
      </c>
      <c r="E2" s="2" t="s">
        <v>8</v>
      </c>
      <c r="G2" t="s">
        <v>19</v>
      </c>
    </row>
    <row r="3" spans="1:8" x14ac:dyDescent="0.4">
      <c r="A3" s="72"/>
      <c r="B3" t="s">
        <v>2</v>
      </c>
      <c r="C3" t="s">
        <v>0</v>
      </c>
      <c r="E3" s="2" t="s">
        <v>9</v>
      </c>
      <c r="G3" t="s">
        <v>20</v>
      </c>
    </row>
    <row r="4" spans="1:8" x14ac:dyDescent="0.4">
      <c r="A4" s="72"/>
      <c r="B4" t="s">
        <v>3</v>
      </c>
      <c r="C4" t="s">
        <v>78</v>
      </c>
      <c r="E4" t="s">
        <v>10</v>
      </c>
    </row>
    <row r="5" spans="1:8" x14ac:dyDescent="0.4">
      <c r="A5" s="72"/>
      <c r="B5" t="s">
        <v>4</v>
      </c>
      <c r="C5" t="s">
        <v>79</v>
      </c>
      <c r="G5" s="73" t="s">
        <v>82</v>
      </c>
      <c r="H5" s="73"/>
    </row>
    <row r="6" spans="1:8" x14ac:dyDescent="0.4">
      <c r="A6" s="72"/>
      <c r="B6" t="s">
        <v>5</v>
      </c>
      <c r="E6" s="73" t="s">
        <v>48</v>
      </c>
      <c r="F6" s="73"/>
      <c r="G6" t="s">
        <v>21</v>
      </c>
    </row>
    <row r="7" spans="1:8" x14ac:dyDescent="0.4">
      <c r="A7" s="72"/>
      <c r="B7" t="s">
        <v>6</v>
      </c>
      <c r="C7" s="73" t="s">
        <v>76</v>
      </c>
      <c r="D7" s="73"/>
      <c r="E7" t="s">
        <v>11</v>
      </c>
      <c r="G7" t="s">
        <v>22</v>
      </c>
    </row>
    <row r="8" spans="1:8" x14ac:dyDescent="0.4">
      <c r="A8" s="72"/>
      <c r="B8" s="2" t="s">
        <v>7</v>
      </c>
      <c r="C8" t="s">
        <v>1</v>
      </c>
      <c r="E8" t="s">
        <v>12</v>
      </c>
      <c r="G8" t="s">
        <v>23</v>
      </c>
    </row>
    <row r="9" spans="1:8" x14ac:dyDescent="0.4">
      <c r="A9" s="72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4">
      <c r="A10" s="72"/>
      <c r="B10" s="2" t="s">
        <v>9</v>
      </c>
      <c r="C10" t="s">
        <v>4</v>
      </c>
      <c r="E10" t="s">
        <v>14</v>
      </c>
    </row>
    <row r="11" spans="1:8" x14ac:dyDescent="0.4">
      <c r="A11" s="72"/>
      <c r="B11" t="s">
        <v>10</v>
      </c>
      <c r="C11" t="s">
        <v>5</v>
      </c>
      <c r="E11" t="s">
        <v>15</v>
      </c>
      <c r="G11" s="73" t="s">
        <v>83</v>
      </c>
      <c r="H11" s="73"/>
    </row>
    <row r="12" spans="1:8" x14ac:dyDescent="0.4">
      <c r="A12" s="72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4">
      <c r="A13" s="72"/>
      <c r="B13" t="s">
        <v>12</v>
      </c>
      <c r="C13" s="2" t="s">
        <v>7</v>
      </c>
      <c r="E13" t="s">
        <v>17</v>
      </c>
      <c r="G13" t="s">
        <v>69</v>
      </c>
    </row>
    <row r="14" spans="1:8" x14ac:dyDescent="0.4">
      <c r="A14" s="72"/>
      <c r="B14" t="s">
        <v>13</v>
      </c>
      <c r="E14" t="s">
        <v>18</v>
      </c>
      <c r="G14" t="s">
        <v>26</v>
      </c>
    </row>
    <row r="15" spans="1:8" x14ac:dyDescent="0.4">
      <c r="A15" s="72"/>
      <c r="B15" t="s">
        <v>14</v>
      </c>
      <c r="G15" t="s">
        <v>27</v>
      </c>
    </row>
    <row r="16" spans="1:8" x14ac:dyDescent="0.4">
      <c r="A16" s="72"/>
      <c r="B16" t="s">
        <v>15</v>
      </c>
      <c r="G16" t="s">
        <v>28</v>
      </c>
    </row>
    <row r="17" spans="1:7" x14ac:dyDescent="0.4">
      <c r="A17" s="72"/>
      <c r="B17" t="s">
        <v>16</v>
      </c>
      <c r="G17" t="s">
        <v>29</v>
      </c>
    </row>
    <row r="18" spans="1:7" x14ac:dyDescent="0.4">
      <c r="A18" s="72"/>
      <c r="B18" t="s">
        <v>17</v>
      </c>
      <c r="G18" t="s">
        <v>84</v>
      </c>
    </row>
    <row r="19" spans="1:7" x14ac:dyDescent="0.4">
      <c r="A19" s="72" t="s">
        <v>62</v>
      </c>
      <c r="B19" t="s">
        <v>18</v>
      </c>
      <c r="G19" t="s">
        <v>85</v>
      </c>
    </row>
    <row r="20" spans="1:7" x14ac:dyDescent="0.4">
      <c r="A20" s="72"/>
      <c r="B20" t="s">
        <v>19</v>
      </c>
      <c r="G20" t="s">
        <v>86</v>
      </c>
    </row>
    <row r="21" spans="1:7" x14ac:dyDescent="0.4">
      <c r="A21" s="72"/>
      <c r="B21" t="s">
        <v>20</v>
      </c>
    </row>
    <row r="22" spans="1:7" x14ac:dyDescent="0.4">
      <c r="A22" s="72" t="s">
        <v>67</v>
      </c>
      <c r="B22" t="s">
        <v>21</v>
      </c>
    </row>
    <row r="23" spans="1:7" x14ac:dyDescent="0.4">
      <c r="A23" s="72"/>
      <c r="B23" t="s">
        <v>22</v>
      </c>
    </row>
    <row r="24" spans="1:7" x14ac:dyDescent="0.4">
      <c r="A24" s="72"/>
      <c r="B24" t="s">
        <v>23</v>
      </c>
    </row>
    <row r="25" spans="1:7" x14ac:dyDescent="0.4">
      <c r="A25" s="72"/>
      <c r="B25" t="s">
        <v>24</v>
      </c>
    </row>
    <row r="26" spans="1:7" x14ac:dyDescent="0.4">
      <c r="A26" s="72" t="s">
        <v>68</v>
      </c>
      <c r="B26" t="s">
        <v>25</v>
      </c>
    </row>
    <row r="27" spans="1:7" x14ac:dyDescent="0.4">
      <c r="A27" s="72"/>
      <c r="B27" t="s">
        <v>69</v>
      </c>
    </row>
    <row r="28" spans="1:7" x14ac:dyDescent="0.4">
      <c r="A28" s="72"/>
      <c r="B28" t="s">
        <v>26</v>
      </c>
    </row>
    <row r="29" spans="1:7" x14ac:dyDescent="0.4">
      <c r="A29" s="72"/>
      <c r="B29" t="s">
        <v>27</v>
      </c>
    </row>
    <row r="30" spans="1:7" x14ac:dyDescent="0.4">
      <c r="A30" s="72"/>
      <c r="B30" t="s">
        <v>28</v>
      </c>
    </row>
    <row r="31" spans="1:7" x14ac:dyDescent="0.4">
      <c r="A31" s="72"/>
      <c r="B31" t="s">
        <v>29</v>
      </c>
    </row>
    <row r="32" spans="1:7" x14ac:dyDescent="0.4">
      <c r="A32" s="72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6"/>
  <sheetViews>
    <sheetView tabSelected="1" workbookViewId="0">
      <selection activeCell="E31" sqref="E31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3" width="13.15234375" style="2" customWidth="1"/>
    <col min="4" max="4" width="16.69140625" bestFit="1" customWidth="1"/>
    <col min="5" max="5" width="15.15234375" bestFit="1" customWidth="1"/>
  </cols>
  <sheetData>
    <row r="1" spans="1:11" ht="14.4" x14ac:dyDescent="0.55000000000000004">
      <c r="B1" t="s">
        <v>230</v>
      </c>
      <c r="C1" s="68" t="s">
        <v>231</v>
      </c>
      <c r="D1" s="69" t="s">
        <v>232</v>
      </c>
      <c r="E1" s="69" t="s">
        <v>233</v>
      </c>
    </row>
    <row r="2" spans="1:11" x14ac:dyDescent="0.4">
      <c r="A2" s="72" t="s">
        <v>35</v>
      </c>
      <c r="B2" t="s">
        <v>0</v>
      </c>
      <c r="C2" s="2" t="s">
        <v>108</v>
      </c>
      <c r="D2" s="2" t="s">
        <v>195</v>
      </c>
      <c r="E2" s="2"/>
    </row>
    <row r="3" spans="1:11" x14ac:dyDescent="0.4">
      <c r="A3" s="72"/>
      <c r="B3" t="s">
        <v>1</v>
      </c>
      <c r="C3" s="2" t="s">
        <v>196</v>
      </c>
      <c r="D3" s="2"/>
      <c r="E3" s="2"/>
    </row>
    <row r="4" spans="1:11" x14ac:dyDescent="0.4">
      <c r="A4" s="72"/>
      <c r="B4" t="s">
        <v>2</v>
      </c>
      <c r="C4" s="2" t="s">
        <v>108</v>
      </c>
      <c r="D4" s="2"/>
      <c r="E4" s="70" t="s">
        <v>234</v>
      </c>
    </row>
    <row r="5" spans="1:11" x14ac:dyDescent="0.4">
      <c r="A5" s="72"/>
      <c r="B5" t="s">
        <v>3</v>
      </c>
      <c r="C5" s="2" t="s">
        <v>108</v>
      </c>
      <c r="D5" s="2"/>
      <c r="E5" s="2" t="s">
        <v>235</v>
      </c>
    </row>
    <row r="6" spans="1:11" x14ac:dyDescent="0.4">
      <c r="A6" s="72"/>
      <c r="B6" t="s">
        <v>4</v>
      </c>
      <c r="C6" s="2" t="s">
        <v>108</v>
      </c>
      <c r="D6" s="2"/>
      <c r="E6" s="70" t="s">
        <v>236</v>
      </c>
      <c r="F6" s="2"/>
    </row>
    <row r="7" spans="1:11" x14ac:dyDescent="0.4">
      <c r="A7" s="72"/>
      <c r="B7" t="s">
        <v>140</v>
      </c>
      <c r="C7" s="2" t="s">
        <v>108</v>
      </c>
      <c r="D7" s="2"/>
      <c r="E7" s="2" t="s">
        <v>235</v>
      </c>
    </row>
    <row r="8" spans="1:11" x14ac:dyDescent="0.4">
      <c r="A8" s="72"/>
      <c r="B8" t="s">
        <v>5</v>
      </c>
      <c r="D8" s="2"/>
      <c r="E8" s="2"/>
    </row>
    <row r="9" spans="1:11" x14ac:dyDescent="0.4">
      <c r="A9" s="72"/>
      <c r="B9" t="s">
        <v>6</v>
      </c>
      <c r="C9" s="2" t="s">
        <v>141</v>
      </c>
      <c r="D9" s="2"/>
      <c r="E9" s="70" t="s">
        <v>234</v>
      </c>
      <c r="H9" s="71">
        <v>0.48</v>
      </c>
      <c r="I9" s="71">
        <v>-1.78</v>
      </c>
      <c r="J9" s="71">
        <v>0.56000000000000005</v>
      </c>
      <c r="K9" s="71">
        <v>0.78</v>
      </c>
    </row>
    <row r="10" spans="1:11" x14ac:dyDescent="0.4">
      <c r="A10" s="74" t="s">
        <v>34</v>
      </c>
      <c r="B10" s="70" t="s">
        <v>7</v>
      </c>
      <c r="C10" s="70" t="s">
        <v>141</v>
      </c>
      <c r="D10" s="70"/>
      <c r="E10" s="70" t="s">
        <v>236</v>
      </c>
    </row>
    <row r="11" spans="1:11" x14ac:dyDescent="0.4">
      <c r="A11" s="74"/>
      <c r="B11" s="70" t="s">
        <v>8</v>
      </c>
      <c r="C11" s="70"/>
      <c r="D11" s="70"/>
      <c r="E11" s="70" t="s">
        <v>238</v>
      </c>
    </row>
    <row r="12" spans="1:11" x14ac:dyDescent="0.4">
      <c r="A12" s="74"/>
      <c r="B12" s="70" t="s">
        <v>9</v>
      </c>
      <c r="C12" s="70"/>
      <c r="D12" s="70"/>
      <c r="E12" s="70" t="s">
        <v>238</v>
      </c>
    </row>
    <row r="13" spans="1:11" x14ac:dyDescent="0.4">
      <c r="A13" s="72" t="s">
        <v>48</v>
      </c>
      <c r="B13" t="s">
        <v>10</v>
      </c>
      <c r="C13" s="2" t="s">
        <v>141</v>
      </c>
      <c r="D13" s="2" t="s">
        <v>197</v>
      </c>
      <c r="E13" s="70" t="s">
        <v>234</v>
      </c>
    </row>
    <row r="14" spans="1:11" x14ac:dyDescent="0.4">
      <c r="A14" s="72"/>
      <c r="B14" t="s">
        <v>11</v>
      </c>
      <c r="C14" s="2" t="s">
        <v>141</v>
      </c>
      <c r="D14" s="2"/>
      <c r="E14" s="70" t="s">
        <v>234</v>
      </c>
    </row>
    <row r="15" spans="1:11" x14ac:dyDescent="0.4">
      <c r="A15" s="72"/>
      <c r="B15" t="s">
        <v>12</v>
      </c>
      <c r="C15" s="2" t="s">
        <v>141</v>
      </c>
      <c r="D15" s="2"/>
      <c r="E15" s="70" t="s">
        <v>237</v>
      </c>
    </row>
    <row r="16" spans="1:11" x14ac:dyDescent="0.4">
      <c r="A16" s="72"/>
      <c r="B16" t="s">
        <v>13</v>
      </c>
      <c r="C16" s="2" t="s">
        <v>108</v>
      </c>
      <c r="D16" s="2"/>
      <c r="E16" s="70" t="s">
        <v>236</v>
      </c>
    </row>
    <row r="17" spans="1:9" x14ac:dyDescent="0.4">
      <c r="A17" s="72"/>
      <c r="B17" t="s">
        <v>14</v>
      </c>
      <c r="C17" s="2" t="s">
        <v>141</v>
      </c>
      <c r="D17" s="2"/>
      <c r="E17" s="70" t="s">
        <v>236</v>
      </c>
      <c r="I17">
        <f>AVERAGE(H9:K9)</f>
        <v>1.0000000000000009E-2</v>
      </c>
    </row>
    <row r="18" spans="1:9" x14ac:dyDescent="0.4">
      <c r="A18" s="72"/>
      <c r="B18" t="s">
        <v>15</v>
      </c>
      <c r="D18" s="2"/>
      <c r="E18" s="70" t="s">
        <v>236</v>
      </c>
      <c r="I18">
        <f>AVERAGE(I9:K9)</f>
        <v>-0.14666666666666664</v>
      </c>
    </row>
    <row r="19" spans="1:9" x14ac:dyDescent="0.4">
      <c r="A19" s="72"/>
      <c r="B19" t="s">
        <v>16</v>
      </c>
      <c r="D19" s="2"/>
      <c r="E19" s="2"/>
    </row>
    <row r="20" spans="1:9" x14ac:dyDescent="0.4">
      <c r="A20" s="74" t="s">
        <v>62</v>
      </c>
      <c r="B20" s="70" t="s">
        <v>17</v>
      </c>
      <c r="C20" s="70"/>
      <c r="D20" s="70"/>
      <c r="E20" s="70"/>
    </row>
    <row r="21" spans="1:9" x14ac:dyDescent="0.4">
      <c r="A21" s="74"/>
      <c r="B21" s="70" t="s">
        <v>18</v>
      </c>
      <c r="C21" s="70"/>
      <c r="D21" s="70"/>
      <c r="E21" s="70"/>
    </row>
    <row r="22" spans="1:9" x14ac:dyDescent="0.4">
      <c r="A22" s="74"/>
      <c r="B22" s="70" t="s">
        <v>19</v>
      </c>
      <c r="C22" s="70" t="s">
        <v>141</v>
      </c>
      <c r="D22" s="70" t="s">
        <v>198</v>
      </c>
      <c r="E22" s="70"/>
    </row>
    <row r="23" spans="1:9" x14ac:dyDescent="0.4">
      <c r="A23" s="74"/>
      <c r="B23" s="70" t="s">
        <v>20</v>
      </c>
      <c r="C23" s="70" t="s">
        <v>141</v>
      </c>
      <c r="D23" s="70" t="s">
        <v>198</v>
      </c>
      <c r="E23" s="70"/>
    </row>
    <row r="24" spans="1:9" x14ac:dyDescent="0.4">
      <c r="A24" s="72" t="s">
        <v>67</v>
      </c>
      <c r="B24" t="s">
        <v>21</v>
      </c>
      <c r="D24" s="2"/>
      <c r="E24" s="2"/>
    </row>
    <row r="25" spans="1:9" x14ac:dyDescent="0.4">
      <c r="A25" s="72"/>
      <c r="B25" t="s">
        <v>22</v>
      </c>
      <c r="D25" s="2"/>
      <c r="E25" s="2"/>
    </row>
    <row r="26" spans="1:9" x14ac:dyDescent="0.4">
      <c r="A26" s="72"/>
      <c r="B26" t="s">
        <v>23</v>
      </c>
      <c r="C26" s="16"/>
      <c r="D26" s="2"/>
      <c r="E26" s="2"/>
    </row>
    <row r="27" spans="1:9" x14ac:dyDescent="0.4">
      <c r="A27" s="72"/>
      <c r="B27" t="s">
        <v>24</v>
      </c>
      <c r="C27" s="16"/>
      <c r="D27" s="2"/>
      <c r="E27" s="2"/>
    </row>
    <row r="28" spans="1:9" x14ac:dyDescent="0.4">
      <c r="A28" s="74" t="s">
        <v>68</v>
      </c>
      <c r="B28" s="70" t="s">
        <v>25</v>
      </c>
      <c r="C28" s="70" t="s">
        <v>141</v>
      </c>
      <c r="D28" s="70" t="s">
        <v>198</v>
      </c>
      <c r="E28" s="2" t="s">
        <v>235</v>
      </c>
    </row>
    <row r="29" spans="1:9" x14ac:dyDescent="0.4">
      <c r="A29" s="74"/>
      <c r="B29" s="70" t="s">
        <v>69</v>
      </c>
      <c r="C29" s="70" t="s">
        <v>141</v>
      </c>
      <c r="D29" s="70" t="s">
        <v>198</v>
      </c>
      <c r="E29" s="70"/>
    </row>
    <row r="30" spans="1:9" x14ac:dyDescent="0.4">
      <c r="A30" s="74"/>
      <c r="B30" s="70" t="s">
        <v>26</v>
      </c>
      <c r="C30" s="70" t="s">
        <v>141</v>
      </c>
      <c r="D30" s="70" t="s">
        <v>198</v>
      </c>
      <c r="E30" s="70" t="s">
        <v>236</v>
      </c>
    </row>
    <row r="31" spans="1:9" x14ac:dyDescent="0.4">
      <c r="A31" s="74"/>
      <c r="B31" s="70" t="s">
        <v>27</v>
      </c>
      <c r="C31" s="70" t="s">
        <v>141</v>
      </c>
      <c r="D31" s="70" t="s">
        <v>198</v>
      </c>
      <c r="E31" s="70"/>
    </row>
    <row r="32" spans="1:9" x14ac:dyDescent="0.4">
      <c r="A32" s="74"/>
      <c r="B32" s="70" t="s">
        <v>28</v>
      </c>
      <c r="C32" s="70" t="s">
        <v>141</v>
      </c>
      <c r="D32" s="70"/>
      <c r="E32" s="70"/>
    </row>
    <row r="33" spans="1:5" x14ac:dyDescent="0.4">
      <c r="A33" s="74"/>
      <c r="B33" s="70" t="s">
        <v>29</v>
      </c>
      <c r="C33" s="70" t="s">
        <v>141</v>
      </c>
      <c r="D33" s="70"/>
      <c r="E33" s="70"/>
    </row>
    <row r="34" spans="1:5" x14ac:dyDescent="0.4">
      <c r="A34" s="74"/>
      <c r="B34" s="70" t="s">
        <v>30</v>
      </c>
      <c r="C34" s="70" t="s">
        <v>199</v>
      </c>
      <c r="D34" s="70"/>
      <c r="E34" s="70"/>
    </row>
    <row r="35" spans="1:5" x14ac:dyDescent="0.4">
      <c r="B35" s="70"/>
      <c r="D35" s="2"/>
    </row>
    <row r="36" spans="1:5" x14ac:dyDescent="0.4">
      <c r="D36" s="2"/>
      <c r="E36" s="2"/>
    </row>
  </sheetData>
  <mergeCells count="6">
    <mergeCell ref="A28:A34"/>
    <mergeCell ref="A2:A9"/>
    <mergeCell ref="A10:A12"/>
    <mergeCell ref="A13:A19"/>
    <mergeCell ref="A20:A23"/>
    <mergeCell ref="A24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L36"/>
  <sheetViews>
    <sheetView workbookViewId="0">
      <pane xSplit="2" topLeftCell="C1" activePane="topRight" state="frozen"/>
      <selection pane="topRight" activeCell="B43" sqref="B43"/>
    </sheetView>
  </sheetViews>
  <sheetFormatPr defaultRowHeight="14.6" x14ac:dyDescent="0.4"/>
  <cols>
    <col min="1" max="1" width="16.69140625" bestFit="1" customWidth="1"/>
    <col min="2" max="2" width="15.69140625" bestFit="1" customWidth="1"/>
    <col min="3" max="4" width="13.84375" style="3" bestFit="1" customWidth="1"/>
    <col min="5" max="5" width="14.3828125" style="5" bestFit="1" customWidth="1"/>
    <col min="6" max="6" width="14.84375" bestFit="1" customWidth="1"/>
    <col min="7" max="7" width="9.15234375" style="5"/>
    <col min="10" max="10" width="13.15234375" bestFit="1" customWidth="1"/>
    <col min="11" max="11" width="9.15234375" style="8"/>
    <col min="12" max="12" width="12.23046875" bestFit="1" customWidth="1"/>
    <col min="13" max="13" width="11" style="8" customWidth="1"/>
    <col min="14" max="14" width="13.15234375" customWidth="1"/>
    <col min="15" max="15" width="16.23046875" style="39" bestFit="1" customWidth="1"/>
    <col min="16" max="16" width="15" style="30" bestFit="1" customWidth="1"/>
    <col min="18" max="18" width="9.15234375" style="5"/>
    <col min="20" max="20" width="9.15234375" style="5"/>
    <col min="21" max="21" width="9.15234375" style="29"/>
    <col min="22" max="22" width="15.69140625" style="30" bestFit="1" customWidth="1"/>
    <col min="24" max="24" width="13.23046875" style="5" bestFit="1" customWidth="1"/>
    <col min="26" max="26" width="15.15234375" style="5" bestFit="1" customWidth="1"/>
    <col min="27" max="27" width="15.84375" style="48" bestFit="1" customWidth="1"/>
    <col min="28" max="28" width="9.15234375" style="52"/>
    <col min="29" max="29" width="14" style="57" bestFit="1" customWidth="1"/>
    <col min="30" max="30" width="20.15234375" bestFit="1" customWidth="1"/>
    <col min="31" max="31" width="11.69140625" style="61" bestFit="1" customWidth="1"/>
    <col min="32" max="32" width="12.3828125" bestFit="1" customWidth="1"/>
    <col min="33" max="33" width="22.3828125" style="8" customWidth="1"/>
    <col min="34" max="34" width="13.765625" style="8" bestFit="1" customWidth="1"/>
  </cols>
  <sheetData>
    <row r="1" spans="1:38" ht="15" x14ac:dyDescent="0.25">
      <c r="AF1" t="s">
        <v>217</v>
      </c>
      <c r="AG1" s="8">
        <v>2013</v>
      </c>
    </row>
    <row r="2" spans="1:38" ht="15" x14ac:dyDescent="0.25">
      <c r="C2" s="4">
        <v>2011</v>
      </c>
      <c r="D2" s="4">
        <v>2010</v>
      </c>
      <c r="F2" s="8"/>
      <c r="G2" s="5" t="s">
        <v>98</v>
      </c>
      <c r="I2" t="s">
        <v>106</v>
      </c>
      <c r="M2" s="8" t="s">
        <v>125</v>
      </c>
      <c r="O2" s="39" t="s">
        <v>132</v>
      </c>
      <c r="Q2" t="s">
        <v>150</v>
      </c>
      <c r="S2" t="s">
        <v>158</v>
      </c>
      <c r="U2" s="29" t="s">
        <v>168</v>
      </c>
      <c r="Y2" t="s">
        <v>182</v>
      </c>
      <c r="AA2" s="48" t="s">
        <v>168</v>
      </c>
      <c r="AB2" t="s">
        <v>168</v>
      </c>
      <c r="AD2" s="56" t="s">
        <v>204</v>
      </c>
      <c r="AE2" s="61" t="s">
        <v>211</v>
      </c>
      <c r="AF2" s="14" t="s">
        <v>212</v>
      </c>
      <c r="AG2" s="8" t="s">
        <v>212</v>
      </c>
    </row>
    <row r="3" spans="1:38" x14ac:dyDescent="0.4">
      <c r="A3" s="72" t="s">
        <v>35</v>
      </c>
      <c r="B3" t="s">
        <v>0</v>
      </c>
      <c r="C3" s="77" t="s">
        <v>87</v>
      </c>
      <c r="D3" s="77"/>
      <c r="F3" s="75" t="s">
        <v>95</v>
      </c>
      <c r="G3" s="76"/>
      <c r="H3" t="s">
        <v>101</v>
      </c>
      <c r="K3" s="8" t="s">
        <v>109</v>
      </c>
      <c r="M3" s="8" t="s">
        <v>116</v>
      </c>
      <c r="O3" s="39" t="s">
        <v>129</v>
      </c>
      <c r="Q3" t="s">
        <v>147</v>
      </c>
      <c r="S3" t="s">
        <v>153</v>
      </c>
      <c r="U3" s="29" t="s">
        <v>161</v>
      </c>
      <c r="W3" t="s">
        <v>170</v>
      </c>
      <c r="Y3" t="s">
        <v>178</v>
      </c>
      <c r="AA3" s="48" t="s">
        <v>185</v>
      </c>
      <c r="AB3" s="52" t="s">
        <v>190</v>
      </c>
      <c r="AD3" s="56" t="s">
        <v>200</v>
      </c>
      <c r="AE3" s="61" t="s">
        <v>207</v>
      </c>
      <c r="AF3" s="14" t="s">
        <v>213</v>
      </c>
      <c r="AG3" s="8" t="s">
        <v>220</v>
      </c>
      <c r="AH3" s="8" t="s">
        <v>223</v>
      </c>
    </row>
    <row r="4" spans="1:38" x14ac:dyDescent="0.4">
      <c r="A4" s="72"/>
      <c r="B4" t="s">
        <v>1</v>
      </c>
      <c r="C4" s="77" t="s">
        <v>88</v>
      </c>
      <c r="D4" s="77"/>
      <c r="F4" s="75" t="s">
        <v>96</v>
      </c>
      <c r="G4" s="76"/>
      <c r="H4" t="s">
        <v>102</v>
      </c>
      <c r="I4" t="s">
        <v>124</v>
      </c>
      <c r="K4" s="8" t="s">
        <v>110</v>
      </c>
      <c r="L4" t="s">
        <v>112</v>
      </c>
      <c r="M4" s="8" t="s">
        <v>117</v>
      </c>
      <c r="N4" s="14" t="s">
        <v>124</v>
      </c>
      <c r="O4" s="39" t="s">
        <v>130</v>
      </c>
      <c r="P4" s="40" t="s">
        <v>133</v>
      </c>
      <c r="Q4" s="14" t="s">
        <v>148</v>
      </c>
      <c r="S4" s="14" t="s">
        <v>154</v>
      </c>
      <c r="U4" s="31" t="s">
        <v>162</v>
      </c>
      <c r="W4" t="s">
        <v>171</v>
      </c>
      <c r="Y4" t="s">
        <v>177</v>
      </c>
      <c r="AA4" s="48" t="s">
        <v>186</v>
      </c>
      <c r="AB4" s="52" t="s">
        <v>191</v>
      </c>
      <c r="AD4" s="56" t="s">
        <v>201</v>
      </c>
      <c r="AE4" s="61" t="s">
        <v>208</v>
      </c>
      <c r="AF4" s="14" t="s">
        <v>214</v>
      </c>
      <c r="AG4" s="66" t="s">
        <v>219</v>
      </c>
      <c r="AH4" s="66" t="s">
        <v>224</v>
      </c>
      <c r="AI4" s="14"/>
      <c r="AJ4" s="14"/>
      <c r="AK4" s="14"/>
      <c r="AL4" s="14"/>
    </row>
    <row r="5" spans="1:38" x14ac:dyDescent="0.4">
      <c r="A5" s="72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124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4">
      <c r="A6" s="72"/>
      <c r="B6" t="s">
        <v>3</v>
      </c>
      <c r="C6" s="3" t="s">
        <v>89</v>
      </c>
      <c r="F6" t="s">
        <v>94</v>
      </c>
      <c r="H6" t="s">
        <v>103</v>
      </c>
      <c r="K6" s="8" t="s">
        <v>111</v>
      </c>
      <c r="M6" s="8" t="s">
        <v>118</v>
      </c>
      <c r="O6" s="39" t="s">
        <v>131</v>
      </c>
      <c r="P6" s="40" t="s">
        <v>124</v>
      </c>
      <c r="Q6" s="14" t="s">
        <v>164</v>
      </c>
      <c r="S6" s="14" t="s">
        <v>155</v>
      </c>
      <c r="U6" s="31" t="s">
        <v>163</v>
      </c>
      <c r="W6" t="s">
        <v>172</v>
      </c>
      <c r="Y6" t="s">
        <v>179</v>
      </c>
      <c r="AA6" s="48" t="s">
        <v>187</v>
      </c>
      <c r="AB6" s="14" t="s">
        <v>192</v>
      </c>
      <c r="AD6" s="56" t="s">
        <v>202</v>
      </c>
      <c r="AE6" s="61" t="s">
        <v>209</v>
      </c>
      <c r="AF6" s="14" t="s">
        <v>215</v>
      </c>
      <c r="AG6" s="8" t="s">
        <v>222</v>
      </c>
      <c r="AH6" s="8" t="s">
        <v>225</v>
      </c>
    </row>
    <row r="7" spans="1:38" x14ac:dyDescent="0.4">
      <c r="A7" s="72"/>
      <c r="B7" t="s">
        <v>4</v>
      </c>
      <c r="F7" t="s">
        <v>97</v>
      </c>
      <c r="H7" t="s">
        <v>104</v>
      </c>
      <c r="K7" s="8" t="s">
        <v>120</v>
      </c>
      <c r="M7" s="8" t="s">
        <v>119</v>
      </c>
      <c r="O7" s="39">
        <v>13.35</v>
      </c>
      <c r="Q7" s="14" t="s">
        <v>149</v>
      </c>
      <c r="S7" s="14" t="s">
        <v>156</v>
      </c>
      <c r="U7" s="31" t="s">
        <v>165</v>
      </c>
      <c r="W7" t="s">
        <v>173</v>
      </c>
      <c r="Y7" t="s">
        <v>180</v>
      </c>
      <c r="AA7" s="48" t="s">
        <v>188</v>
      </c>
      <c r="AB7" s="14" t="s">
        <v>193</v>
      </c>
      <c r="AD7" s="56" t="s">
        <v>203</v>
      </c>
      <c r="AE7" s="61" t="s">
        <v>210</v>
      </c>
      <c r="AF7" s="14" t="s">
        <v>216</v>
      </c>
      <c r="AG7" s="8" t="s">
        <v>221</v>
      </c>
      <c r="AH7" s="8" t="s">
        <v>226</v>
      </c>
    </row>
    <row r="8" spans="1:38" x14ac:dyDescent="0.4">
      <c r="A8" s="72"/>
      <c r="B8" t="s">
        <v>139</v>
      </c>
      <c r="O8" s="39">
        <f>88.60342*8967</f>
        <v>794506.86713999999</v>
      </c>
    </row>
    <row r="9" spans="1:38" s="18" customFormat="1" x14ac:dyDescent="0.4">
      <c r="A9" s="72"/>
      <c r="B9" s="18" t="s">
        <v>6</v>
      </c>
      <c r="C9" s="18" t="s">
        <v>100</v>
      </c>
      <c r="E9" s="19"/>
      <c r="F9" s="18" t="s">
        <v>99</v>
      </c>
      <c r="G9" s="19">
        <v>8.3799999999999999E-2</v>
      </c>
      <c r="H9" s="18">
        <v>5282</v>
      </c>
      <c r="I9" s="18" t="s">
        <v>105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166</v>
      </c>
      <c r="W9" s="18">
        <v>824</v>
      </c>
      <c r="X9" s="19"/>
      <c r="Y9" s="18">
        <v>423</v>
      </c>
      <c r="Z9" s="19" t="s">
        <v>181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227</v>
      </c>
    </row>
    <row r="10" spans="1:38" x14ac:dyDescent="0.4">
      <c r="A10" s="72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157</v>
      </c>
      <c r="U10" s="29">
        <v>6.63</v>
      </c>
      <c r="W10">
        <v>5.19</v>
      </c>
      <c r="X10" s="5" t="s">
        <v>174</v>
      </c>
      <c r="Y10">
        <v>44.85</v>
      </c>
      <c r="Z10" s="5" t="s">
        <v>181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4">
      <c r="A11" s="72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122</v>
      </c>
      <c r="N11" s="22" t="s">
        <v>123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4">
      <c r="A12" s="72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134</v>
      </c>
      <c r="Q12" s="18">
        <v>58</v>
      </c>
      <c r="R12" s="19" t="s">
        <v>151</v>
      </c>
      <c r="S12" s="18">
        <v>286</v>
      </c>
      <c r="T12" s="19"/>
      <c r="U12" s="32">
        <v>2629</v>
      </c>
      <c r="V12" s="33" t="s">
        <v>167</v>
      </c>
      <c r="W12" s="18">
        <v>13</v>
      </c>
      <c r="X12" s="19" t="s">
        <v>175</v>
      </c>
      <c r="Y12" s="18">
        <v>133</v>
      </c>
      <c r="Z12" s="19" t="s">
        <v>175</v>
      </c>
      <c r="AA12" s="49">
        <v>197372</v>
      </c>
      <c r="AB12" s="53">
        <v>58</v>
      </c>
      <c r="AC12" s="19" t="s">
        <v>134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4">
      <c r="A13" s="72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4">
      <c r="A14" s="72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113</v>
      </c>
      <c r="M14" s="8">
        <v>1.95</v>
      </c>
      <c r="N14" t="s">
        <v>126</v>
      </c>
      <c r="O14" s="39">
        <v>3.97</v>
      </c>
      <c r="P14" s="30" t="s">
        <v>135</v>
      </c>
      <c r="Q14">
        <v>0.63</v>
      </c>
      <c r="S14">
        <v>-4.96</v>
      </c>
      <c r="T14" s="5" t="s">
        <v>159</v>
      </c>
      <c r="U14" s="29">
        <v>7.22</v>
      </c>
      <c r="V14" s="30" t="s">
        <v>169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4">
      <c r="A15" s="72"/>
      <c r="B15" t="s">
        <v>12</v>
      </c>
      <c r="F15">
        <v>1.1000000000000001</v>
      </c>
      <c r="H15">
        <v>4.46</v>
      </c>
      <c r="J15" t="s">
        <v>107</v>
      </c>
      <c r="K15" s="8">
        <v>-0.31</v>
      </c>
      <c r="L15" t="s">
        <v>114</v>
      </c>
      <c r="M15" s="13">
        <v>1.23</v>
      </c>
      <c r="N15" s="10" t="s">
        <v>127</v>
      </c>
      <c r="O15" s="45">
        <v>2.33</v>
      </c>
      <c r="P15" s="46" t="s">
        <v>136</v>
      </c>
      <c r="Q15" s="10">
        <v>3.19</v>
      </c>
      <c r="R15" s="17"/>
      <c r="S15">
        <v>5.86</v>
      </c>
      <c r="U15" s="29">
        <v>6.42</v>
      </c>
      <c r="V15" s="30" t="s">
        <v>169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4">
      <c r="A16" s="72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4">
      <c r="A17" s="72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115</v>
      </c>
      <c r="M17" s="8">
        <v>10.6</v>
      </c>
      <c r="N17" t="s">
        <v>128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4">
      <c r="A18" s="72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4">
      <c r="A19" s="72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4">
      <c r="A20" s="72"/>
      <c r="B20" t="s">
        <v>17</v>
      </c>
      <c r="AD20" t="s">
        <v>92</v>
      </c>
    </row>
    <row r="21" spans="1:34" x14ac:dyDescent="0.4">
      <c r="A21" s="72"/>
      <c r="B21" t="s">
        <v>18</v>
      </c>
      <c r="AD21" t="s">
        <v>92</v>
      </c>
    </row>
    <row r="22" spans="1:34" x14ac:dyDescent="0.4">
      <c r="A22" s="72"/>
      <c r="B22" t="s">
        <v>19</v>
      </c>
      <c r="C22" s="3">
        <v>-8.74</v>
      </c>
      <c r="H22" t="s">
        <v>92</v>
      </c>
      <c r="K22" s="8" t="s">
        <v>184</v>
      </c>
      <c r="M22" t="s">
        <v>121</v>
      </c>
      <c r="O22" s="39" t="s">
        <v>137</v>
      </c>
      <c r="P22" s="30" t="s">
        <v>138</v>
      </c>
      <c r="Q22" s="14" t="s">
        <v>152</v>
      </c>
      <c r="S22" s="14" t="s">
        <v>160</v>
      </c>
      <c r="U22" s="31" t="s">
        <v>166</v>
      </c>
      <c r="W22" t="s">
        <v>176</v>
      </c>
      <c r="Y22" t="s">
        <v>176</v>
      </c>
      <c r="AA22" s="48" t="s">
        <v>176</v>
      </c>
      <c r="AB22" s="14" t="s">
        <v>176</v>
      </c>
      <c r="AD22" s="56" t="s">
        <v>205</v>
      </c>
      <c r="AE22" s="61" t="s">
        <v>176</v>
      </c>
      <c r="AF22" s="14" t="s">
        <v>218</v>
      </c>
      <c r="AH22" s="8" t="s">
        <v>228</v>
      </c>
    </row>
    <row r="23" spans="1:34" x14ac:dyDescent="0.4">
      <c r="A23" s="72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183</v>
      </c>
      <c r="AA23" s="48" t="s">
        <v>189</v>
      </c>
      <c r="AB23" t="s">
        <v>194</v>
      </c>
      <c r="AD23" s="56" t="s">
        <v>206</v>
      </c>
      <c r="AE23" s="61">
        <f>41.43-25.99</f>
        <v>15.440000000000001</v>
      </c>
      <c r="AF23" s="65">
        <v>1.48</v>
      </c>
      <c r="AH23" s="67" t="s">
        <v>229</v>
      </c>
    </row>
    <row r="24" spans="1:34" x14ac:dyDescent="0.4">
      <c r="A24" s="72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4">
      <c r="A25" s="72"/>
      <c r="B25" t="s">
        <v>22</v>
      </c>
    </row>
    <row r="26" spans="1:34" x14ac:dyDescent="0.4">
      <c r="A26" s="72" t="s">
        <v>68</v>
      </c>
      <c r="B26" t="s">
        <v>24</v>
      </c>
    </row>
    <row r="27" spans="1:34" x14ac:dyDescent="0.4">
      <c r="A27" s="72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4">
      <c r="A28" s="72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4">
      <c r="A29" s="72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4">
      <c r="A30" s="72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4">
      <c r="A31" s="72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4">
      <c r="A32" s="72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4">
      <c r="A33" s="72"/>
      <c r="B33" t="s">
        <v>30</v>
      </c>
    </row>
    <row r="35" spans="1:17" x14ac:dyDescent="0.4">
      <c r="L35" s="10"/>
      <c r="M35" s="13"/>
      <c r="N35" s="10"/>
      <c r="O35" s="45"/>
      <c r="P35" s="46"/>
      <c r="Q35" s="10"/>
    </row>
    <row r="36" spans="1:17" x14ac:dyDescent="0.4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Descriptions</vt:lpstr>
      <vt:lpstr>Database structure</vt:lpstr>
      <vt:lpstr>Sheet2</vt:lpstr>
      <vt:lpstr>Valuations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Haber Dashery</cp:lastModifiedBy>
  <dcterms:created xsi:type="dcterms:W3CDTF">2012-06-26T16:32:55Z</dcterms:created>
  <dcterms:modified xsi:type="dcterms:W3CDTF">2019-02-06T12:49:49Z</dcterms:modified>
</cp:coreProperties>
</file>