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18855" windowHeight="8445"/>
  </bookViews>
  <sheets>
    <sheet name="ENCUESTA PRIORIDAD" sheetId="1" r:id="rId1"/>
    <sheet name="ALCANCE REQ." sheetId="2" r:id="rId2"/>
    <sheet name="ENCUESTA COSTOS" sheetId="3" r:id="rId3"/>
  </sheets>
  <calcPr calcId="125725"/>
</workbook>
</file>

<file path=xl/calcChain.xml><?xml version="1.0" encoding="utf-8"?>
<calcChain xmlns="http://schemas.openxmlformats.org/spreadsheetml/2006/main">
  <c r="H22" i="2"/>
  <c r="I22" s="1"/>
  <c r="H5" i="3"/>
  <c r="I5" s="1"/>
  <c r="H4"/>
  <c r="I4" s="1"/>
  <c r="H6" i="2"/>
  <c r="I6" s="1"/>
  <c r="H5"/>
  <c r="I5" s="1"/>
  <c r="H6" i="1"/>
  <c r="I6" s="1"/>
  <c r="J6" s="1"/>
  <c r="H5"/>
  <c r="I5" s="1"/>
  <c r="J5" s="1"/>
  <c r="H39" i="3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7"/>
  <c r="I27" s="1"/>
  <c r="H26"/>
  <c r="I26" s="1"/>
  <c r="H25"/>
  <c r="I25" s="1"/>
  <c r="H24"/>
  <c r="I24" s="1"/>
  <c r="H23"/>
  <c r="I23" s="1"/>
  <c r="H22"/>
  <c r="I22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6"/>
  <c r="I6" s="1"/>
  <c r="H3"/>
  <c r="I3" s="1"/>
  <c r="H40" i="2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28"/>
  <c r="I28" s="1"/>
  <c r="H27"/>
  <c r="I27" s="1"/>
  <c r="H26"/>
  <c r="I26" s="1"/>
  <c r="H25"/>
  <c r="I25" s="1"/>
  <c r="H24"/>
  <c r="I24" s="1"/>
  <c r="H23"/>
  <c r="I23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10"/>
  <c r="I10" s="1"/>
  <c r="H9"/>
  <c r="I9" s="1"/>
  <c r="H8"/>
  <c r="I8" s="1"/>
  <c r="H7"/>
  <c r="I7" s="1"/>
  <c r="H4"/>
  <c r="I4" s="1"/>
  <c r="H40" i="1"/>
  <c r="I40" s="1"/>
  <c r="J40" s="1"/>
  <c r="H39"/>
  <c r="I39" s="1"/>
  <c r="J39" s="1"/>
  <c r="H38"/>
  <c r="I38" s="1"/>
  <c r="J38" s="1"/>
  <c r="H37"/>
  <c r="I37" s="1"/>
  <c r="J37" s="1"/>
  <c r="H36"/>
  <c r="I36" s="1"/>
  <c r="J36" s="1"/>
  <c r="H35"/>
  <c r="I35" s="1"/>
  <c r="J35" s="1"/>
  <c r="H34"/>
  <c r="I34" s="1"/>
  <c r="J34" s="1"/>
  <c r="H33"/>
  <c r="I33" s="1"/>
  <c r="J33" s="1"/>
  <c r="H32"/>
  <c r="I32" s="1"/>
  <c r="J32" s="1"/>
  <c r="H31"/>
  <c r="I31" s="1"/>
  <c r="J31" s="1"/>
  <c r="H28"/>
  <c r="I28" s="1"/>
  <c r="J28" s="1"/>
  <c r="H27"/>
  <c r="I27" s="1"/>
  <c r="J27" s="1"/>
  <c r="H26"/>
  <c r="I26" s="1"/>
  <c r="J26" s="1"/>
  <c r="H25"/>
  <c r="I25" s="1"/>
  <c r="J25" s="1"/>
  <c r="H24"/>
  <c r="I24" s="1"/>
  <c r="J24" s="1"/>
  <c r="H23"/>
  <c r="I23" s="1"/>
  <c r="J23" s="1"/>
  <c r="H21"/>
  <c r="I21" s="1"/>
  <c r="J21" s="1"/>
  <c r="H20"/>
  <c r="I20" s="1"/>
  <c r="J20" s="1"/>
  <c r="H19"/>
  <c r="I19" s="1"/>
  <c r="J19" s="1"/>
  <c r="H18"/>
  <c r="I18" s="1"/>
  <c r="J18" s="1"/>
  <c r="H17"/>
  <c r="I17" s="1"/>
  <c r="J17" s="1"/>
  <c r="H16"/>
  <c r="I16" s="1"/>
  <c r="J16" s="1"/>
  <c r="H15"/>
  <c r="I15" s="1"/>
  <c r="J15" s="1"/>
  <c r="H14"/>
  <c r="I14" s="1"/>
  <c r="J14" s="1"/>
  <c r="H13"/>
  <c r="I13" s="1"/>
  <c r="J13" s="1"/>
  <c r="H12"/>
  <c r="I12" s="1"/>
  <c r="J12" s="1"/>
  <c r="H11"/>
  <c r="I11" s="1"/>
  <c r="J11" s="1"/>
  <c r="H10"/>
  <c r="I10" s="1"/>
  <c r="J10" s="1"/>
  <c r="H9"/>
  <c r="I9" s="1"/>
  <c r="J9" s="1"/>
  <c r="H8"/>
  <c r="I8" s="1"/>
  <c r="J8" s="1"/>
  <c r="H7"/>
  <c r="I7" s="1"/>
  <c r="J7" s="1"/>
  <c r="H4"/>
  <c r="I4" s="1"/>
  <c r="J4" s="1"/>
</calcChain>
</file>

<file path=xl/sharedStrings.xml><?xml version="1.0" encoding="utf-8"?>
<sst xmlns="http://schemas.openxmlformats.org/spreadsheetml/2006/main" count="144" uniqueCount="53">
  <si>
    <t>D1</t>
  </si>
  <si>
    <t>D2</t>
  </si>
  <si>
    <t>D3</t>
  </si>
  <si>
    <t>D4</t>
  </si>
  <si>
    <t>F1</t>
  </si>
  <si>
    <t>F2</t>
  </si>
  <si>
    <t>F3</t>
  </si>
  <si>
    <t>I1</t>
  </si>
  <si>
    <t>I2</t>
  </si>
  <si>
    <t>M1</t>
  </si>
  <si>
    <t>M2</t>
  </si>
  <si>
    <t>PO1</t>
  </si>
  <si>
    <t>PO2</t>
  </si>
  <si>
    <t>PO3</t>
  </si>
  <si>
    <t>S1</t>
  </si>
  <si>
    <t>S2</t>
  </si>
  <si>
    <t>S3</t>
  </si>
  <si>
    <t>C1</t>
  </si>
  <si>
    <t>C2</t>
  </si>
  <si>
    <t>SE1</t>
  </si>
  <si>
    <t>SE2</t>
  </si>
  <si>
    <t>SE3</t>
  </si>
  <si>
    <t>SE4</t>
  </si>
  <si>
    <t>SE5</t>
  </si>
  <si>
    <t>SE6</t>
  </si>
  <si>
    <t>U1</t>
  </si>
  <si>
    <t>U2</t>
  </si>
  <si>
    <t>U3</t>
  </si>
  <si>
    <t>U4</t>
  </si>
  <si>
    <t>U5</t>
  </si>
  <si>
    <t>U6</t>
  </si>
  <si>
    <t>U7</t>
  </si>
  <si>
    <t>DE1</t>
  </si>
  <si>
    <t>DE2</t>
  </si>
  <si>
    <t>DE3</t>
  </si>
  <si>
    <t>DE4</t>
  </si>
  <si>
    <t>DE5</t>
  </si>
  <si>
    <t>PRIORIDAD DE LOS REQUERIMIENTOS (1-10)</t>
  </si>
  <si>
    <t>CRITERIOS RESTRICCIONES DE MIGUEL, COMPLEJIDAD DE IMPLEMENTACIÓN</t>
  </si>
  <si>
    <t>ID REQ</t>
  </si>
  <si>
    <t>DIRECTOR DE PROYECTOS</t>
  </si>
  <si>
    <t>ADM CONFIGURACIONES</t>
  </si>
  <si>
    <t>DIRECTOR DESARROLLO</t>
  </si>
  <si>
    <t>DIRECTOR CALIDAD</t>
  </si>
  <si>
    <t>ARQUITECTO</t>
  </si>
  <si>
    <t>DISEÑADOR GRÁFICO</t>
  </si>
  <si>
    <t>TOTAL</t>
  </si>
  <si>
    <t>PROMEDIO</t>
  </si>
  <si>
    <t>CLASIFICACIÓN</t>
  </si>
  <si>
    <t xml:space="preserve">ALCANCE DE LOS REQUERIMIENTOS </t>
  </si>
  <si>
    <t xml:space="preserve"> ALCANCE ES SI CADA UNO CREE QUE SE VA A HACER ENTONCES 1 SIGNIFICA SI, 0 SIGNIFICA NO</t>
  </si>
  <si>
    <t>APROBADO</t>
  </si>
  <si>
    <t>COSTO DE LOS REQUERIMIENTOS EN HORAS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</si>
</sst>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workbookViewId="0">
      <pane ySplit="1530" topLeftCell="A23" activePane="bottomLeft"/>
      <selection pane="bottomLeft" activeCell="C32" sqref="C32"/>
    </sheetView>
  </sheetViews>
  <sheetFormatPr baseColWidth="10" defaultColWidth="11.42578125" defaultRowHeight="15"/>
  <cols>
    <col min="2" max="2" width="23.5703125" customWidth="1"/>
    <col min="3" max="3" width="23" customWidth="1"/>
    <col min="4" max="4" width="21" customWidth="1"/>
    <col min="5" max="5" width="17" customWidth="1"/>
    <col min="6" max="6" width="15.7109375" customWidth="1"/>
    <col min="7" max="7" width="19.7109375" customWidth="1"/>
    <col min="10" max="10" width="14.28515625" customWidth="1"/>
  </cols>
  <sheetData>
    <row r="1" spans="1:10" ht="22.5" thickTop="1" thickBot="1">
      <c r="A1" s="12" t="s">
        <v>37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22.5" thickTop="1" thickBot="1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6.5" thickTop="1" thickBot="1">
      <c r="A3" s="3" t="s">
        <v>39</v>
      </c>
      <c r="B3" s="3" t="s">
        <v>40</v>
      </c>
      <c r="C3" s="3" t="s">
        <v>41</v>
      </c>
      <c r="D3" s="3" t="s">
        <v>42</v>
      </c>
      <c r="E3" s="3" t="s">
        <v>43</v>
      </c>
      <c r="F3" s="3" t="s">
        <v>44</v>
      </c>
      <c r="G3" s="3" t="s">
        <v>45</v>
      </c>
      <c r="H3" s="3" t="s">
        <v>46</v>
      </c>
      <c r="I3" s="3" t="s">
        <v>47</v>
      </c>
      <c r="J3" s="3" t="s">
        <v>48</v>
      </c>
    </row>
    <row r="4" spans="1:10" ht="16.5" thickTop="1" thickBot="1">
      <c r="A4" s="1" t="s">
        <v>0</v>
      </c>
      <c r="B4" s="4">
        <v>10</v>
      </c>
      <c r="C4" s="4">
        <v>10</v>
      </c>
      <c r="D4" s="4">
        <v>10</v>
      </c>
      <c r="E4" s="4">
        <v>10</v>
      </c>
      <c r="F4" s="4">
        <v>10</v>
      </c>
      <c r="G4" s="4">
        <v>10</v>
      </c>
      <c r="H4" s="5">
        <f t="shared" ref="H4" si="0">SUM(B4:G4)</f>
        <v>60</v>
      </c>
      <c r="I4" s="5">
        <f>H4/6</f>
        <v>10</v>
      </c>
      <c r="J4" s="6" t="str">
        <f t="shared" ref="J4" si="1">IF(I4&lt;=4,"DESEABLE",IF(I4&lt;=7,"OPCIONAL",IF(I4&lt;=8.5,"OBLIGATORIO","CLAVE")))</f>
        <v>CLAVE</v>
      </c>
    </row>
    <row r="5" spans="1:10" ht="16.5" thickTop="1" thickBot="1">
      <c r="A5" s="1" t="s">
        <v>1</v>
      </c>
      <c r="B5" s="4">
        <v>10</v>
      </c>
      <c r="C5" s="4">
        <v>10</v>
      </c>
      <c r="D5" s="4">
        <v>8</v>
      </c>
      <c r="E5" s="4">
        <v>9</v>
      </c>
      <c r="F5" s="4">
        <v>10</v>
      </c>
      <c r="G5" s="4">
        <v>5</v>
      </c>
      <c r="H5" s="5">
        <f t="shared" ref="H5:H6" si="2">SUM(B5:G5)</f>
        <v>52</v>
      </c>
      <c r="I5" s="5">
        <f t="shared" ref="I5:I6" si="3">H5/6</f>
        <v>8.6666666666666661</v>
      </c>
      <c r="J5" s="6" t="str">
        <f t="shared" ref="J5:J6" si="4">IF(I5&lt;=4,"DESEABLE",IF(I5&lt;=7,"OPCIONAL",IF(I5&lt;=8.5,"OBLIGATORIO","CLAVE")))</f>
        <v>CLAVE</v>
      </c>
    </row>
    <row r="6" spans="1:10" ht="16.5" thickTop="1" thickBot="1">
      <c r="A6" s="1" t="s">
        <v>2</v>
      </c>
      <c r="B6" s="4">
        <v>10</v>
      </c>
      <c r="C6" s="4">
        <v>10</v>
      </c>
      <c r="D6" s="4">
        <v>10</v>
      </c>
      <c r="E6" s="4">
        <v>10</v>
      </c>
      <c r="F6" s="4">
        <v>10</v>
      </c>
      <c r="G6" s="4">
        <v>10</v>
      </c>
      <c r="H6" s="5">
        <f t="shared" si="2"/>
        <v>60</v>
      </c>
      <c r="I6" s="5">
        <f t="shared" si="3"/>
        <v>10</v>
      </c>
      <c r="J6" s="6" t="str">
        <f t="shared" si="4"/>
        <v>CLAVE</v>
      </c>
    </row>
    <row r="7" spans="1:10" ht="16.5" thickTop="1" thickBot="1">
      <c r="A7" s="1" t="s">
        <v>3</v>
      </c>
      <c r="B7" s="4">
        <v>7</v>
      </c>
      <c r="C7" s="4">
        <v>8</v>
      </c>
      <c r="D7" s="4">
        <v>7</v>
      </c>
      <c r="E7" s="4">
        <v>9</v>
      </c>
      <c r="F7" s="4">
        <v>8</v>
      </c>
      <c r="G7" s="4">
        <v>5</v>
      </c>
      <c r="H7" s="5">
        <f t="shared" ref="H7:H40" si="5">SUM(B7:G7)</f>
        <v>44</v>
      </c>
      <c r="I7" s="5">
        <f t="shared" ref="I7:I40" si="6">H7/6</f>
        <v>7.333333333333333</v>
      </c>
      <c r="J7" s="6" t="str">
        <f t="shared" ref="J7:J40" si="7">IF(I7&lt;=4,"DESEABLE",IF(I7&lt;=7,"OPCIONAL",IF(I7&lt;=8.5,"OBLIGATORIO","CLAVE")))</f>
        <v>OBLIGATORIO</v>
      </c>
    </row>
    <row r="8" spans="1:10" ht="16.5" thickTop="1" thickBot="1">
      <c r="A8" s="1" t="s">
        <v>4</v>
      </c>
      <c r="B8" s="4">
        <v>7</v>
      </c>
      <c r="C8" s="4">
        <v>7</v>
      </c>
      <c r="D8" s="4">
        <v>7</v>
      </c>
      <c r="E8" s="4">
        <v>6</v>
      </c>
      <c r="F8" s="4">
        <v>7</v>
      </c>
      <c r="G8" s="4">
        <v>8</v>
      </c>
      <c r="H8" s="5">
        <f t="shared" si="5"/>
        <v>42</v>
      </c>
      <c r="I8" s="5">
        <f t="shared" si="6"/>
        <v>7</v>
      </c>
      <c r="J8" s="6" t="str">
        <f t="shared" si="7"/>
        <v>OPCIONAL</v>
      </c>
    </row>
    <row r="9" spans="1:10" ht="16.5" thickTop="1" thickBot="1">
      <c r="A9" s="1" t="s">
        <v>5</v>
      </c>
      <c r="B9" s="4">
        <v>8</v>
      </c>
      <c r="C9" s="4">
        <v>4</v>
      </c>
      <c r="D9" s="4">
        <v>6</v>
      </c>
      <c r="E9" s="4">
        <v>4</v>
      </c>
      <c r="F9" s="4">
        <v>7</v>
      </c>
      <c r="G9" s="4">
        <v>4</v>
      </c>
      <c r="H9" s="5">
        <f t="shared" si="5"/>
        <v>33</v>
      </c>
      <c r="I9" s="5">
        <f t="shared" si="6"/>
        <v>5.5</v>
      </c>
      <c r="J9" s="6" t="str">
        <f t="shared" si="7"/>
        <v>OPCIONAL</v>
      </c>
    </row>
    <row r="10" spans="1:10" ht="16.5" thickTop="1" thickBot="1">
      <c r="A10" s="1" t="s">
        <v>6</v>
      </c>
      <c r="B10" s="4">
        <v>6</v>
      </c>
      <c r="C10" s="4">
        <v>4</v>
      </c>
      <c r="D10" s="4">
        <v>5</v>
      </c>
      <c r="E10" s="4">
        <v>4</v>
      </c>
      <c r="F10" s="4">
        <v>5</v>
      </c>
      <c r="G10" s="4">
        <v>4</v>
      </c>
      <c r="H10" s="5">
        <f t="shared" si="5"/>
        <v>28</v>
      </c>
      <c r="I10" s="5">
        <f t="shared" si="6"/>
        <v>4.666666666666667</v>
      </c>
      <c r="J10" s="6" t="str">
        <f>IF(I10&lt;=4,"DESEABLE",IF(I10&lt;=7,"OPCIONAL",IF(I10&lt;=8.5,"OBLIGATORIO","CLAVE")))</f>
        <v>OPCIONAL</v>
      </c>
    </row>
    <row r="11" spans="1:10" ht="16.5" thickTop="1" thickBot="1">
      <c r="A11" s="1" t="s">
        <v>7</v>
      </c>
      <c r="B11" s="4">
        <v>6</v>
      </c>
      <c r="C11" s="4">
        <v>6</v>
      </c>
      <c r="D11" s="4">
        <v>7</v>
      </c>
      <c r="E11" s="4">
        <v>7</v>
      </c>
      <c r="F11" s="4">
        <v>6</v>
      </c>
      <c r="G11" s="4">
        <v>7</v>
      </c>
      <c r="H11" s="5">
        <f t="shared" si="5"/>
        <v>39</v>
      </c>
      <c r="I11" s="5">
        <f t="shared" si="6"/>
        <v>6.5</v>
      </c>
      <c r="J11" s="6" t="str">
        <f t="shared" si="7"/>
        <v>OPCIONAL</v>
      </c>
    </row>
    <row r="12" spans="1:10" ht="16.5" thickTop="1" thickBot="1">
      <c r="A12" s="1" t="s">
        <v>8</v>
      </c>
      <c r="B12" s="4">
        <v>4</v>
      </c>
      <c r="C12" s="4">
        <v>6</v>
      </c>
      <c r="D12" s="4">
        <v>6</v>
      </c>
      <c r="E12" s="4">
        <v>7</v>
      </c>
      <c r="F12" s="4">
        <v>6</v>
      </c>
      <c r="G12" s="4">
        <v>7</v>
      </c>
      <c r="H12" s="5">
        <f t="shared" si="5"/>
        <v>36</v>
      </c>
      <c r="I12" s="5">
        <f t="shared" si="6"/>
        <v>6</v>
      </c>
      <c r="J12" s="6" t="str">
        <f t="shared" si="7"/>
        <v>OPCIONAL</v>
      </c>
    </row>
    <row r="13" spans="1:10" ht="16.5" thickTop="1" thickBot="1">
      <c r="A13" s="1" t="s">
        <v>9</v>
      </c>
      <c r="B13" s="4">
        <v>4</v>
      </c>
      <c r="C13" s="4">
        <v>5</v>
      </c>
      <c r="D13" s="4">
        <v>6</v>
      </c>
      <c r="E13" s="4">
        <v>5</v>
      </c>
      <c r="F13" s="4">
        <v>5</v>
      </c>
      <c r="G13" s="4">
        <v>8</v>
      </c>
      <c r="H13" s="5">
        <f t="shared" si="5"/>
        <v>33</v>
      </c>
      <c r="I13" s="5">
        <f t="shared" si="6"/>
        <v>5.5</v>
      </c>
      <c r="J13" s="6" t="str">
        <f t="shared" si="7"/>
        <v>OPCIONAL</v>
      </c>
    </row>
    <row r="14" spans="1:10" ht="16.5" thickTop="1" thickBot="1">
      <c r="A14" s="1" t="s">
        <v>10</v>
      </c>
      <c r="B14" s="4">
        <v>8</v>
      </c>
      <c r="C14" s="4">
        <v>8</v>
      </c>
      <c r="D14" s="4">
        <v>6</v>
      </c>
      <c r="E14" s="4">
        <v>5</v>
      </c>
      <c r="F14" s="4">
        <v>7</v>
      </c>
      <c r="G14" s="4">
        <v>8</v>
      </c>
      <c r="H14" s="5">
        <f t="shared" si="5"/>
        <v>42</v>
      </c>
      <c r="I14" s="5">
        <f t="shared" si="6"/>
        <v>7</v>
      </c>
      <c r="J14" s="6" t="str">
        <f t="shared" si="7"/>
        <v>OPCIONAL</v>
      </c>
    </row>
    <row r="15" spans="1:10" ht="16.5" thickTop="1" thickBot="1">
      <c r="A15" s="1" t="s">
        <v>11</v>
      </c>
      <c r="B15" s="4">
        <v>10</v>
      </c>
      <c r="C15" s="4">
        <v>4</v>
      </c>
      <c r="D15" s="4">
        <v>8</v>
      </c>
      <c r="E15" s="4">
        <v>7</v>
      </c>
      <c r="F15" s="4">
        <v>9</v>
      </c>
      <c r="G15" s="4">
        <v>10</v>
      </c>
      <c r="H15" s="5">
        <f t="shared" si="5"/>
        <v>48</v>
      </c>
      <c r="I15" s="5">
        <f t="shared" si="6"/>
        <v>8</v>
      </c>
      <c r="J15" s="6" t="str">
        <f t="shared" si="7"/>
        <v>OBLIGATORIO</v>
      </c>
    </row>
    <row r="16" spans="1:10" ht="16.5" thickTop="1" thickBot="1">
      <c r="A16" s="1" t="s">
        <v>12</v>
      </c>
      <c r="B16" s="4">
        <v>10</v>
      </c>
      <c r="C16" s="4">
        <v>7</v>
      </c>
      <c r="D16" s="4">
        <v>7</v>
      </c>
      <c r="E16" s="4">
        <v>7</v>
      </c>
      <c r="F16" s="4">
        <v>8</v>
      </c>
      <c r="G16" s="4">
        <v>10</v>
      </c>
      <c r="H16" s="5">
        <f t="shared" si="5"/>
        <v>49</v>
      </c>
      <c r="I16" s="5">
        <f t="shared" si="6"/>
        <v>8.1666666666666661</v>
      </c>
      <c r="J16" s="6" t="str">
        <f t="shared" si="7"/>
        <v>OBLIGATORIO</v>
      </c>
    </row>
    <row r="17" spans="1:10" ht="16.5" thickTop="1" thickBot="1">
      <c r="A17" s="1" t="s">
        <v>13</v>
      </c>
      <c r="B17" s="4">
        <v>9</v>
      </c>
      <c r="C17" s="4">
        <v>8</v>
      </c>
      <c r="D17" s="4">
        <v>7</v>
      </c>
      <c r="E17" s="4">
        <v>7</v>
      </c>
      <c r="F17" s="4">
        <v>7</v>
      </c>
      <c r="G17" s="4">
        <v>10</v>
      </c>
      <c r="H17" s="5">
        <f t="shared" si="5"/>
        <v>48</v>
      </c>
      <c r="I17" s="5">
        <f t="shared" si="6"/>
        <v>8</v>
      </c>
      <c r="J17" s="6" t="str">
        <f t="shared" si="7"/>
        <v>OBLIGATORIO</v>
      </c>
    </row>
    <row r="18" spans="1:10" ht="16.5" thickTop="1" thickBot="1">
      <c r="A18" s="1" t="s">
        <v>14</v>
      </c>
      <c r="B18" s="4">
        <v>10</v>
      </c>
      <c r="C18" s="4">
        <v>8</v>
      </c>
      <c r="D18" s="4">
        <v>8</v>
      </c>
      <c r="E18" s="4">
        <v>8</v>
      </c>
      <c r="F18" s="4">
        <v>8</v>
      </c>
      <c r="G18" s="4">
        <v>8</v>
      </c>
      <c r="H18" s="5">
        <f t="shared" si="5"/>
        <v>50</v>
      </c>
      <c r="I18" s="5">
        <f t="shared" si="6"/>
        <v>8.3333333333333339</v>
      </c>
      <c r="J18" s="6" t="str">
        <f t="shared" si="7"/>
        <v>OBLIGATORIO</v>
      </c>
    </row>
    <row r="19" spans="1:10" ht="16.5" thickTop="1" thickBot="1">
      <c r="A19" s="1" t="s">
        <v>15</v>
      </c>
      <c r="B19" s="4">
        <v>10</v>
      </c>
      <c r="C19" s="4">
        <v>9</v>
      </c>
      <c r="D19" s="4">
        <v>9</v>
      </c>
      <c r="E19" s="4">
        <v>9</v>
      </c>
      <c r="F19" s="4">
        <v>9</v>
      </c>
      <c r="G19" s="4">
        <v>9</v>
      </c>
      <c r="H19" s="5">
        <f t="shared" si="5"/>
        <v>55</v>
      </c>
      <c r="I19" s="5">
        <f t="shared" si="6"/>
        <v>9.1666666666666661</v>
      </c>
      <c r="J19" s="6" t="str">
        <f t="shared" si="7"/>
        <v>CLAVE</v>
      </c>
    </row>
    <row r="20" spans="1:10" ht="16.5" thickTop="1" thickBot="1">
      <c r="A20" s="1" t="s">
        <v>16</v>
      </c>
      <c r="B20" s="4">
        <v>10</v>
      </c>
      <c r="C20" s="4">
        <v>9</v>
      </c>
      <c r="D20" s="4">
        <v>9</v>
      </c>
      <c r="E20" s="4">
        <v>9</v>
      </c>
      <c r="F20" s="4">
        <v>9</v>
      </c>
      <c r="G20" s="4">
        <v>9</v>
      </c>
      <c r="H20" s="5">
        <f t="shared" si="5"/>
        <v>55</v>
      </c>
      <c r="I20" s="5">
        <f t="shared" si="6"/>
        <v>9.1666666666666661</v>
      </c>
      <c r="J20" s="6" t="str">
        <f t="shared" si="7"/>
        <v>CLAVE</v>
      </c>
    </row>
    <row r="21" spans="1:10" ht="16.5" thickTop="1" thickBot="1">
      <c r="A21" s="1" t="s">
        <v>17</v>
      </c>
      <c r="B21" s="4">
        <v>6</v>
      </c>
      <c r="C21" s="4">
        <v>7</v>
      </c>
      <c r="D21" s="4">
        <v>7</v>
      </c>
      <c r="E21" s="4">
        <v>8</v>
      </c>
      <c r="F21" s="4">
        <v>8</v>
      </c>
      <c r="G21" s="4">
        <v>6</v>
      </c>
      <c r="H21" s="5">
        <f t="shared" si="5"/>
        <v>42</v>
      </c>
      <c r="I21" s="5">
        <f t="shared" si="6"/>
        <v>7</v>
      </c>
      <c r="J21" s="6" t="str">
        <f t="shared" si="7"/>
        <v>OPCIONAL</v>
      </c>
    </row>
    <row r="22" spans="1:10" ht="16.5" thickTop="1" thickBot="1">
      <c r="A22" s="1" t="s">
        <v>18</v>
      </c>
      <c r="B22" s="7"/>
      <c r="C22" s="7"/>
      <c r="D22" s="7"/>
      <c r="E22" s="7"/>
      <c r="F22" s="7"/>
      <c r="G22" s="7"/>
      <c r="H22" s="1"/>
      <c r="I22" s="1"/>
      <c r="J22" s="8"/>
    </row>
    <row r="23" spans="1:10" ht="16.5" thickTop="1" thickBot="1">
      <c r="A23" s="1" t="s">
        <v>19</v>
      </c>
      <c r="B23" s="4">
        <v>10</v>
      </c>
      <c r="C23" s="4">
        <v>7</v>
      </c>
      <c r="D23" s="4">
        <v>9</v>
      </c>
      <c r="E23" s="4">
        <v>8</v>
      </c>
      <c r="F23" s="4">
        <v>9</v>
      </c>
      <c r="G23" s="4">
        <v>9</v>
      </c>
      <c r="H23" s="5">
        <f t="shared" si="5"/>
        <v>52</v>
      </c>
      <c r="I23" s="5">
        <f t="shared" si="6"/>
        <v>8.6666666666666661</v>
      </c>
      <c r="J23" s="6" t="str">
        <f t="shared" si="7"/>
        <v>CLAVE</v>
      </c>
    </row>
    <row r="24" spans="1:10" ht="16.5" thickTop="1" thickBot="1">
      <c r="A24" s="1" t="s">
        <v>20</v>
      </c>
      <c r="B24" s="4">
        <v>9</v>
      </c>
      <c r="C24" s="4">
        <v>7</v>
      </c>
      <c r="D24" s="4">
        <v>9</v>
      </c>
      <c r="E24" s="4">
        <v>8</v>
      </c>
      <c r="F24" s="4">
        <v>9</v>
      </c>
      <c r="G24" s="4">
        <v>9</v>
      </c>
      <c r="H24" s="5">
        <f t="shared" si="5"/>
        <v>51</v>
      </c>
      <c r="I24" s="5">
        <f t="shared" si="6"/>
        <v>8.5</v>
      </c>
      <c r="J24" s="6" t="str">
        <f t="shared" si="7"/>
        <v>OBLIGATORIO</v>
      </c>
    </row>
    <row r="25" spans="1:10" ht="16.5" thickTop="1" thickBot="1">
      <c r="A25" s="1" t="s">
        <v>21</v>
      </c>
      <c r="B25" s="4">
        <v>7</v>
      </c>
      <c r="C25" s="4">
        <v>7</v>
      </c>
      <c r="D25" s="4">
        <v>8</v>
      </c>
      <c r="E25" s="4">
        <v>8</v>
      </c>
      <c r="F25" s="4">
        <v>8</v>
      </c>
      <c r="G25" s="4">
        <v>9</v>
      </c>
      <c r="H25" s="5">
        <f t="shared" si="5"/>
        <v>47</v>
      </c>
      <c r="I25" s="5">
        <f t="shared" si="6"/>
        <v>7.833333333333333</v>
      </c>
      <c r="J25" s="6" t="str">
        <f t="shared" si="7"/>
        <v>OBLIGATORIO</v>
      </c>
    </row>
    <row r="26" spans="1:10" ht="16.5" thickTop="1" thickBot="1">
      <c r="A26" s="1" t="s">
        <v>22</v>
      </c>
      <c r="B26" s="4">
        <v>7</v>
      </c>
      <c r="C26" s="4">
        <v>8</v>
      </c>
      <c r="D26" s="4">
        <v>7</v>
      </c>
      <c r="E26" s="4">
        <v>5</v>
      </c>
      <c r="F26" s="4">
        <v>7</v>
      </c>
      <c r="G26" s="4">
        <v>9</v>
      </c>
      <c r="H26" s="5">
        <f t="shared" si="5"/>
        <v>43</v>
      </c>
      <c r="I26" s="5">
        <f t="shared" si="6"/>
        <v>7.166666666666667</v>
      </c>
      <c r="J26" s="6" t="str">
        <f t="shared" si="7"/>
        <v>OBLIGATORIO</v>
      </c>
    </row>
    <row r="27" spans="1:10" ht="16.5" thickTop="1" thickBot="1">
      <c r="A27" s="1" t="s">
        <v>23</v>
      </c>
      <c r="B27" s="4">
        <v>7</v>
      </c>
      <c r="C27" s="4">
        <v>8</v>
      </c>
      <c r="D27" s="4">
        <v>8</v>
      </c>
      <c r="E27" s="4">
        <v>6</v>
      </c>
      <c r="F27" s="4">
        <v>8</v>
      </c>
      <c r="G27" s="4">
        <v>6</v>
      </c>
      <c r="H27" s="5">
        <f t="shared" si="5"/>
        <v>43</v>
      </c>
      <c r="I27" s="5">
        <f t="shared" si="6"/>
        <v>7.166666666666667</v>
      </c>
      <c r="J27" s="6" t="str">
        <f t="shared" si="7"/>
        <v>OBLIGATORIO</v>
      </c>
    </row>
    <row r="28" spans="1:10" ht="16.5" thickTop="1" thickBot="1">
      <c r="A28" s="1" t="s">
        <v>24</v>
      </c>
      <c r="B28" s="4">
        <v>5</v>
      </c>
      <c r="C28" s="4">
        <v>7</v>
      </c>
      <c r="D28" s="4">
        <v>6</v>
      </c>
      <c r="E28" s="4">
        <v>4</v>
      </c>
      <c r="F28" s="4">
        <v>7</v>
      </c>
      <c r="G28" s="4">
        <v>4</v>
      </c>
      <c r="H28" s="5">
        <f t="shared" si="5"/>
        <v>33</v>
      </c>
      <c r="I28" s="5">
        <f t="shared" si="6"/>
        <v>5.5</v>
      </c>
      <c r="J28" s="6" t="str">
        <f t="shared" si="7"/>
        <v>OPCIONAL</v>
      </c>
    </row>
    <row r="29" spans="1:10" ht="16.5" thickTop="1" thickBot="1">
      <c r="A29" s="1" t="s">
        <v>25</v>
      </c>
      <c r="B29" s="7"/>
      <c r="C29" s="7"/>
      <c r="D29" s="7"/>
      <c r="E29" s="7"/>
      <c r="F29" s="7"/>
      <c r="G29" s="7"/>
      <c r="H29" s="1"/>
      <c r="I29" s="1"/>
      <c r="J29" s="8"/>
    </row>
    <row r="30" spans="1:10" ht="16.5" thickTop="1" thickBot="1">
      <c r="A30" s="1" t="s">
        <v>26</v>
      </c>
      <c r="B30" s="7"/>
      <c r="C30" s="7"/>
      <c r="D30" s="7"/>
      <c r="E30" s="7"/>
      <c r="F30" s="7"/>
      <c r="G30" s="7"/>
      <c r="H30" s="1"/>
      <c r="I30" s="1"/>
      <c r="J30" s="8"/>
    </row>
    <row r="31" spans="1:10" ht="16.5" thickTop="1" thickBot="1">
      <c r="A31" s="1" t="s">
        <v>27</v>
      </c>
      <c r="B31" s="4">
        <v>7</v>
      </c>
      <c r="C31" s="4">
        <v>9</v>
      </c>
      <c r="D31" s="4">
        <v>8</v>
      </c>
      <c r="E31" s="4">
        <v>6</v>
      </c>
      <c r="F31" s="4">
        <v>9</v>
      </c>
      <c r="G31" s="4">
        <v>10</v>
      </c>
      <c r="H31" s="5">
        <f t="shared" si="5"/>
        <v>49</v>
      </c>
      <c r="I31" s="5">
        <f t="shared" si="6"/>
        <v>8.1666666666666661</v>
      </c>
      <c r="J31" s="6" t="str">
        <f t="shared" si="7"/>
        <v>OBLIGATORIO</v>
      </c>
    </row>
    <row r="32" spans="1:10" ht="16.5" thickTop="1" thickBot="1">
      <c r="A32" s="1" t="s">
        <v>28</v>
      </c>
      <c r="B32" s="4">
        <v>6</v>
      </c>
      <c r="C32" s="4">
        <v>6</v>
      </c>
      <c r="D32" s="4">
        <v>7</v>
      </c>
      <c r="E32" s="4">
        <v>7</v>
      </c>
      <c r="F32" s="4">
        <v>7</v>
      </c>
      <c r="G32" s="4">
        <v>7</v>
      </c>
      <c r="H32" s="5">
        <f t="shared" si="5"/>
        <v>40</v>
      </c>
      <c r="I32" s="5">
        <f t="shared" si="6"/>
        <v>6.666666666666667</v>
      </c>
      <c r="J32" s="6" t="str">
        <f t="shared" si="7"/>
        <v>OPCIONAL</v>
      </c>
    </row>
    <row r="33" spans="1:10" ht="16.5" thickTop="1" thickBot="1">
      <c r="A33" s="1" t="s">
        <v>29</v>
      </c>
      <c r="B33" s="4">
        <v>3</v>
      </c>
      <c r="C33" s="4">
        <v>7</v>
      </c>
      <c r="D33" s="4">
        <v>7</v>
      </c>
      <c r="E33" s="4">
        <v>5</v>
      </c>
      <c r="F33" s="4">
        <v>6</v>
      </c>
      <c r="G33" s="4">
        <v>4</v>
      </c>
      <c r="H33" s="5">
        <f t="shared" si="5"/>
        <v>32</v>
      </c>
      <c r="I33" s="5">
        <f t="shared" si="6"/>
        <v>5.333333333333333</v>
      </c>
      <c r="J33" s="6" t="str">
        <f t="shared" si="7"/>
        <v>OPCIONAL</v>
      </c>
    </row>
    <row r="34" spans="1:10" ht="16.5" thickTop="1" thickBot="1">
      <c r="A34" s="1" t="s">
        <v>30</v>
      </c>
      <c r="B34" s="4">
        <v>7</v>
      </c>
      <c r="C34" s="4">
        <v>7</v>
      </c>
      <c r="D34" s="4">
        <v>6</v>
      </c>
      <c r="E34" s="4">
        <v>5</v>
      </c>
      <c r="F34" s="4">
        <v>4</v>
      </c>
      <c r="G34" s="4">
        <v>8</v>
      </c>
      <c r="H34" s="5">
        <f t="shared" si="5"/>
        <v>37</v>
      </c>
      <c r="I34" s="5">
        <f t="shared" si="6"/>
        <v>6.166666666666667</v>
      </c>
      <c r="J34" s="6" t="str">
        <f t="shared" si="7"/>
        <v>OPCIONAL</v>
      </c>
    </row>
    <row r="35" spans="1:10" ht="16.5" thickTop="1" thickBot="1">
      <c r="A35" s="1" t="s">
        <v>31</v>
      </c>
      <c r="B35" s="4">
        <v>3</v>
      </c>
      <c r="C35" s="4">
        <v>5</v>
      </c>
      <c r="D35" s="4">
        <v>4</v>
      </c>
      <c r="E35" s="4">
        <v>4</v>
      </c>
      <c r="F35" s="4">
        <v>5</v>
      </c>
      <c r="G35" s="4">
        <v>6</v>
      </c>
      <c r="H35" s="5">
        <f t="shared" si="5"/>
        <v>27</v>
      </c>
      <c r="I35" s="5">
        <f t="shared" si="6"/>
        <v>4.5</v>
      </c>
      <c r="J35" s="6" t="str">
        <f t="shared" si="7"/>
        <v>OPCIONAL</v>
      </c>
    </row>
    <row r="36" spans="1:10" ht="16.5" thickTop="1" thickBot="1">
      <c r="A36" s="1" t="s">
        <v>32</v>
      </c>
      <c r="B36" s="4">
        <v>8</v>
      </c>
      <c r="C36" s="4">
        <v>8</v>
      </c>
      <c r="D36" s="4">
        <v>7</v>
      </c>
      <c r="E36" s="4">
        <v>7</v>
      </c>
      <c r="F36" s="4">
        <v>7</v>
      </c>
      <c r="G36" s="4">
        <v>7</v>
      </c>
      <c r="H36" s="5">
        <f t="shared" si="5"/>
        <v>44</v>
      </c>
      <c r="I36" s="5">
        <f t="shared" si="6"/>
        <v>7.333333333333333</v>
      </c>
      <c r="J36" s="6" t="str">
        <f t="shared" si="7"/>
        <v>OBLIGATORIO</v>
      </c>
    </row>
    <row r="37" spans="1:10" ht="16.5" thickTop="1" thickBot="1">
      <c r="A37" s="2" t="s">
        <v>33</v>
      </c>
      <c r="B37" s="4">
        <v>8</v>
      </c>
      <c r="C37" s="4">
        <v>8</v>
      </c>
      <c r="D37" s="4">
        <v>7</v>
      </c>
      <c r="E37" s="4">
        <v>7</v>
      </c>
      <c r="F37" s="4">
        <v>8</v>
      </c>
      <c r="G37" s="4">
        <v>8</v>
      </c>
      <c r="H37" s="5">
        <f t="shared" si="5"/>
        <v>46</v>
      </c>
      <c r="I37" s="5">
        <f t="shared" si="6"/>
        <v>7.666666666666667</v>
      </c>
      <c r="J37" s="6" t="str">
        <f t="shared" si="7"/>
        <v>OBLIGATORIO</v>
      </c>
    </row>
    <row r="38" spans="1:10" ht="16.5" thickTop="1" thickBot="1">
      <c r="A38" s="2" t="s">
        <v>34</v>
      </c>
      <c r="B38" s="4">
        <v>8</v>
      </c>
      <c r="C38" s="4">
        <v>8</v>
      </c>
      <c r="D38" s="4">
        <v>7</v>
      </c>
      <c r="E38" s="4">
        <v>7</v>
      </c>
      <c r="F38" s="4">
        <v>8</v>
      </c>
      <c r="G38" s="4">
        <v>7</v>
      </c>
      <c r="H38" s="5">
        <f t="shared" si="5"/>
        <v>45</v>
      </c>
      <c r="I38" s="5">
        <f t="shared" si="6"/>
        <v>7.5</v>
      </c>
      <c r="J38" s="6" t="str">
        <f t="shared" si="7"/>
        <v>OBLIGATORIO</v>
      </c>
    </row>
    <row r="39" spans="1:10" ht="16.5" thickTop="1" thickBot="1">
      <c r="A39" s="2" t="s">
        <v>35</v>
      </c>
      <c r="B39" s="4">
        <v>8</v>
      </c>
      <c r="C39" s="4">
        <v>7</v>
      </c>
      <c r="D39" s="4">
        <v>6</v>
      </c>
      <c r="E39" s="4">
        <v>8</v>
      </c>
      <c r="F39" s="4">
        <v>7</v>
      </c>
      <c r="G39" s="4">
        <v>8</v>
      </c>
      <c r="H39" s="5">
        <f t="shared" si="5"/>
        <v>44</v>
      </c>
      <c r="I39" s="5">
        <f t="shared" si="6"/>
        <v>7.333333333333333</v>
      </c>
      <c r="J39" s="6" t="str">
        <f t="shared" si="7"/>
        <v>OBLIGATORIO</v>
      </c>
    </row>
    <row r="40" spans="1:10" ht="16.5" thickTop="1" thickBot="1">
      <c r="A40" s="2" t="s">
        <v>36</v>
      </c>
      <c r="B40" s="4">
        <v>8</v>
      </c>
      <c r="C40" s="4">
        <v>8</v>
      </c>
      <c r="D40" s="4">
        <v>5</v>
      </c>
      <c r="E40" s="4">
        <v>7</v>
      </c>
      <c r="F40" s="4">
        <v>8</v>
      </c>
      <c r="G40" s="4">
        <v>8</v>
      </c>
      <c r="H40" s="5">
        <f t="shared" si="5"/>
        <v>44</v>
      </c>
      <c r="I40" s="5">
        <f t="shared" si="6"/>
        <v>7.333333333333333</v>
      </c>
      <c r="J40" s="6" t="str">
        <f t="shared" si="7"/>
        <v>OBLIGATORIO</v>
      </c>
    </row>
    <row r="41" spans="1:10" ht="15.75" thickTop="1"/>
  </sheetData>
  <mergeCells count="2">
    <mergeCell ref="A1:J1"/>
    <mergeCell ref="A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1"/>
  <sheetViews>
    <sheetView topLeftCell="A22" workbookViewId="0">
      <selection activeCell="D42" sqref="D42"/>
    </sheetView>
  </sheetViews>
  <sheetFormatPr baseColWidth="10" defaultColWidth="11.42578125" defaultRowHeight="15"/>
  <cols>
    <col min="2" max="2" width="22.7109375" customWidth="1"/>
    <col min="3" max="3" width="23.42578125" customWidth="1"/>
    <col min="4" max="4" width="21.42578125" customWidth="1"/>
    <col min="5" max="5" width="19" customWidth="1"/>
    <col min="6" max="6" width="15.140625" customWidth="1"/>
    <col min="7" max="7" width="21.28515625" customWidth="1"/>
  </cols>
  <sheetData>
    <row r="1" spans="1:10" ht="22.5" thickTop="1" thickBot="1">
      <c r="A1" s="12" t="s">
        <v>49</v>
      </c>
      <c r="B1" s="12"/>
      <c r="C1" s="12"/>
      <c r="D1" s="12"/>
      <c r="E1" s="12"/>
      <c r="F1" s="12"/>
      <c r="G1" s="12"/>
      <c r="H1" s="12"/>
      <c r="I1" s="12"/>
      <c r="J1" s="11"/>
    </row>
    <row r="2" spans="1:10" ht="22.5" thickTop="1" thickBot="1">
      <c r="A2" s="12" t="s">
        <v>50</v>
      </c>
      <c r="B2" s="12"/>
      <c r="C2" s="12"/>
      <c r="D2" s="12"/>
      <c r="E2" s="12"/>
      <c r="F2" s="12"/>
      <c r="G2" s="12"/>
      <c r="H2" s="12"/>
      <c r="I2" s="12"/>
      <c r="J2" s="10"/>
    </row>
    <row r="3" spans="1:10" ht="16.5" thickTop="1" thickBot="1">
      <c r="A3" s="9" t="s">
        <v>39</v>
      </c>
      <c r="B3" s="9" t="s">
        <v>40</v>
      </c>
      <c r="C3" s="9" t="s">
        <v>41</v>
      </c>
      <c r="D3" s="9" t="s">
        <v>42</v>
      </c>
      <c r="E3" s="9" t="s">
        <v>43</v>
      </c>
      <c r="F3" s="9" t="s">
        <v>44</v>
      </c>
      <c r="G3" s="9" t="s">
        <v>45</v>
      </c>
      <c r="H3" s="9" t="s">
        <v>46</v>
      </c>
      <c r="I3" s="9" t="s">
        <v>51</v>
      </c>
    </row>
    <row r="4" spans="1:10" ht="16.5" thickTop="1" thickBot="1">
      <c r="A4" s="1" t="s">
        <v>0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5">
        <f t="shared" ref="H4" si="0">SUM(B4:G4)</f>
        <v>6</v>
      </c>
      <c r="I4" s="5" t="str">
        <f t="shared" ref="I4" si="1">IF(H4&gt;=4,"SI","NO")</f>
        <v>SI</v>
      </c>
    </row>
    <row r="5" spans="1:10" ht="16.5" thickTop="1" thickBot="1">
      <c r="A5" s="1" t="s">
        <v>1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5">
        <f t="shared" ref="H5:H6" si="2">SUM(B5:G5)</f>
        <v>6</v>
      </c>
      <c r="I5" s="5" t="str">
        <f t="shared" ref="I5:I6" si="3">IF(H5&gt;=4,"SI","NO")</f>
        <v>SI</v>
      </c>
    </row>
    <row r="6" spans="1:10" ht="16.5" thickTop="1" thickBot="1">
      <c r="A6" s="1" t="s">
        <v>2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5">
        <f t="shared" si="2"/>
        <v>6</v>
      </c>
      <c r="I6" s="5" t="str">
        <f t="shared" si="3"/>
        <v>SI</v>
      </c>
    </row>
    <row r="7" spans="1:10" ht="16.5" thickTop="1" thickBot="1">
      <c r="A7" s="1" t="s">
        <v>3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5">
        <f t="shared" ref="H7:H40" si="4">SUM(B7:G7)</f>
        <v>6</v>
      </c>
      <c r="I7" s="5" t="str">
        <f t="shared" ref="I7:I40" si="5">IF(H7&gt;=4,"SI","NO")</f>
        <v>SI</v>
      </c>
    </row>
    <row r="8" spans="1:10" ht="16.5" thickTop="1" thickBot="1">
      <c r="A8" s="1" t="s">
        <v>4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5">
        <f t="shared" si="4"/>
        <v>6</v>
      </c>
      <c r="I8" s="5" t="str">
        <f t="shared" si="5"/>
        <v>SI</v>
      </c>
    </row>
    <row r="9" spans="1:10" ht="16.5" thickTop="1" thickBot="1">
      <c r="A9" s="1" t="s">
        <v>5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5">
        <f t="shared" si="4"/>
        <v>6</v>
      </c>
      <c r="I9" s="5" t="str">
        <f t="shared" si="5"/>
        <v>SI</v>
      </c>
    </row>
    <row r="10" spans="1:10" ht="16.5" thickTop="1" thickBot="1">
      <c r="A10" s="1" t="s">
        <v>6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5">
        <f t="shared" si="4"/>
        <v>6</v>
      </c>
      <c r="I10" s="5" t="str">
        <f t="shared" si="5"/>
        <v>SI</v>
      </c>
    </row>
    <row r="11" spans="1:10" ht="16.5" thickTop="1" thickBot="1">
      <c r="A11" s="1" t="s">
        <v>7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5">
        <f t="shared" si="4"/>
        <v>6</v>
      </c>
      <c r="I11" s="5" t="str">
        <f t="shared" si="5"/>
        <v>SI</v>
      </c>
    </row>
    <row r="12" spans="1:10" ht="16.5" thickTop="1" thickBot="1">
      <c r="A12" s="1" t="s">
        <v>8</v>
      </c>
      <c r="B12" s="4">
        <v>0</v>
      </c>
      <c r="C12" s="4">
        <v>1</v>
      </c>
      <c r="D12" s="4">
        <v>1</v>
      </c>
      <c r="E12" s="4">
        <v>1</v>
      </c>
      <c r="F12" s="4">
        <v>0</v>
      </c>
      <c r="G12" s="4">
        <v>1</v>
      </c>
      <c r="H12" s="5">
        <f t="shared" si="4"/>
        <v>4</v>
      </c>
      <c r="I12" s="5" t="str">
        <f t="shared" si="5"/>
        <v>SI</v>
      </c>
    </row>
    <row r="13" spans="1:10" ht="16.5" thickTop="1" thickBot="1">
      <c r="A13" s="1" t="s">
        <v>9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5">
        <f t="shared" si="4"/>
        <v>0</v>
      </c>
      <c r="I13" s="5" t="str">
        <f t="shared" si="5"/>
        <v>NO</v>
      </c>
    </row>
    <row r="14" spans="1:10" ht="16.5" thickTop="1" thickBot="1">
      <c r="A14" s="1" t="s">
        <v>10</v>
      </c>
      <c r="B14" s="4">
        <v>1</v>
      </c>
      <c r="C14" s="4">
        <v>0</v>
      </c>
      <c r="D14" s="4">
        <v>0</v>
      </c>
      <c r="E14" s="4">
        <v>0</v>
      </c>
      <c r="F14" s="4">
        <v>1</v>
      </c>
      <c r="G14" s="4">
        <v>0</v>
      </c>
      <c r="H14" s="5">
        <f t="shared" si="4"/>
        <v>2</v>
      </c>
      <c r="I14" s="5" t="str">
        <f t="shared" si="5"/>
        <v>NO</v>
      </c>
    </row>
    <row r="15" spans="1:10" ht="16.5" customHeight="1" thickTop="1" thickBot="1">
      <c r="A15" s="1" t="s">
        <v>11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5">
        <f t="shared" si="4"/>
        <v>6</v>
      </c>
      <c r="I15" s="5" t="str">
        <f t="shared" si="5"/>
        <v>SI</v>
      </c>
    </row>
    <row r="16" spans="1:10" ht="16.5" customHeight="1" thickTop="1" thickBot="1">
      <c r="A16" s="1" t="s">
        <v>12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5">
        <f t="shared" si="4"/>
        <v>6</v>
      </c>
      <c r="I16" s="5" t="str">
        <f t="shared" si="5"/>
        <v>SI</v>
      </c>
    </row>
    <row r="17" spans="1:9" ht="16.5" thickTop="1" thickBot="1">
      <c r="A17" s="1" t="s">
        <v>13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5">
        <f t="shared" si="4"/>
        <v>6</v>
      </c>
      <c r="I17" s="5" t="str">
        <f t="shared" si="5"/>
        <v>SI</v>
      </c>
    </row>
    <row r="18" spans="1:9" ht="16.5" thickTop="1" thickBot="1">
      <c r="A18" s="1" t="s">
        <v>14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5">
        <f t="shared" si="4"/>
        <v>6</v>
      </c>
      <c r="I18" s="5" t="str">
        <f t="shared" si="5"/>
        <v>SI</v>
      </c>
    </row>
    <row r="19" spans="1:9" ht="16.5" thickTop="1" thickBot="1">
      <c r="A19" s="1" t="s">
        <v>15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5">
        <f t="shared" si="4"/>
        <v>6</v>
      </c>
      <c r="I19" s="5" t="str">
        <f t="shared" si="5"/>
        <v>SI</v>
      </c>
    </row>
    <row r="20" spans="1:9" ht="16.5" thickTop="1" thickBot="1">
      <c r="A20" s="1" t="s">
        <v>16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5">
        <f t="shared" si="4"/>
        <v>6</v>
      </c>
      <c r="I20" s="5" t="str">
        <f t="shared" si="5"/>
        <v>SI</v>
      </c>
    </row>
    <row r="21" spans="1:9" ht="16.5" thickTop="1" thickBot="1">
      <c r="A21" s="1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5">
        <f t="shared" si="4"/>
        <v>0</v>
      </c>
      <c r="I21" s="5" t="str">
        <f t="shared" si="5"/>
        <v>NO</v>
      </c>
    </row>
    <row r="22" spans="1:9" ht="16.5" thickTop="1" thickBot="1">
      <c r="A22" s="1" t="s">
        <v>18</v>
      </c>
      <c r="B22" s="7"/>
      <c r="C22" s="7"/>
      <c r="D22" s="7"/>
      <c r="E22" s="7"/>
      <c r="F22" s="7"/>
      <c r="G22" s="7"/>
      <c r="H22" s="1">
        <f t="shared" si="4"/>
        <v>0</v>
      </c>
      <c r="I22" s="1" t="str">
        <f t="shared" si="5"/>
        <v>NO</v>
      </c>
    </row>
    <row r="23" spans="1:9" ht="16.5" thickTop="1" thickBot="1">
      <c r="A23" s="1" t="s">
        <v>19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5">
        <f t="shared" si="4"/>
        <v>6</v>
      </c>
      <c r="I23" s="5" t="str">
        <f t="shared" si="5"/>
        <v>SI</v>
      </c>
    </row>
    <row r="24" spans="1:9" ht="16.5" thickTop="1" thickBot="1">
      <c r="A24" s="1" t="s">
        <v>20</v>
      </c>
      <c r="B24" s="4">
        <v>1</v>
      </c>
      <c r="C24" s="4">
        <v>1</v>
      </c>
      <c r="D24" s="4">
        <v>1</v>
      </c>
      <c r="E24" s="4">
        <v>1</v>
      </c>
      <c r="F24" s="4">
        <v>1</v>
      </c>
      <c r="G24" s="4">
        <v>1</v>
      </c>
      <c r="H24" s="5">
        <f t="shared" si="4"/>
        <v>6</v>
      </c>
      <c r="I24" s="5" t="str">
        <f t="shared" si="5"/>
        <v>SI</v>
      </c>
    </row>
    <row r="25" spans="1:9" ht="16.5" thickTop="1" thickBot="1">
      <c r="A25" s="1" t="s">
        <v>21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5">
        <f t="shared" si="4"/>
        <v>6</v>
      </c>
      <c r="I25" s="5" t="str">
        <f t="shared" si="5"/>
        <v>SI</v>
      </c>
    </row>
    <row r="26" spans="1:9" ht="16.5" thickTop="1" thickBot="1">
      <c r="A26" s="1" t="s">
        <v>22</v>
      </c>
      <c r="B26" s="4">
        <v>1</v>
      </c>
      <c r="C26" s="4">
        <v>1</v>
      </c>
      <c r="D26" s="4">
        <v>1</v>
      </c>
      <c r="E26" s="4">
        <v>0</v>
      </c>
      <c r="F26" s="4">
        <v>1</v>
      </c>
      <c r="G26" s="4">
        <v>1</v>
      </c>
      <c r="H26" s="5">
        <f t="shared" si="4"/>
        <v>5</v>
      </c>
      <c r="I26" s="5" t="str">
        <f t="shared" si="5"/>
        <v>SI</v>
      </c>
    </row>
    <row r="27" spans="1:9" ht="16.5" thickTop="1" thickBot="1">
      <c r="A27" s="1" t="s">
        <v>23</v>
      </c>
      <c r="B27" s="4">
        <v>1</v>
      </c>
      <c r="C27" s="4">
        <v>1</v>
      </c>
      <c r="D27" s="4">
        <v>1</v>
      </c>
      <c r="E27" s="4">
        <v>1</v>
      </c>
      <c r="F27" s="4">
        <v>1</v>
      </c>
      <c r="G27" s="4">
        <v>1</v>
      </c>
      <c r="H27" s="5">
        <f t="shared" si="4"/>
        <v>6</v>
      </c>
      <c r="I27" s="5" t="str">
        <f t="shared" si="5"/>
        <v>SI</v>
      </c>
    </row>
    <row r="28" spans="1:9" ht="16.5" thickTop="1" thickBot="1">
      <c r="A28" s="1" t="s">
        <v>24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5">
        <f t="shared" si="4"/>
        <v>0</v>
      </c>
      <c r="I28" s="5" t="str">
        <f t="shared" si="5"/>
        <v>NO</v>
      </c>
    </row>
    <row r="29" spans="1:9" ht="16.5" thickTop="1" thickBot="1">
      <c r="A29" s="1" t="s">
        <v>25</v>
      </c>
      <c r="B29" s="7"/>
      <c r="C29" s="7"/>
      <c r="D29" s="7"/>
      <c r="E29" s="7"/>
      <c r="F29" s="7"/>
      <c r="G29" s="7"/>
      <c r="H29" s="1"/>
      <c r="I29" s="1"/>
    </row>
    <row r="30" spans="1:9" ht="16.5" thickTop="1" thickBot="1">
      <c r="A30" s="1" t="s">
        <v>26</v>
      </c>
      <c r="B30" s="7"/>
      <c r="C30" s="7"/>
      <c r="D30" s="7"/>
      <c r="E30" s="7"/>
      <c r="F30" s="7"/>
      <c r="G30" s="7"/>
      <c r="H30" s="1"/>
      <c r="I30" s="1"/>
    </row>
    <row r="31" spans="1:9" ht="16.5" thickTop="1" thickBot="1">
      <c r="A31" s="1" t="s">
        <v>27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5">
        <f t="shared" si="4"/>
        <v>6</v>
      </c>
      <c r="I31" s="5" t="str">
        <f t="shared" si="5"/>
        <v>SI</v>
      </c>
    </row>
    <row r="32" spans="1:9" ht="16.5" thickTop="1" thickBot="1">
      <c r="A32" s="1" t="s">
        <v>28</v>
      </c>
      <c r="B32" s="4">
        <v>0</v>
      </c>
      <c r="C32" s="4">
        <v>0</v>
      </c>
      <c r="D32" s="4">
        <v>0</v>
      </c>
      <c r="E32" s="4">
        <v>1</v>
      </c>
      <c r="F32" s="4">
        <v>1</v>
      </c>
      <c r="G32" s="4">
        <v>1</v>
      </c>
      <c r="H32" s="5">
        <f t="shared" si="4"/>
        <v>3</v>
      </c>
      <c r="I32" s="5" t="str">
        <f t="shared" si="5"/>
        <v>NO</v>
      </c>
    </row>
    <row r="33" spans="1:9" ht="16.5" thickTop="1" thickBot="1">
      <c r="A33" s="1" t="s">
        <v>29</v>
      </c>
      <c r="B33" s="4">
        <v>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5">
        <f t="shared" si="4"/>
        <v>0</v>
      </c>
      <c r="I33" s="5" t="str">
        <f t="shared" si="5"/>
        <v>NO</v>
      </c>
    </row>
    <row r="34" spans="1:9" ht="16.5" thickTop="1" thickBot="1">
      <c r="A34" s="1" t="s">
        <v>30</v>
      </c>
      <c r="B34" s="4">
        <v>1</v>
      </c>
      <c r="C34" s="4">
        <v>0</v>
      </c>
      <c r="D34" s="4">
        <v>0</v>
      </c>
      <c r="E34" s="4">
        <v>1</v>
      </c>
      <c r="F34" s="4">
        <v>1</v>
      </c>
      <c r="G34" s="4">
        <v>1</v>
      </c>
      <c r="H34" s="5">
        <f t="shared" si="4"/>
        <v>4</v>
      </c>
      <c r="I34" s="5" t="str">
        <f t="shared" si="5"/>
        <v>SI</v>
      </c>
    </row>
    <row r="35" spans="1:9" ht="16.5" thickTop="1" thickBot="1">
      <c r="A35" s="1" t="s">
        <v>31</v>
      </c>
      <c r="B35" s="4">
        <v>0</v>
      </c>
      <c r="C35" s="4">
        <v>0</v>
      </c>
      <c r="D35" s="4">
        <v>0</v>
      </c>
      <c r="E35" s="4">
        <v>1</v>
      </c>
      <c r="F35" s="4">
        <v>0</v>
      </c>
      <c r="G35" s="4">
        <v>0</v>
      </c>
      <c r="H35" s="5">
        <f t="shared" si="4"/>
        <v>1</v>
      </c>
      <c r="I35" s="5" t="str">
        <f t="shared" si="5"/>
        <v>NO</v>
      </c>
    </row>
    <row r="36" spans="1:9" ht="16.5" thickTop="1" thickBot="1">
      <c r="A36" s="1" t="s">
        <v>32</v>
      </c>
      <c r="B36" s="4">
        <v>1</v>
      </c>
      <c r="C36" s="4">
        <v>0</v>
      </c>
      <c r="D36" s="4">
        <v>0</v>
      </c>
      <c r="E36" s="4">
        <v>0</v>
      </c>
      <c r="F36" s="4">
        <v>1</v>
      </c>
      <c r="G36" s="4">
        <v>0</v>
      </c>
      <c r="H36" s="5">
        <f t="shared" si="4"/>
        <v>2</v>
      </c>
      <c r="I36" s="5" t="str">
        <f t="shared" si="5"/>
        <v>NO</v>
      </c>
    </row>
    <row r="37" spans="1:9" ht="16.5" thickTop="1" thickBot="1">
      <c r="A37" s="2" t="s">
        <v>33</v>
      </c>
      <c r="B37" s="4">
        <v>1</v>
      </c>
      <c r="C37" s="4">
        <v>0</v>
      </c>
      <c r="D37" s="4">
        <v>1</v>
      </c>
      <c r="E37" s="4">
        <v>1</v>
      </c>
      <c r="F37" s="4">
        <v>1</v>
      </c>
      <c r="G37" s="4">
        <v>1</v>
      </c>
      <c r="H37" s="5">
        <f t="shared" si="4"/>
        <v>5</v>
      </c>
      <c r="I37" s="5" t="str">
        <f t="shared" si="5"/>
        <v>SI</v>
      </c>
    </row>
    <row r="38" spans="1:9" ht="16.5" customHeight="1" thickTop="1" thickBot="1">
      <c r="A38" s="2" t="s">
        <v>34</v>
      </c>
      <c r="B38" s="4">
        <v>1</v>
      </c>
      <c r="C38" s="4">
        <v>0</v>
      </c>
      <c r="D38" s="4">
        <v>0</v>
      </c>
      <c r="E38" s="4">
        <v>1</v>
      </c>
      <c r="F38" s="4">
        <v>1</v>
      </c>
      <c r="G38" s="4">
        <v>0</v>
      </c>
      <c r="H38" s="5">
        <f t="shared" si="4"/>
        <v>3</v>
      </c>
      <c r="I38" s="5" t="str">
        <f t="shared" si="5"/>
        <v>NO</v>
      </c>
    </row>
    <row r="39" spans="1:9" ht="16.5" thickTop="1" thickBot="1">
      <c r="A39" s="2" t="s">
        <v>35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5">
        <f t="shared" si="4"/>
        <v>6</v>
      </c>
      <c r="I39" s="5" t="str">
        <f t="shared" si="5"/>
        <v>SI</v>
      </c>
    </row>
    <row r="40" spans="1:9" ht="16.5" thickTop="1" thickBot="1">
      <c r="A40" s="2" t="s">
        <v>36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5">
        <f t="shared" si="4"/>
        <v>6</v>
      </c>
      <c r="I40" s="5" t="str">
        <f t="shared" si="5"/>
        <v>SI</v>
      </c>
    </row>
    <row r="41" spans="1:9" ht="16.5" customHeight="1" thickTop="1"/>
  </sheetData>
  <mergeCells count="2">
    <mergeCell ref="A2:I2"/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0"/>
  <sheetViews>
    <sheetView topLeftCell="A25" workbookViewId="0">
      <selection activeCell="D42" sqref="D42"/>
    </sheetView>
  </sheetViews>
  <sheetFormatPr baseColWidth="10" defaultColWidth="11.42578125" defaultRowHeight="15"/>
  <cols>
    <col min="2" max="2" width="22.85546875" customWidth="1"/>
    <col min="3" max="3" width="24.28515625" customWidth="1"/>
    <col min="4" max="4" width="22.140625" customWidth="1"/>
    <col min="5" max="5" width="24.140625" customWidth="1"/>
    <col min="6" max="6" width="14.5703125" customWidth="1"/>
    <col min="7" max="7" width="21.5703125" customWidth="1"/>
  </cols>
  <sheetData>
    <row r="1" spans="1:9" ht="22.5" thickTop="1" thickBot="1">
      <c r="A1" s="12" t="s">
        <v>52</v>
      </c>
      <c r="B1" s="12"/>
      <c r="C1" s="12"/>
      <c r="D1" s="12"/>
      <c r="E1" s="12"/>
      <c r="F1" s="12"/>
      <c r="G1" s="12"/>
      <c r="H1" s="12"/>
      <c r="I1" s="12"/>
    </row>
    <row r="2" spans="1:9" ht="16.5" thickTop="1" thickBot="1">
      <c r="A2" s="3" t="s">
        <v>39</v>
      </c>
      <c r="B2" s="3" t="s">
        <v>40</v>
      </c>
      <c r="C2" s="3" t="s">
        <v>41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</row>
    <row r="3" spans="1:9" ht="16.5" thickTop="1" thickBot="1">
      <c r="A3" s="1" t="s">
        <v>0</v>
      </c>
      <c r="B3" s="4">
        <v>2</v>
      </c>
      <c r="C3" s="4">
        <v>1</v>
      </c>
      <c r="D3" s="4">
        <v>2</v>
      </c>
      <c r="E3" s="4">
        <v>1</v>
      </c>
      <c r="F3" s="4">
        <v>2</v>
      </c>
      <c r="G3" s="4">
        <v>1</v>
      </c>
      <c r="H3" s="5">
        <f t="shared" ref="H3" si="0">SUM(B3:G3)</f>
        <v>9</v>
      </c>
      <c r="I3" s="5">
        <f t="shared" ref="I3" si="1">H3/6</f>
        <v>1.5</v>
      </c>
    </row>
    <row r="4" spans="1:9" ht="16.5" thickTop="1" thickBot="1">
      <c r="A4" s="1" t="s">
        <v>1</v>
      </c>
      <c r="B4" s="4">
        <v>4</v>
      </c>
      <c r="C4" s="4">
        <v>1</v>
      </c>
      <c r="D4" s="4">
        <v>2</v>
      </c>
      <c r="E4" s="4">
        <v>1</v>
      </c>
      <c r="F4" s="4">
        <v>1</v>
      </c>
      <c r="G4" s="4">
        <v>0</v>
      </c>
      <c r="H4" s="5">
        <f t="shared" ref="H4:H5" si="2">SUM(B4:G4)</f>
        <v>9</v>
      </c>
      <c r="I4" s="5">
        <f t="shared" ref="I4:I5" si="3">H4/6</f>
        <v>1.5</v>
      </c>
    </row>
    <row r="5" spans="1:9" ht="16.5" thickTop="1" thickBot="1">
      <c r="A5" s="1" t="s">
        <v>2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5">
        <f t="shared" si="2"/>
        <v>6</v>
      </c>
      <c r="I5" s="5">
        <f t="shared" si="3"/>
        <v>1</v>
      </c>
    </row>
    <row r="6" spans="1:9" ht="16.5" thickTop="1" thickBot="1">
      <c r="A6" s="1" t="s">
        <v>3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  <c r="H6" s="5">
        <f t="shared" ref="H6:H39" si="4">SUM(B6:G6)</f>
        <v>3</v>
      </c>
      <c r="I6" s="5">
        <f t="shared" ref="I6:I39" si="5">H6/6</f>
        <v>0.5</v>
      </c>
    </row>
    <row r="7" spans="1:9" ht="16.5" thickTop="1" thickBot="1">
      <c r="A7" s="1" t="s">
        <v>4</v>
      </c>
      <c r="B7" s="4">
        <v>3</v>
      </c>
      <c r="C7" s="4">
        <v>3</v>
      </c>
      <c r="D7" s="4">
        <v>2</v>
      </c>
      <c r="E7" s="4">
        <v>2</v>
      </c>
      <c r="F7" s="4">
        <v>3</v>
      </c>
      <c r="G7" s="4">
        <v>4</v>
      </c>
      <c r="H7" s="5">
        <f t="shared" si="4"/>
        <v>17</v>
      </c>
      <c r="I7" s="5">
        <f t="shared" si="5"/>
        <v>2.8333333333333335</v>
      </c>
    </row>
    <row r="8" spans="1:9" ht="16.5" thickTop="1" thickBot="1">
      <c r="A8" s="1" t="s">
        <v>5</v>
      </c>
      <c r="B8" s="4">
        <v>3</v>
      </c>
      <c r="C8" s="4">
        <v>0</v>
      </c>
      <c r="D8" s="4">
        <v>1</v>
      </c>
      <c r="E8" s="4">
        <v>0</v>
      </c>
      <c r="F8" s="4">
        <v>0</v>
      </c>
      <c r="G8" s="4">
        <v>0</v>
      </c>
      <c r="H8" s="5">
        <f t="shared" si="4"/>
        <v>4</v>
      </c>
      <c r="I8" s="5">
        <f t="shared" si="5"/>
        <v>0.66666666666666663</v>
      </c>
    </row>
    <row r="9" spans="1:9" ht="16.5" thickTop="1" thickBot="1">
      <c r="A9" s="1" t="s">
        <v>6</v>
      </c>
      <c r="B9" s="4">
        <v>1</v>
      </c>
      <c r="C9" s="4">
        <v>0</v>
      </c>
      <c r="D9" s="4">
        <v>0</v>
      </c>
      <c r="E9" s="4">
        <v>1</v>
      </c>
      <c r="F9" s="4">
        <v>1</v>
      </c>
      <c r="G9" s="4">
        <v>0</v>
      </c>
      <c r="H9" s="5">
        <f t="shared" si="4"/>
        <v>3</v>
      </c>
      <c r="I9" s="5">
        <f t="shared" si="5"/>
        <v>0.5</v>
      </c>
    </row>
    <row r="10" spans="1:9" ht="16.5" thickTop="1" thickBot="1">
      <c r="A10" s="1" t="s">
        <v>7</v>
      </c>
      <c r="B10" s="4">
        <v>4</v>
      </c>
      <c r="C10" s="4">
        <v>4</v>
      </c>
      <c r="D10" s="4">
        <v>5</v>
      </c>
      <c r="E10" s="4">
        <v>5</v>
      </c>
      <c r="F10" s="4">
        <v>4</v>
      </c>
      <c r="G10" s="4">
        <v>5</v>
      </c>
      <c r="H10" s="5">
        <f t="shared" si="4"/>
        <v>27</v>
      </c>
      <c r="I10" s="5">
        <f t="shared" si="5"/>
        <v>4.5</v>
      </c>
    </row>
    <row r="11" spans="1:9" ht="16.5" thickTop="1" thickBot="1">
      <c r="A11" s="1" t="s">
        <v>8</v>
      </c>
      <c r="B11" s="4">
        <v>4</v>
      </c>
      <c r="C11" s="4">
        <v>4</v>
      </c>
      <c r="D11" s="4">
        <v>5</v>
      </c>
      <c r="E11" s="4">
        <v>5</v>
      </c>
      <c r="F11" s="4">
        <v>4</v>
      </c>
      <c r="G11" s="4">
        <v>5</v>
      </c>
      <c r="H11" s="5">
        <f t="shared" si="4"/>
        <v>27</v>
      </c>
      <c r="I11" s="5">
        <f t="shared" si="5"/>
        <v>4.5</v>
      </c>
    </row>
    <row r="12" spans="1:9" ht="16.5" thickTop="1" thickBot="1">
      <c r="A12" s="1" t="s">
        <v>9</v>
      </c>
      <c r="B12" s="4">
        <v>5</v>
      </c>
      <c r="C12" s="4">
        <v>3</v>
      </c>
      <c r="D12" s="4">
        <v>5</v>
      </c>
      <c r="E12" s="4">
        <v>4</v>
      </c>
      <c r="F12" s="4">
        <v>3</v>
      </c>
      <c r="G12" s="4">
        <v>7</v>
      </c>
      <c r="H12" s="5">
        <f t="shared" si="4"/>
        <v>27</v>
      </c>
      <c r="I12" s="5">
        <f t="shared" si="5"/>
        <v>4.5</v>
      </c>
    </row>
    <row r="13" spans="1:9" ht="16.5" thickTop="1" thickBot="1">
      <c r="A13" s="1" t="s">
        <v>10</v>
      </c>
      <c r="B13" s="4">
        <v>5</v>
      </c>
      <c r="C13" s="4">
        <v>4</v>
      </c>
      <c r="D13" s="4">
        <v>4</v>
      </c>
      <c r="E13" s="4">
        <v>4</v>
      </c>
      <c r="F13" s="4">
        <v>4</v>
      </c>
      <c r="G13" s="4">
        <v>7</v>
      </c>
      <c r="H13" s="5">
        <f t="shared" si="4"/>
        <v>28</v>
      </c>
      <c r="I13" s="5">
        <f t="shared" si="5"/>
        <v>4.666666666666667</v>
      </c>
    </row>
    <row r="14" spans="1:9" ht="16.5" thickTop="1" thickBot="1">
      <c r="A14" s="1" t="s">
        <v>11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5">
        <f t="shared" si="4"/>
        <v>0</v>
      </c>
      <c r="I14" s="5">
        <f t="shared" si="5"/>
        <v>0</v>
      </c>
    </row>
    <row r="15" spans="1:9" ht="16.5" thickTop="1" thickBot="1">
      <c r="A15" s="1" t="s">
        <v>12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5">
        <f t="shared" si="4"/>
        <v>0</v>
      </c>
      <c r="I15" s="5">
        <f t="shared" si="5"/>
        <v>0</v>
      </c>
    </row>
    <row r="16" spans="1:9" ht="16.5" thickTop="1" thickBot="1">
      <c r="A16" s="1" t="s">
        <v>13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5">
        <f t="shared" si="4"/>
        <v>0</v>
      </c>
      <c r="I16" s="5">
        <f t="shared" si="5"/>
        <v>0</v>
      </c>
    </row>
    <row r="17" spans="1:9" ht="16.5" thickTop="1" thickBot="1">
      <c r="A17" s="1" t="s">
        <v>14</v>
      </c>
      <c r="B17" s="4">
        <v>10</v>
      </c>
      <c r="C17" s="4">
        <v>8</v>
      </c>
      <c r="D17" s="4">
        <v>9</v>
      </c>
      <c r="E17" s="4">
        <v>9</v>
      </c>
      <c r="F17" s="4">
        <v>10</v>
      </c>
      <c r="G17" s="4">
        <v>12</v>
      </c>
      <c r="H17" s="5">
        <f t="shared" si="4"/>
        <v>58</v>
      </c>
      <c r="I17" s="5">
        <f t="shared" si="5"/>
        <v>9.6666666666666661</v>
      </c>
    </row>
    <row r="18" spans="1:9" ht="16.5" thickTop="1" thickBot="1">
      <c r="A18" s="1" t="s">
        <v>15</v>
      </c>
      <c r="B18" s="4">
        <v>7</v>
      </c>
      <c r="C18" s="4">
        <v>7</v>
      </c>
      <c r="D18" s="4">
        <v>7</v>
      </c>
      <c r="E18" s="4">
        <v>6</v>
      </c>
      <c r="F18" s="4">
        <v>7</v>
      </c>
      <c r="G18" s="4">
        <v>8</v>
      </c>
      <c r="H18" s="5">
        <f t="shared" si="4"/>
        <v>42</v>
      </c>
      <c r="I18" s="5">
        <f t="shared" si="5"/>
        <v>7</v>
      </c>
    </row>
    <row r="19" spans="1:9" ht="16.5" thickTop="1" thickBot="1">
      <c r="A19" s="1" t="s">
        <v>16</v>
      </c>
      <c r="B19" s="4">
        <v>7</v>
      </c>
      <c r="C19" s="4">
        <v>4</v>
      </c>
      <c r="D19" s="4">
        <v>6</v>
      </c>
      <c r="E19" s="4">
        <v>9</v>
      </c>
      <c r="F19" s="4">
        <v>8</v>
      </c>
      <c r="G19" s="4">
        <v>6</v>
      </c>
      <c r="H19" s="5">
        <f t="shared" si="4"/>
        <v>40</v>
      </c>
      <c r="I19" s="5">
        <f t="shared" si="5"/>
        <v>6.666666666666667</v>
      </c>
    </row>
    <row r="20" spans="1:9" ht="16.5" thickTop="1" thickBot="1">
      <c r="A20" s="1" t="s">
        <v>17</v>
      </c>
      <c r="B20" s="4">
        <v>3</v>
      </c>
      <c r="C20" s="4">
        <v>4</v>
      </c>
      <c r="D20" s="4">
        <v>4</v>
      </c>
      <c r="E20" s="4">
        <v>4</v>
      </c>
      <c r="F20" s="4">
        <v>4</v>
      </c>
      <c r="G20" s="4">
        <v>4</v>
      </c>
      <c r="H20" s="5">
        <f t="shared" si="4"/>
        <v>23</v>
      </c>
      <c r="I20" s="5">
        <f t="shared" si="5"/>
        <v>3.8333333333333335</v>
      </c>
    </row>
    <row r="21" spans="1:9" ht="16.5" thickTop="1" thickBot="1">
      <c r="A21" s="1" t="s">
        <v>18</v>
      </c>
      <c r="B21" s="7"/>
      <c r="C21" s="7"/>
      <c r="D21" s="7"/>
      <c r="E21" s="7"/>
      <c r="F21" s="7"/>
      <c r="G21" s="7"/>
      <c r="H21" s="1"/>
      <c r="I21" s="1"/>
    </row>
    <row r="22" spans="1:9" ht="16.5" thickTop="1" thickBot="1">
      <c r="A22" s="1" t="s">
        <v>19</v>
      </c>
      <c r="B22" s="4">
        <v>4</v>
      </c>
      <c r="C22" s="4">
        <v>3</v>
      </c>
      <c r="D22" s="4">
        <v>3</v>
      </c>
      <c r="E22" s="4">
        <v>2</v>
      </c>
      <c r="F22" s="4">
        <v>3</v>
      </c>
      <c r="G22" s="4">
        <v>2</v>
      </c>
      <c r="H22" s="5">
        <f t="shared" si="4"/>
        <v>17</v>
      </c>
      <c r="I22" s="5">
        <f t="shared" si="5"/>
        <v>2.8333333333333335</v>
      </c>
    </row>
    <row r="23" spans="1:9" ht="16.5" thickTop="1" thickBot="1">
      <c r="A23" s="1" t="s">
        <v>20</v>
      </c>
      <c r="B23" s="4">
        <v>4</v>
      </c>
      <c r="C23" s="4">
        <v>3</v>
      </c>
      <c r="D23" s="4">
        <v>4</v>
      </c>
      <c r="E23" s="4">
        <v>2</v>
      </c>
      <c r="F23" s="4">
        <v>4</v>
      </c>
      <c r="G23" s="4">
        <v>2</v>
      </c>
      <c r="H23" s="5">
        <f t="shared" si="4"/>
        <v>19</v>
      </c>
      <c r="I23" s="5">
        <f t="shared" si="5"/>
        <v>3.1666666666666665</v>
      </c>
    </row>
    <row r="24" spans="1:9" ht="16.5" thickTop="1" thickBot="1">
      <c r="A24" s="1" t="s">
        <v>21</v>
      </c>
      <c r="B24" s="4">
        <v>2</v>
      </c>
      <c r="C24" s="4">
        <v>2</v>
      </c>
      <c r="D24" s="4">
        <v>3</v>
      </c>
      <c r="E24" s="4">
        <v>3</v>
      </c>
      <c r="F24" s="4">
        <v>3</v>
      </c>
      <c r="G24" s="4">
        <v>4</v>
      </c>
      <c r="H24" s="5">
        <f t="shared" si="4"/>
        <v>17</v>
      </c>
      <c r="I24" s="5">
        <f t="shared" si="5"/>
        <v>2.8333333333333335</v>
      </c>
    </row>
    <row r="25" spans="1:9" ht="16.5" thickTop="1" thickBot="1">
      <c r="A25" s="1" t="s">
        <v>22</v>
      </c>
      <c r="B25" s="4">
        <v>1</v>
      </c>
      <c r="C25" s="4">
        <v>2</v>
      </c>
      <c r="D25" s="4">
        <v>1</v>
      </c>
      <c r="E25" s="4">
        <v>1</v>
      </c>
      <c r="F25" s="4">
        <v>2</v>
      </c>
      <c r="G25" s="4">
        <v>2</v>
      </c>
      <c r="H25" s="5">
        <f t="shared" si="4"/>
        <v>9</v>
      </c>
      <c r="I25" s="5">
        <f t="shared" si="5"/>
        <v>1.5</v>
      </c>
    </row>
    <row r="26" spans="1:9" ht="16.5" thickTop="1" thickBot="1">
      <c r="A26" s="1" t="s">
        <v>23</v>
      </c>
      <c r="B26" s="4">
        <v>3</v>
      </c>
      <c r="C26" s="4">
        <v>3</v>
      </c>
      <c r="D26" s="4">
        <v>2</v>
      </c>
      <c r="E26" s="4">
        <v>2</v>
      </c>
      <c r="F26" s="4">
        <v>3</v>
      </c>
      <c r="G26" s="4">
        <v>2</v>
      </c>
      <c r="H26" s="5">
        <f t="shared" si="4"/>
        <v>15</v>
      </c>
      <c r="I26" s="5">
        <f t="shared" si="5"/>
        <v>2.5</v>
      </c>
    </row>
    <row r="27" spans="1:9" ht="16.5" thickTop="1" thickBot="1">
      <c r="A27" s="1" t="s">
        <v>24</v>
      </c>
      <c r="B27" s="4">
        <v>4</v>
      </c>
      <c r="C27" s="4">
        <v>5</v>
      </c>
      <c r="D27" s="4">
        <v>3</v>
      </c>
      <c r="E27" s="4">
        <v>4</v>
      </c>
      <c r="F27" s="4">
        <v>4</v>
      </c>
      <c r="G27" s="4">
        <v>2</v>
      </c>
      <c r="H27" s="5">
        <f t="shared" si="4"/>
        <v>22</v>
      </c>
      <c r="I27" s="5">
        <f t="shared" si="5"/>
        <v>3.6666666666666665</v>
      </c>
    </row>
    <row r="28" spans="1:9" ht="16.5" thickTop="1" thickBot="1">
      <c r="A28" s="1" t="s">
        <v>25</v>
      </c>
      <c r="B28" s="7"/>
      <c r="C28" s="7"/>
      <c r="D28" s="7"/>
      <c r="E28" s="7"/>
      <c r="F28" s="7"/>
      <c r="G28" s="7"/>
      <c r="H28" s="1"/>
      <c r="I28" s="1"/>
    </row>
    <row r="29" spans="1:9" ht="16.5" thickTop="1" thickBot="1">
      <c r="A29" s="1" t="s">
        <v>26</v>
      </c>
      <c r="B29" s="7"/>
      <c r="C29" s="7"/>
      <c r="D29" s="7"/>
      <c r="E29" s="7"/>
      <c r="F29" s="7"/>
      <c r="G29" s="7"/>
      <c r="H29" s="1"/>
      <c r="I29" s="1"/>
    </row>
    <row r="30" spans="1:9" ht="16.5" thickTop="1" thickBot="1">
      <c r="A30" s="1" t="s">
        <v>27</v>
      </c>
      <c r="B30" s="4">
        <v>5</v>
      </c>
      <c r="C30" s="4">
        <v>6</v>
      </c>
      <c r="D30" s="4">
        <v>7</v>
      </c>
      <c r="E30" s="4">
        <v>8</v>
      </c>
      <c r="F30" s="4">
        <v>5</v>
      </c>
      <c r="G30" s="4">
        <v>8</v>
      </c>
      <c r="H30" s="5">
        <f t="shared" si="4"/>
        <v>39</v>
      </c>
      <c r="I30" s="5">
        <f t="shared" si="5"/>
        <v>6.5</v>
      </c>
    </row>
    <row r="31" spans="1:9" ht="16.5" thickTop="1" thickBot="1">
      <c r="A31" s="1" t="s">
        <v>28</v>
      </c>
      <c r="B31" s="4">
        <v>0</v>
      </c>
      <c r="C31" s="4">
        <v>0</v>
      </c>
      <c r="D31" s="4">
        <v>1</v>
      </c>
      <c r="E31" s="4">
        <v>2</v>
      </c>
      <c r="F31" s="4">
        <v>1</v>
      </c>
      <c r="G31" s="4">
        <v>0</v>
      </c>
      <c r="H31" s="5">
        <f t="shared" si="4"/>
        <v>4</v>
      </c>
      <c r="I31" s="5">
        <f t="shared" si="5"/>
        <v>0.66666666666666663</v>
      </c>
    </row>
    <row r="32" spans="1:9" ht="16.5" thickTop="1" thickBot="1">
      <c r="A32" s="1" t="s">
        <v>29</v>
      </c>
      <c r="B32" s="4">
        <v>2</v>
      </c>
      <c r="C32" s="4">
        <v>0</v>
      </c>
      <c r="D32" s="4">
        <v>1</v>
      </c>
      <c r="E32" s="4">
        <v>2</v>
      </c>
      <c r="F32" s="4">
        <v>2</v>
      </c>
      <c r="G32" s="4">
        <v>0</v>
      </c>
      <c r="H32" s="5">
        <f t="shared" si="4"/>
        <v>7</v>
      </c>
      <c r="I32" s="5">
        <f t="shared" si="5"/>
        <v>1.1666666666666667</v>
      </c>
    </row>
    <row r="33" spans="1:9" ht="16.5" thickTop="1" thickBot="1">
      <c r="A33" s="1" t="s">
        <v>30</v>
      </c>
      <c r="B33" s="4">
        <v>3</v>
      </c>
      <c r="C33" s="4">
        <v>2</v>
      </c>
      <c r="D33" s="4">
        <v>2</v>
      </c>
      <c r="E33" s="4">
        <v>3</v>
      </c>
      <c r="F33" s="4">
        <v>3</v>
      </c>
      <c r="G33" s="4">
        <v>4</v>
      </c>
      <c r="H33" s="5">
        <f t="shared" si="4"/>
        <v>17</v>
      </c>
      <c r="I33" s="5">
        <f t="shared" si="5"/>
        <v>2.8333333333333335</v>
      </c>
    </row>
    <row r="34" spans="1:9" ht="16.5" thickTop="1" thickBot="1">
      <c r="A34" s="1" t="s">
        <v>31</v>
      </c>
      <c r="B34" s="4">
        <v>0</v>
      </c>
      <c r="C34" s="4">
        <v>0</v>
      </c>
      <c r="D34" s="4">
        <v>1</v>
      </c>
      <c r="E34" s="4">
        <v>2</v>
      </c>
      <c r="F34" s="4">
        <v>0</v>
      </c>
      <c r="G34" s="4">
        <v>0</v>
      </c>
      <c r="H34" s="5">
        <f t="shared" si="4"/>
        <v>3</v>
      </c>
      <c r="I34" s="5">
        <f t="shared" si="5"/>
        <v>0.5</v>
      </c>
    </row>
    <row r="35" spans="1:9" ht="16.5" thickTop="1" thickBot="1">
      <c r="A35" s="1" t="s">
        <v>32</v>
      </c>
      <c r="B35" s="4">
        <v>2</v>
      </c>
      <c r="C35" s="4">
        <v>3</v>
      </c>
      <c r="D35" s="4">
        <v>2</v>
      </c>
      <c r="E35" s="4">
        <v>3</v>
      </c>
      <c r="F35" s="4">
        <v>3</v>
      </c>
      <c r="G35" s="4">
        <v>4</v>
      </c>
      <c r="H35" s="5">
        <f t="shared" si="4"/>
        <v>17</v>
      </c>
      <c r="I35" s="5">
        <f t="shared" si="5"/>
        <v>2.8333333333333335</v>
      </c>
    </row>
    <row r="36" spans="1:9" ht="16.5" thickTop="1" thickBot="1">
      <c r="A36" s="2" t="s">
        <v>33</v>
      </c>
      <c r="B36" s="4">
        <v>2</v>
      </c>
      <c r="C36" s="4">
        <v>3</v>
      </c>
      <c r="D36" s="4">
        <v>3</v>
      </c>
      <c r="E36" s="4">
        <v>3</v>
      </c>
      <c r="F36" s="4">
        <v>2</v>
      </c>
      <c r="G36" s="4">
        <v>2</v>
      </c>
      <c r="H36" s="5">
        <f t="shared" si="4"/>
        <v>15</v>
      </c>
      <c r="I36" s="5">
        <f t="shared" si="5"/>
        <v>2.5</v>
      </c>
    </row>
    <row r="37" spans="1:9" ht="16.5" thickTop="1" thickBot="1">
      <c r="A37" s="2" t="s">
        <v>34</v>
      </c>
      <c r="B37" s="4">
        <v>2</v>
      </c>
      <c r="C37" s="4">
        <v>4</v>
      </c>
      <c r="D37" s="4">
        <v>4</v>
      </c>
      <c r="E37" s="4">
        <v>4</v>
      </c>
      <c r="F37" s="4">
        <v>3</v>
      </c>
      <c r="G37" s="4">
        <v>3</v>
      </c>
      <c r="H37" s="5">
        <f t="shared" si="4"/>
        <v>20</v>
      </c>
      <c r="I37" s="5">
        <f t="shared" si="5"/>
        <v>3.3333333333333335</v>
      </c>
    </row>
    <row r="38" spans="1:9" ht="16.5" thickTop="1" thickBot="1">
      <c r="A38" s="2" t="s">
        <v>35</v>
      </c>
      <c r="B38" s="4">
        <v>2</v>
      </c>
      <c r="C38" s="4">
        <v>3</v>
      </c>
      <c r="D38" s="4">
        <v>3</v>
      </c>
      <c r="E38" s="4">
        <v>3</v>
      </c>
      <c r="F38" s="4">
        <v>3</v>
      </c>
      <c r="G38" s="4">
        <v>5</v>
      </c>
      <c r="H38" s="5">
        <f t="shared" si="4"/>
        <v>19</v>
      </c>
      <c r="I38" s="5">
        <f t="shared" si="5"/>
        <v>3.1666666666666665</v>
      </c>
    </row>
    <row r="39" spans="1:9" ht="16.5" thickTop="1" thickBot="1">
      <c r="A39" s="2" t="s">
        <v>36</v>
      </c>
      <c r="B39" s="4">
        <v>2</v>
      </c>
      <c r="C39" s="4">
        <v>3</v>
      </c>
      <c r="D39" s="4">
        <v>2</v>
      </c>
      <c r="E39" s="4">
        <v>3</v>
      </c>
      <c r="F39" s="4">
        <v>3</v>
      </c>
      <c r="G39" s="4">
        <v>3</v>
      </c>
      <c r="H39" s="5">
        <f t="shared" si="4"/>
        <v>16</v>
      </c>
      <c r="I39" s="5">
        <f t="shared" si="5"/>
        <v>2.6666666666666665</v>
      </c>
    </row>
    <row r="40" spans="1:9" ht="15.75" thickTop="1"/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ENCUESTA PRIORIDAD</vt:lpstr>
      <vt:lpstr>ALCANCE REQ.</vt:lpstr>
      <vt:lpstr>ENCUESTA COSTOS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hp</cp:lastModifiedBy>
  <dcterms:created xsi:type="dcterms:W3CDTF">2010-04-26T23:30:19Z</dcterms:created>
  <dcterms:modified xsi:type="dcterms:W3CDTF">2010-04-29T04:29:16Z</dcterms:modified>
</cp:coreProperties>
</file>