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260" windowHeight="4275" activeTab="1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Aplicación'!$I$11:$J$13</definedName>
    <definedName name="_xlnm.Extract" localSheetId="2">'2. Aplicación'!$P$11:$P$12</definedName>
    <definedName name="_xlnm.Criteria" localSheetId="1">'1. Documentos'!#REF!</definedName>
    <definedName name="_xlnm.Criteria" localSheetId="2">'2. Aplicación'!$O$11:$O$12</definedName>
  </definedNames>
  <calcPr calcId="125725"/>
</workbook>
</file>

<file path=xl/calcChain.xml><?xml version="1.0" encoding="utf-8"?>
<calcChain xmlns="http://schemas.openxmlformats.org/spreadsheetml/2006/main">
  <c r="M16" i="3"/>
  <c r="N13"/>
  <c r="N12"/>
</calcChain>
</file>

<file path=xl/sharedStrings.xml><?xml version="1.0" encoding="utf-8"?>
<sst xmlns="http://schemas.openxmlformats.org/spreadsheetml/2006/main" count="179" uniqueCount="88">
  <si>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</si>
  <si>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</si>
  <si>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</si>
  <si>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</si>
  <si>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</si>
  <si>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</si>
  <si>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</si>
  <si>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</si>
  <si>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</si>
  <si>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</si>
  <si>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</si>
  <si>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</si>
  <si>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</si>
  <si>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</si>
  <si>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</si>
  <si>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</si>
  <si>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</si>
  <si>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</si>
  <si>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</si>
  <si>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</si>
  <si>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</si>
  <si>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</si>
  <si>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</si>
  <si>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</si>
  <si>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</si>
  <si>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</si>
  <si>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</si>
  <si>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</si>
  <si>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</si>
  <si>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</si>
  <si>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</si>
  <si>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</si>
  <si>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</si>
  <si>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</si>
  <si>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</si>
  <si>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</si>
  <si>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</si>
  <si>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</si>
  <si>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</si>
  <si>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</si>
  <si>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</si>
  <si>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</si>
  <si>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</si>
  <si>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</si>
  <si>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</si>
  <si>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</si>
  <si>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</si>
  <si>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</si>
  <si>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</si>
  <si>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</si>
  <si>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</si>
  <si>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</si>
  <si>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</si>
  <si>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</si>
  <si>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</si>
  <si>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</si>
  <si>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</si>
  <si>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</si>
  <si>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</si>
  <si>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</si>
  <si>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</si>
  <si>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</si>
  <si>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</si>
  <si>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</si>
  <si>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</si>
  <si>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</si>
  <si>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</si>
  <si>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</si>
  <si>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</si>
  <si>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</si>
  <si>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</si>
  <si>
    <t>SDD[Alimnova]Component ModelV0.0.0</t>
  </si>
  <si>
    <t>bpm</t>
  </si>
  <si>
    <t>DiagramaComponentes</t>
  </si>
  <si>
    <t>0.0.0</t>
  </si>
  <si>
    <t>Alimnova®</t>
  </si>
  <si>
    <t>Organización</t>
  </si>
  <si>
    <t>SRS[Alimnova]DescripciónRequerimientosFuncionalesV1.1.0</t>
  </si>
  <si>
    <t>1.1.0</t>
  </si>
  <si>
    <t>SRS[Alimnova]EncuestasAnalisisRequerimientosV1.1.0</t>
  </si>
  <si>
    <t>SPMP[Alimnova]EspecificacionCasosUsoV0.5.3</t>
  </si>
  <si>
    <t>0.5.3</t>
  </si>
  <si>
    <t>Nestor Diazgranados
William Jiménez</t>
  </si>
  <si>
    <t>SDD[Alimnova]LineaBaseV0.1.0</t>
  </si>
  <si>
    <t>SDD Documento SDD</t>
  </si>
  <si>
    <t>0.1.0</t>
  </si>
  <si>
    <t>0.2.0</t>
  </si>
  <si>
    <t>SDD[Alimnova]LineaBaseV0.2.0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</si>
</sst>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21">
    <border>
      <left/>
      <right/>
      <top/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2" xfId="0" applyBorder="1" applyAlignment="1" applyProtection="1"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2" xfId="1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10" xfId="0" applyFill="1" applyBorder="1" applyAlignment="1" applyProtection="1">
      <alignment horizontal="center"/>
      <protection locked="0"/>
    </xf>
    <xf numFmtId="0" fontId="0" fillId="3" borderId="10" xfId="0" applyFill="1" applyBorder="1" applyAlignment="1" applyProtection="1">
      <alignment horizontal="center"/>
      <protection locked="0"/>
    </xf>
    <xf numFmtId="22" fontId="0" fillId="0" borderId="11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3" xfId="1" applyFill="1" applyBorder="1" applyAlignment="1" applyProtection="1"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0" fontId="0" fillId="3" borderId="13" xfId="0" applyFont="1" applyFill="1" applyBorder="1" applyAlignment="1">
      <alignment horizontal="center"/>
    </xf>
    <xf numFmtId="0" fontId="0" fillId="4" borderId="14" xfId="0" applyFill="1" applyBorder="1" applyAlignment="1" applyProtection="1">
      <alignment horizontal="center"/>
      <protection locked="0"/>
    </xf>
    <xf numFmtId="9" fontId="2" fillId="0" borderId="14" xfId="0" applyNumberFormat="1" applyFon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2" fillId="0" borderId="16" xfId="0" applyFont="1" applyBorder="1"/>
    <xf numFmtId="10" fontId="0" fillId="0" borderId="16" xfId="0" applyNumberFormat="1" applyBorder="1"/>
    <xf numFmtId="9" fontId="0" fillId="0" borderId="16" xfId="0" applyNumberFormat="1" applyBorder="1"/>
    <xf numFmtId="0" fontId="0" fillId="13" borderId="14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3" borderId="16" xfId="0" applyFill="1" applyBorder="1" applyAlignment="1" applyProtection="1">
      <alignment horizontal="center"/>
      <protection locked="0"/>
    </xf>
    <xf numFmtId="0" fontId="0" fillId="4" borderId="16" xfId="0" applyFill="1" applyBorder="1" applyAlignment="1" applyProtection="1">
      <alignment horizontal="center"/>
      <protection locked="0"/>
    </xf>
    <xf numFmtId="0" fontId="0" fillId="13" borderId="16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3" fillId="11" borderId="0" xfId="1" applyFill="1" applyBorder="1" applyAlignment="1" applyProtection="1">
      <protection locked="0"/>
    </xf>
    <xf numFmtId="0" fontId="4" fillId="0" borderId="12" xfId="1" applyFont="1" applyFill="1" applyBorder="1" applyAlignment="1" applyProtection="1">
      <alignment horizontal="left"/>
      <protection locked="0"/>
    </xf>
    <xf numFmtId="0" fontId="4" fillId="0" borderId="0" xfId="1" applyFont="1" applyFill="1" applyBorder="1" applyAlignment="1" applyProtection="1">
      <alignment horizontal="left"/>
      <protection locked="0"/>
    </xf>
    <xf numFmtId="0" fontId="0" fillId="0" borderId="12" xfId="0" applyBorder="1" applyProtection="1">
      <protection locked="0"/>
    </xf>
    <xf numFmtId="0" fontId="3" fillId="6" borderId="4" xfId="1" applyFill="1" applyBorder="1" applyAlignment="1" applyProtection="1">
      <protection locked="0"/>
    </xf>
    <xf numFmtId="0" fontId="3" fillId="7" borderId="4" xfId="1" applyFill="1" applyBorder="1" applyAlignment="1" applyProtection="1">
      <protection locked="0"/>
    </xf>
    <xf numFmtId="0" fontId="3" fillId="8" borderId="4" xfId="1" applyFill="1" applyBorder="1" applyAlignment="1" applyProtection="1">
      <protection locked="0"/>
    </xf>
    <xf numFmtId="0" fontId="3" fillId="9" borderId="4" xfId="1" applyFill="1" applyBorder="1" applyAlignment="1" applyProtection="1">
      <protection locked="0"/>
    </xf>
    <xf numFmtId="0" fontId="3" fillId="10" borderId="4" xfId="1" applyFill="1" applyBorder="1" applyAlignment="1" applyProtection="1">
      <protection locked="0"/>
    </xf>
    <xf numFmtId="0" fontId="3" fillId="11" borderId="4" xfId="1" applyFill="1" applyBorder="1" applyAlignment="1" applyProtection="1">
      <protection locked="0"/>
    </xf>
    <xf numFmtId="0" fontId="3" fillId="7" borderId="4" xfId="1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</xf>
    <xf numFmtId="0" fontId="0" fillId="4" borderId="2" xfId="0" applyFill="1" applyBorder="1" applyAlignment="1" applyProtection="1">
      <alignment horizontal="center" vertical="center"/>
      <protection locked="0"/>
    </xf>
    <xf numFmtId="0" fontId="5" fillId="5" borderId="0" xfId="0" applyFont="1" applyFill="1" applyAlignment="1">
      <alignment horizontal="center" vertical="center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1" fillId="5" borderId="8" xfId="0" applyFont="1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</xf>
    <xf numFmtId="0" fontId="1" fillId="5" borderId="0" xfId="0" applyFont="1" applyFill="1" applyBorder="1" applyAlignment="1" applyProtection="1">
      <alignment horizontal="center"/>
    </xf>
    <xf numFmtId="0" fontId="4" fillId="0" borderId="2" xfId="1" applyFont="1" applyFill="1" applyBorder="1" applyAlignment="1" applyProtection="1">
      <alignment horizontal="left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1" fillId="12" borderId="0" xfId="0" applyFont="1" applyFill="1" applyAlignment="1">
      <alignment horizontal="center"/>
    </xf>
    <xf numFmtId="0" fontId="2" fillId="0" borderId="16" xfId="0" applyFont="1" applyBorder="1" applyAlignment="1">
      <alignment horizontal="center" vertical="center"/>
    </xf>
    <xf numFmtId="9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12">
    <dxf>
      <numFmt numFmtId="13" formatCode="0%"/>
      <alignment horizontal="center" vertical="bottom" textRotation="0" wrapText="0" indent="0" relativeIndent="0" justifyLastLine="0" shrinkToFit="0" mergeCell="0" readingOrder="0"/>
    </dxf>
    <dxf>
      <numFmt numFmtId="27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mergeCell="0" readingOrder="0"/>
      <protection locked="0" hidden="0"/>
    </dxf>
    <dxf>
      <alignment horizontal="center" vertical="bottom" textRotation="0" wrapText="0" indent="0" relativeIndent="255" justifyLastLine="0" shrinkToFit="0" readingOrder="0"/>
      <protection locked="0" hidden="0"/>
    </dxf>
    <dxf>
      <font>
        <b val="0"/>
      </font>
      <protection locked="1" hidden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7:I36" totalsRowShown="0" headerRowDxfId="11">
  <autoFilter ref="C17:I36">
    <filterColumn colId="6"/>
  </autoFilter>
  <sortState ref="C17:I24">
    <sortCondition descending="1" ref="G16:G24"/>
  </sortState>
  <tableColumns count="7">
    <tableColumn id="1" name="Nombre" dataDxfId="10"/>
    <tableColumn id="2" name="Formato" dataDxfId="9"/>
    <tableColumn id="3" name="Carpeta" dataDxfId="8"/>
    <tableColumn id="4" name="Versión" dataDxfId="7"/>
    <tableColumn id="5" name="Fecha de Modificación" dataDxfId="6"/>
    <tableColumn id="6" name="Responsable" dataDxfId="5"/>
    <tableColumn id="7" name="Hito" dataDxfId="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11:J13" totalsRowShown="0" headerRowDxfId="3">
  <tableColumns count="6">
    <tableColumn id="1" name="Nombre"/>
    <tableColumn id="2" name="Carpeta"/>
    <tableColumn id="3" name="Versión"/>
    <tableColumn id="4" name="Fecha de modificación" dataDxfId="2"/>
    <tableColumn id="6" name="Hito" dataDxfId="1"/>
    <tableColumn id="5" name="Avanc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6"/>
  <sheetViews>
    <sheetView workbookViewId="0">
      <selection activeCell="I12" sqref="I12"/>
    </sheetView>
  </sheetViews>
  <sheetFormatPr baseColWidth="10" defaultRowHeight="15"/>
  <cols>
    <col min="4" max="4" width="22.28515625" bestFit="1" customWidth="1"/>
  </cols>
  <sheetData>
    <row r="1" spans="4:9" ht="15" customHeight="1">
      <c r="D1" s="65" t="s">
        <v>43</v>
      </c>
      <c r="E1" s="65"/>
      <c r="F1" s="65"/>
      <c r="G1" s="65"/>
      <c r="H1" s="65"/>
      <c r="I1" s="65"/>
    </row>
    <row r="2" spans="4:9" ht="15" customHeight="1">
      <c r="D2" s="65"/>
      <c r="E2" s="65"/>
      <c r="F2" s="65"/>
      <c r="G2" s="65"/>
      <c r="H2" s="65"/>
      <c r="I2" s="65"/>
    </row>
    <row r="3" spans="4:9" ht="15" customHeight="1">
      <c r="D3" s="65"/>
      <c r="E3" s="65"/>
      <c r="F3" s="65"/>
      <c r="G3" s="65"/>
      <c r="H3" s="65"/>
      <c r="I3" s="65"/>
    </row>
    <row r="4" spans="4:9">
      <c r="D4" t="s">
        <v>44</v>
      </c>
    </row>
    <row r="5" spans="4:9">
      <c r="D5" s="25" t="s">
        <v>45</v>
      </c>
    </row>
    <row r="6" spans="4:9">
      <c r="D6" s="25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3:L36"/>
  <sheetViews>
    <sheetView tabSelected="1" topLeftCell="C4" workbookViewId="0">
      <pane ySplit="5100" topLeftCell="A30" activePane="bottomLeft"/>
      <selection activeCell="D7" sqref="D7"/>
      <selection pane="bottomLeft" activeCell="G36" sqref="G36"/>
    </sheetView>
  </sheetViews>
  <sheetFormatPr baseColWidth="10" defaultRowHeight="15"/>
  <cols>
    <col min="1" max="2" width="11.42578125" style="1"/>
    <col min="3" max="3" width="56.140625" style="1" bestFit="1" customWidth="1"/>
    <col min="4" max="4" width="19.28515625" style="10" bestFit="1" customWidth="1"/>
    <col min="5" max="5" width="34.42578125" style="3" bestFit="1" customWidth="1"/>
    <col min="6" max="6" width="12.42578125" style="3" bestFit="1" customWidth="1"/>
    <col min="7" max="7" width="33.5703125" style="3" customWidth="1"/>
    <col min="8" max="8" width="19.28515625" style="1" bestFit="1" customWidth="1"/>
    <col min="9" max="9" width="9.28515625" style="1" bestFit="1" customWidth="1"/>
    <col min="11" max="11" width="12.28515625" style="1" bestFit="1" customWidth="1"/>
    <col min="12" max="12" width="6" style="1" bestFit="1" customWidth="1"/>
    <col min="13" max="13" width="47.42578125" style="1" bestFit="1" customWidth="1"/>
    <col min="14" max="14" width="19.28515625" style="1" bestFit="1" customWidth="1"/>
    <col min="15" max="16384" width="11.42578125" style="1"/>
  </cols>
  <sheetData>
    <row r="3" spans="3:12">
      <c r="C3" s="71" t="s">
        <v>28</v>
      </c>
      <c r="D3" s="72"/>
      <c r="E3" s="72"/>
      <c r="F3" s="72"/>
      <c r="G3" s="72"/>
      <c r="K3" s="2"/>
      <c r="L3" s="2"/>
    </row>
    <row r="4" spans="3:12">
      <c r="C4" s="66" t="s">
        <v>6</v>
      </c>
      <c r="D4" s="15" t="s">
        <v>0</v>
      </c>
      <c r="E4" s="68" t="s">
        <v>25</v>
      </c>
      <c r="F4" s="69"/>
      <c r="G4" s="70"/>
    </row>
    <row r="5" spans="3:12">
      <c r="C5" s="67"/>
      <c r="D5" s="16" t="s">
        <v>1</v>
      </c>
      <c r="E5" s="19" t="s">
        <v>26</v>
      </c>
      <c r="F5" s="19"/>
      <c r="G5" s="13"/>
    </row>
    <row r="6" spans="3:12">
      <c r="C6" s="67"/>
      <c r="D6" s="17" t="s">
        <v>2</v>
      </c>
      <c r="E6" s="68" t="s">
        <v>27</v>
      </c>
      <c r="F6" s="69"/>
      <c r="G6" s="70"/>
    </row>
    <row r="7" spans="3:12">
      <c r="C7" s="76" t="s">
        <v>12</v>
      </c>
      <c r="D7" s="55" t="s">
        <v>14</v>
      </c>
      <c r="E7" s="75" t="s">
        <v>19</v>
      </c>
      <c r="F7" s="75"/>
      <c r="G7" s="75"/>
    </row>
    <row r="8" spans="3:12">
      <c r="C8" s="77"/>
      <c r="D8" s="56" t="s">
        <v>15</v>
      </c>
      <c r="E8" s="75" t="s">
        <v>20</v>
      </c>
      <c r="F8" s="75"/>
      <c r="G8" s="75"/>
    </row>
    <row r="9" spans="3:12">
      <c r="C9" s="77"/>
      <c r="D9" s="57" t="s">
        <v>16</v>
      </c>
      <c r="E9" s="75" t="s">
        <v>21</v>
      </c>
      <c r="F9" s="75"/>
      <c r="G9" s="75"/>
    </row>
    <row r="10" spans="3:12">
      <c r="C10" s="77"/>
      <c r="D10" s="58" t="s">
        <v>13</v>
      </c>
      <c r="E10" s="75" t="s">
        <v>22</v>
      </c>
      <c r="F10" s="75"/>
      <c r="G10" s="75"/>
    </row>
    <row r="11" spans="3:12">
      <c r="C11" s="77"/>
      <c r="D11" s="59" t="s">
        <v>17</v>
      </c>
      <c r="E11" s="75" t="s">
        <v>23</v>
      </c>
      <c r="F11" s="75"/>
      <c r="G11" s="75"/>
    </row>
    <row r="12" spans="3:12">
      <c r="C12" s="77"/>
      <c r="D12" s="60" t="s">
        <v>18</v>
      </c>
      <c r="E12" s="75" t="s">
        <v>24</v>
      </c>
      <c r="F12" s="75"/>
      <c r="G12" s="75"/>
    </row>
    <row r="13" spans="3:12">
      <c r="C13" s="78"/>
      <c r="D13" s="51" t="s">
        <v>75</v>
      </c>
      <c r="E13" s="52" t="s">
        <v>76</v>
      </c>
      <c r="F13" s="53"/>
      <c r="G13" s="53"/>
    </row>
    <row r="14" spans="3:12">
      <c r="C14" s="54"/>
      <c r="E14" s="32"/>
    </row>
    <row r="16" spans="3:12">
      <c r="C16" s="73" t="s">
        <v>3</v>
      </c>
      <c r="D16" s="74"/>
      <c r="E16" s="74"/>
      <c r="F16" s="74"/>
      <c r="G16" s="74"/>
      <c r="H16" s="74"/>
      <c r="I16" s="74"/>
    </row>
    <row r="17" spans="3:9">
      <c r="C17" s="5" t="s">
        <v>4</v>
      </c>
      <c r="D17" s="10" t="s">
        <v>39</v>
      </c>
      <c r="E17" s="10" t="s">
        <v>7</v>
      </c>
      <c r="F17" s="5" t="s">
        <v>5</v>
      </c>
      <c r="G17" s="10" t="s">
        <v>11</v>
      </c>
      <c r="H17" s="10" t="s">
        <v>12</v>
      </c>
      <c r="I17" s="11" t="s">
        <v>49</v>
      </c>
    </row>
    <row r="18" spans="3:9">
      <c r="C18" s="8" t="s">
        <v>8</v>
      </c>
      <c r="D18" s="10" t="s">
        <v>40</v>
      </c>
      <c r="E18" s="20" t="s">
        <v>9</v>
      </c>
      <c r="F18" s="4" t="s">
        <v>10</v>
      </c>
      <c r="G18" s="12">
        <v>40284.370833333334</v>
      </c>
      <c r="H18" s="22" t="s">
        <v>13</v>
      </c>
      <c r="I18" s="18" t="s">
        <v>1</v>
      </c>
    </row>
    <row r="19" spans="3:9">
      <c r="C19" s="6" t="s">
        <v>36</v>
      </c>
      <c r="D19" s="10" t="s">
        <v>41</v>
      </c>
      <c r="E19" s="21" t="s">
        <v>35</v>
      </c>
      <c r="F19" s="7" t="s">
        <v>31</v>
      </c>
      <c r="G19" s="14">
        <v>40284.370138888888</v>
      </c>
      <c r="H19" s="23" t="s">
        <v>33</v>
      </c>
      <c r="I19" s="16" t="s">
        <v>1</v>
      </c>
    </row>
    <row r="20" spans="3:9">
      <c r="C20" s="9" t="s">
        <v>38</v>
      </c>
      <c r="D20" s="10" t="s">
        <v>41</v>
      </c>
      <c r="E20" s="21" t="s">
        <v>35</v>
      </c>
      <c r="F20" s="7" t="s">
        <v>31</v>
      </c>
      <c r="G20" s="14">
        <v>40284.370138888888</v>
      </c>
      <c r="H20" s="23" t="s">
        <v>33</v>
      </c>
      <c r="I20" s="16" t="s">
        <v>1</v>
      </c>
    </row>
    <row r="21" spans="3:9">
      <c r="C21" s="9" t="s">
        <v>29</v>
      </c>
      <c r="D21" s="10" t="s">
        <v>40</v>
      </c>
      <c r="E21" s="21" t="s">
        <v>9</v>
      </c>
      <c r="F21" s="7" t="s">
        <v>30</v>
      </c>
      <c r="G21" s="14">
        <v>40280.546527777777</v>
      </c>
      <c r="H21" s="22" t="s">
        <v>13</v>
      </c>
      <c r="I21" s="16" t="s">
        <v>1</v>
      </c>
    </row>
    <row r="22" spans="3:9">
      <c r="C22" s="6" t="s">
        <v>34</v>
      </c>
      <c r="D22" s="10" t="s">
        <v>41</v>
      </c>
      <c r="E22" s="21" t="s">
        <v>9</v>
      </c>
      <c r="F22" s="7" t="s">
        <v>31</v>
      </c>
      <c r="G22" s="14">
        <v>40280.281944444447</v>
      </c>
      <c r="H22" s="23" t="s">
        <v>33</v>
      </c>
      <c r="I22" s="16" t="s">
        <v>1</v>
      </c>
    </row>
    <row r="23" spans="3:9">
      <c r="C23" s="9" t="s">
        <v>37</v>
      </c>
      <c r="D23" s="10" t="s">
        <v>41</v>
      </c>
      <c r="E23" s="21" t="s">
        <v>35</v>
      </c>
      <c r="F23" s="7" t="s">
        <v>31</v>
      </c>
      <c r="G23" s="14">
        <v>40280.063194444447</v>
      </c>
      <c r="H23" s="23" t="s">
        <v>33</v>
      </c>
      <c r="I23" s="16" t="s">
        <v>1</v>
      </c>
    </row>
    <row r="24" spans="3:9">
      <c r="C24" s="6" t="s">
        <v>32</v>
      </c>
      <c r="D24" s="10" t="s">
        <v>41</v>
      </c>
      <c r="E24" s="21" t="s">
        <v>9</v>
      </c>
      <c r="F24" s="7" t="s">
        <v>31</v>
      </c>
      <c r="G24" s="14">
        <v>40280.063194444447</v>
      </c>
      <c r="H24" s="23" t="s">
        <v>33</v>
      </c>
      <c r="I24" s="16" t="s">
        <v>1</v>
      </c>
    </row>
    <row r="25" spans="3:9">
      <c r="C25" s="6" t="s">
        <v>42</v>
      </c>
      <c r="D25" s="10" t="s">
        <v>41</v>
      </c>
      <c r="E25" s="21" t="s">
        <v>9</v>
      </c>
      <c r="F25" s="7" t="s">
        <v>33</v>
      </c>
      <c r="G25" s="14">
        <v>40279.646527777775</v>
      </c>
      <c r="H25" s="23" t="s">
        <v>33</v>
      </c>
      <c r="I25" s="16" t="s">
        <v>1</v>
      </c>
    </row>
    <row r="26" spans="3:9">
      <c r="C26" s="9" t="s">
        <v>54</v>
      </c>
      <c r="D26" s="30" t="s">
        <v>40</v>
      </c>
      <c r="E26" s="21" t="s">
        <v>55</v>
      </c>
      <c r="F26" s="7" t="s">
        <v>10</v>
      </c>
      <c r="G26" s="29">
        <v>40278.826388888891</v>
      </c>
      <c r="H26" s="31" t="s">
        <v>14</v>
      </c>
      <c r="I26" s="16" t="s">
        <v>1</v>
      </c>
    </row>
    <row r="27" spans="3:9">
      <c r="C27" s="9" t="s">
        <v>56</v>
      </c>
      <c r="D27" s="30" t="s">
        <v>41</v>
      </c>
      <c r="E27" s="21" t="s">
        <v>55</v>
      </c>
      <c r="F27" s="7" t="s">
        <v>31</v>
      </c>
      <c r="G27" s="14">
        <v>40279.744444444441</v>
      </c>
      <c r="H27" s="31" t="s">
        <v>14</v>
      </c>
      <c r="I27" s="16" t="s">
        <v>1</v>
      </c>
    </row>
    <row r="28" spans="3:9">
      <c r="C28" s="9" t="s">
        <v>57</v>
      </c>
      <c r="D28" s="30" t="s">
        <v>58</v>
      </c>
      <c r="E28" s="21" t="s">
        <v>59</v>
      </c>
      <c r="F28" s="7" t="s">
        <v>31</v>
      </c>
      <c r="G28" s="14">
        <v>40280.754861111112</v>
      </c>
      <c r="H28" s="23" t="s">
        <v>33</v>
      </c>
      <c r="I28" s="16" t="s">
        <v>1</v>
      </c>
    </row>
    <row r="29" spans="3:9">
      <c r="C29" s="9" t="s">
        <v>60</v>
      </c>
      <c r="D29" s="30" t="s">
        <v>41</v>
      </c>
      <c r="E29" s="21" t="s">
        <v>59</v>
      </c>
      <c r="F29" s="7" t="s">
        <v>61</v>
      </c>
      <c r="G29" s="14">
        <v>40280.749305555553</v>
      </c>
      <c r="H29" s="23" t="s">
        <v>33</v>
      </c>
      <c r="I29" s="16" t="s">
        <v>1</v>
      </c>
    </row>
    <row r="30" spans="3:9">
      <c r="C30" s="9" t="s">
        <v>62</v>
      </c>
      <c r="D30" s="30" t="s">
        <v>40</v>
      </c>
      <c r="E30" s="21" t="s">
        <v>59</v>
      </c>
      <c r="F30" s="7" t="s">
        <v>63</v>
      </c>
      <c r="G30" s="14">
        <v>40280.682638888888</v>
      </c>
      <c r="H30" s="22" t="s">
        <v>13</v>
      </c>
      <c r="I30" s="16" t="s">
        <v>1</v>
      </c>
    </row>
    <row r="31" spans="3:9">
      <c r="C31" s="9" t="s">
        <v>71</v>
      </c>
      <c r="D31" s="30" t="s">
        <v>72</v>
      </c>
      <c r="E31" s="21" t="s">
        <v>73</v>
      </c>
      <c r="F31" s="7" t="s">
        <v>74</v>
      </c>
      <c r="G31" s="29">
        <v>40290.779166666667</v>
      </c>
      <c r="H31" s="51" t="s">
        <v>75</v>
      </c>
      <c r="I31" s="50" t="s">
        <v>2</v>
      </c>
    </row>
    <row r="32" spans="3:9">
      <c r="C32" s="6" t="s">
        <v>77</v>
      </c>
      <c r="D32" s="10" t="s">
        <v>41</v>
      </c>
      <c r="E32" s="20" t="s">
        <v>9</v>
      </c>
      <c r="F32" s="4" t="s">
        <v>78</v>
      </c>
      <c r="G32" s="29">
        <v>40292.777083333334</v>
      </c>
      <c r="H32" s="55" t="s">
        <v>14</v>
      </c>
      <c r="I32" s="16" t="s">
        <v>1</v>
      </c>
    </row>
    <row r="33" spans="3:9">
      <c r="C33" s="6" t="s">
        <v>79</v>
      </c>
      <c r="D33" s="10" t="s">
        <v>41</v>
      </c>
      <c r="E33" s="21" t="s">
        <v>35</v>
      </c>
      <c r="F33" s="7" t="s">
        <v>78</v>
      </c>
      <c r="G33" s="14">
        <v>40292.777083333334</v>
      </c>
      <c r="H33" s="55" t="s">
        <v>14</v>
      </c>
      <c r="I33" s="17" t="s">
        <v>2</v>
      </c>
    </row>
    <row r="34" spans="3:9" ht="30">
      <c r="C34" s="63" t="s">
        <v>80</v>
      </c>
      <c r="D34" s="62" t="s">
        <v>40</v>
      </c>
      <c r="E34" s="21" t="s">
        <v>59</v>
      </c>
      <c r="F34" s="7" t="s">
        <v>81</v>
      </c>
      <c r="G34" s="29">
        <v>40292.78402777778</v>
      </c>
      <c r="H34" s="61" t="s">
        <v>82</v>
      </c>
      <c r="I34" s="64" t="s">
        <v>2</v>
      </c>
    </row>
    <row r="35" spans="3:9">
      <c r="C35" s="9" t="s">
        <v>83</v>
      </c>
      <c r="D35" s="30" t="s">
        <v>40</v>
      </c>
      <c r="E35" s="21" t="s">
        <v>84</v>
      </c>
      <c r="F35" s="7" t="s">
        <v>85</v>
      </c>
      <c r="G35" s="29">
        <v>40292.810416666667</v>
      </c>
      <c r="H35" s="55" t="s">
        <v>14</v>
      </c>
      <c r="I35" s="64" t="s">
        <v>2</v>
      </c>
    </row>
    <row r="36" spans="3:9">
      <c r="C36" s="6" t="s">
        <v>87</v>
      </c>
      <c r="D36" s="30" t="s">
        <v>40</v>
      </c>
      <c r="E36" s="21" t="s">
        <v>84</v>
      </c>
      <c r="F36" s="7" t="s">
        <v>86</v>
      </c>
      <c r="G36" s="29">
        <v>40293.631944444445</v>
      </c>
      <c r="H36" s="55" t="s">
        <v>14</v>
      </c>
      <c r="I36" s="64" t="s">
        <v>2</v>
      </c>
    </row>
  </sheetData>
  <mergeCells count="12">
    <mergeCell ref="C4:C6"/>
    <mergeCell ref="E4:G4"/>
    <mergeCell ref="E6:G6"/>
    <mergeCell ref="C3:G3"/>
    <mergeCell ref="C16:I16"/>
    <mergeCell ref="E7:G7"/>
    <mergeCell ref="E8:G8"/>
    <mergeCell ref="E9:G9"/>
    <mergeCell ref="E10:G10"/>
    <mergeCell ref="E11:G11"/>
    <mergeCell ref="E12:G12"/>
    <mergeCell ref="C7:C13"/>
  </mergeCells>
  <hyperlinks>
    <hyperlink ref="H18:H19" location="'1. Documentos'!J9" display="William Jiménez"/>
    <hyperlink ref="D12" location="'1. Documentos'!J11" display="David Suárez"/>
    <hyperlink ref="D11" location="'1. Documentos'!J10" display="Germán Morales"/>
    <hyperlink ref="D9" location="'1. Documentos'!J8" display="Andrea Fajardo"/>
    <hyperlink ref="D8" location="'1. Documentos'!J7" display="Nestor Diazgranados"/>
    <hyperlink ref="D7" location="'1. Documentos'!J6" display="Laura Arias"/>
    <hyperlink ref="D10" location="'1. Documentos'!J9" display="William Jiménez"/>
    <hyperlink ref="H26" location="'1. Documentos'!J6" display="Laura Arias"/>
    <hyperlink ref="H27" location="'1. Documentos'!J6" display="Laura Arias"/>
    <hyperlink ref="D13" location="'1. Documentos'!D13" display="Alimnova®"/>
    <hyperlink ref="H31" location="'1. Documentos'!D13" display="Alimnova®"/>
    <hyperlink ref="H32" location="'1. Documentos'!J6" display="Laura Arias"/>
    <hyperlink ref="H33" location="'1. Documentos'!J6" display="Laura Arias"/>
    <hyperlink ref="H34" location="'1. Documentos'!J7" display="Nestor Diazgranados"/>
    <hyperlink ref="H35" location="'1. Documentos'!J6" display="Laura Arias"/>
    <hyperlink ref="H36" location="'1. Documentos'!J6" display="Laura Arias"/>
  </hyperlinks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7"/>
  <sheetViews>
    <sheetView topLeftCell="C3" workbookViewId="0">
      <pane ySplit="3000" topLeftCell="A12" activePane="bottomLeft"/>
      <selection activeCell="A11" sqref="A11"/>
      <selection pane="bottomLeft" activeCell="A28" sqref="A28"/>
    </sheetView>
  </sheetViews>
  <sheetFormatPr baseColWidth="10" defaultRowHeight="15"/>
  <cols>
    <col min="4" max="4" width="4.5703125" bestFit="1" customWidth="1"/>
    <col min="5" max="5" width="25" bestFit="1" customWidth="1"/>
    <col min="6" max="7" width="12.42578125" bestFit="1" customWidth="1"/>
    <col min="8" max="8" width="28.85546875" style="24" bestFit="1" customWidth="1"/>
    <col min="9" max="9" width="9.28515625" style="24" bestFit="1" customWidth="1"/>
    <col min="10" max="10" width="12" style="26" bestFit="1" customWidth="1"/>
    <col min="12" max="12" width="15" bestFit="1" customWidth="1"/>
  </cols>
  <sheetData>
    <row r="1" spans="1:14">
      <c r="H1"/>
      <c r="J1"/>
    </row>
    <row r="2" spans="1:14">
      <c r="H2"/>
      <c r="J2"/>
    </row>
    <row r="3" spans="1:14">
      <c r="A3" s="82" t="s">
        <v>51</v>
      </c>
      <c r="B3" s="82"/>
      <c r="C3" s="82"/>
      <c r="D3" s="82"/>
      <c r="H3"/>
      <c r="J3"/>
    </row>
    <row r="4" spans="1:14" ht="15" customHeight="1">
      <c r="A4" s="83" t="s">
        <v>49</v>
      </c>
      <c r="B4" s="46" t="s">
        <v>0</v>
      </c>
      <c r="C4" s="84" t="s">
        <v>69</v>
      </c>
      <c r="D4" s="44">
        <v>0.05</v>
      </c>
      <c r="H4"/>
      <c r="J4"/>
    </row>
    <row r="5" spans="1:14">
      <c r="A5" s="83"/>
      <c r="B5" s="47" t="s">
        <v>1</v>
      </c>
      <c r="C5" s="84"/>
      <c r="D5" s="44">
        <v>0.2</v>
      </c>
      <c r="H5"/>
      <c r="J5"/>
    </row>
    <row r="6" spans="1:14">
      <c r="A6" s="83"/>
      <c r="B6" s="48" t="s">
        <v>2</v>
      </c>
      <c r="C6" s="84"/>
      <c r="D6" s="44">
        <v>0.25</v>
      </c>
      <c r="H6"/>
      <c r="J6"/>
    </row>
    <row r="7" spans="1:14">
      <c r="A7" s="83"/>
      <c r="B7" s="49" t="s">
        <v>70</v>
      </c>
      <c r="C7" s="84"/>
      <c r="D7" s="44">
        <v>0.5</v>
      </c>
      <c r="H7"/>
      <c r="J7"/>
    </row>
    <row r="8" spans="1:14">
      <c r="H8"/>
      <c r="J8"/>
    </row>
    <row r="9" spans="1:14">
      <c r="H9"/>
      <c r="J9"/>
    </row>
    <row r="10" spans="1:14">
      <c r="E10" s="79" t="s">
        <v>47</v>
      </c>
      <c r="F10" s="79"/>
      <c r="G10" s="79"/>
      <c r="H10" s="79"/>
      <c r="I10" s="79"/>
      <c r="J10" s="79"/>
    </row>
    <row r="11" spans="1:14" ht="15.75" thickBot="1">
      <c r="E11" s="24" t="s">
        <v>4</v>
      </c>
      <c r="F11" s="24" t="s">
        <v>7</v>
      </c>
      <c r="G11" s="24" t="s">
        <v>5</v>
      </c>
      <c r="H11" s="24" t="s">
        <v>48</v>
      </c>
      <c r="I11" s="24" t="s">
        <v>49</v>
      </c>
      <c r="J11" s="26" t="s">
        <v>50</v>
      </c>
      <c r="L11" s="36" t="s">
        <v>49</v>
      </c>
      <c r="M11" s="40" t="s">
        <v>50</v>
      </c>
      <c r="N11" s="42" t="s">
        <v>68</v>
      </c>
    </row>
    <row r="12" spans="1:14">
      <c r="E12" t="s">
        <v>64</v>
      </c>
      <c r="F12" t="s">
        <v>66</v>
      </c>
      <c r="G12" t="s">
        <v>33</v>
      </c>
      <c r="H12" s="34">
        <v>40240.918749999997</v>
      </c>
      <c r="I12" s="27" t="s">
        <v>0</v>
      </c>
      <c r="J12" s="35">
        <v>1</v>
      </c>
      <c r="L12" s="37" t="s">
        <v>0</v>
      </c>
      <c r="M12" s="41">
        <v>1</v>
      </c>
      <c r="N12" s="43">
        <f>SUM(M12)*D4/1</f>
        <v>0.05</v>
      </c>
    </row>
    <row r="13" spans="1:14">
      <c r="E13" s="33" t="s">
        <v>52</v>
      </c>
      <c r="F13" s="33" t="s">
        <v>65</v>
      </c>
      <c r="G13" s="33" t="s">
        <v>53</v>
      </c>
      <c r="H13" s="34">
        <v>40286.407638888886</v>
      </c>
      <c r="I13" s="28" t="s">
        <v>1</v>
      </c>
      <c r="J13" s="35">
        <v>0.85</v>
      </c>
      <c r="L13" s="38" t="s">
        <v>1</v>
      </c>
      <c r="M13" s="41">
        <v>0.85</v>
      </c>
      <c r="N13" s="43">
        <f>SUM(M13)*D5/1</f>
        <v>0.17</v>
      </c>
    </row>
    <row r="14" spans="1:14">
      <c r="E14" s="33"/>
      <c r="F14" s="33"/>
      <c r="G14" s="33"/>
      <c r="H14" s="34"/>
      <c r="I14"/>
      <c r="J14" s="35"/>
      <c r="L14" s="39" t="s">
        <v>2</v>
      </c>
      <c r="M14" s="41"/>
      <c r="N14" s="43"/>
    </row>
    <row r="15" spans="1:14">
      <c r="L15" s="45" t="s">
        <v>70</v>
      </c>
      <c r="M15" s="41"/>
      <c r="N15" s="43"/>
    </row>
    <row r="16" spans="1:14">
      <c r="L16" s="80" t="s">
        <v>67</v>
      </c>
      <c r="M16" s="81">
        <f>SUM(N12:N15)</f>
        <v>0.22000000000000003</v>
      </c>
      <c r="N16" s="81"/>
    </row>
    <row r="17" spans="12:14">
      <c r="L17" s="80"/>
      <c r="M17" s="81"/>
      <c r="N17" s="81"/>
    </row>
  </sheetData>
  <mergeCells count="6">
    <mergeCell ref="E10:J10"/>
    <mergeCell ref="L16:L17"/>
    <mergeCell ref="M16:N17"/>
    <mergeCell ref="A3:D3"/>
    <mergeCell ref="A4:A7"/>
    <mergeCell ref="C4:C7"/>
  </mergeCells>
  <conditionalFormatting sqref="J12:J1048576">
    <cfRule type="dataBar" priority="6">
      <dataBar>
        <cfvo type="num" val="0"/>
        <cfvo type="num" val="1"/>
        <color rgb="FF00B050"/>
      </dataBar>
    </cfRule>
  </conditionalFormatting>
  <conditionalFormatting sqref="M16:N17">
    <cfRule type="dataBar" priority="1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Aplicación'!Área_de_extracción</vt:lpstr>
      <vt:lpstr>'2. Aplicación'!Criterios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LaUrIta</cp:lastModifiedBy>
  <dcterms:created xsi:type="dcterms:W3CDTF">2010-04-17T23:44:43Z</dcterms:created>
  <dcterms:modified xsi:type="dcterms:W3CDTF">2010-04-25T20:10:15Z</dcterms:modified>
</cp:coreProperties>
</file>