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B1D3511F-AF33-416F-A3A8-FDC2C59D6481}" xr6:coauthVersionLast="47" xr6:coauthVersionMax="47" xr10:uidLastSave="{00000000-0000-0000-0000-000000000000}"/>
  <bookViews>
    <workbookView xWindow="-120" yWindow="-120" windowWidth="29040" windowHeight="15840" xr2:uid="{2904C00D-6B2E-49C9-A39A-1A4D989C304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4" i="1" l="1"/>
  <c r="F125" i="1"/>
  <c r="F126" i="1"/>
  <c r="E124" i="1"/>
  <c r="E125" i="1"/>
  <c r="E126" i="1"/>
  <c r="E122" i="1"/>
  <c r="E121" i="1"/>
  <c r="F117" i="1"/>
  <c r="F118" i="1"/>
  <c r="F119" i="1"/>
  <c r="E117" i="1"/>
  <c r="E118" i="1"/>
  <c r="E119" i="1"/>
  <c r="F112" i="1"/>
  <c r="F113" i="1"/>
  <c r="F114" i="1"/>
  <c r="E112" i="1"/>
  <c r="E113" i="1"/>
  <c r="E114" i="1"/>
  <c r="G108" i="1"/>
  <c r="G107" i="1"/>
  <c r="G106" i="1"/>
  <c r="E108" i="1"/>
  <c r="F108" i="1"/>
  <c r="F107" i="1"/>
  <c r="F106" i="1"/>
  <c r="E107" i="1"/>
  <c r="E106" i="1"/>
  <c r="D99" i="1"/>
  <c r="C98" i="1"/>
  <c r="G98" i="1" s="1"/>
  <c r="D98" i="1"/>
  <c r="C101" i="1"/>
  <c r="G101" i="1" s="1"/>
  <c r="C97" i="1"/>
  <c r="G97" i="1" s="1"/>
  <c r="D97" i="1"/>
  <c r="C96" i="1"/>
  <c r="G96" i="1" s="1"/>
  <c r="D96" i="1"/>
  <c r="H98" i="1" l="1"/>
  <c r="H97" i="1"/>
  <c r="H101" i="1"/>
  <c r="H96" i="1"/>
  <c r="C95" i="1"/>
  <c r="G95" i="1" s="1"/>
  <c r="D95" i="1"/>
  <c r="C94" i="1"/>
  <c r="G94" i="1" s="1"/>
  <c r="D94" i="1"/>
  <c r="C93" i="1"/>
  <c r="G93" i="1" s="1"/>
  <c r="D93" i="1"/>
  <c r="H93" i="1" l="1"/>
  <c r="H95" i="1"/>
  <c r="H94" i="1"/>
  <c r="C92" i="1"/>
  <c r="G92" i="1" s="1"/>
  <c r="D92" i="1"/>
  <c r="D87" i="1"/>
  <c r="D88" i="1"/>
  <c r="D89" i="1"/>
  <c r="D90" i="1"/>
  <c r="D91" i="1"/>
  <c r="D86" i="1"/>
  <c r="D85" i="1"/>
  <c r="C91" i="1"/>
  <c r="H91" i="1" s="1"/>
  <c r="C90" i="1"/>
  <c r="G90" i="1" s="1"/>
  <c r="C89" i="1"/>
  <c r="H89" i="1" s="1"/>
  <c r="C88" i="1"/>
  <c r="H88" i="1" s="1"/>
  <c r="C99" i="1"/>
  <c r="G99" i="1" s="1"/>
  <c r="C87" i="1"/>
  <c r="G87" i="1" s="1"/>
  <c r="C86" i="1"/>
  <c r="H86" i="1" s="1"/>
  <c r="C85" i="1"/>
  <c r="H85" i="1" s="1"/>
  <c r="C81" i="1"/>
  <c r="C82" i="1"/>
  <c r="C79" i="1"/>
  <c r="C78" i="1"/>
  <c r="C77" i="1"/>
  <c r="C74" i="1"/>
  <c r="D74" i="1"/>
  <c r="C73" i="1"/>
  <c r="D73" i="1"/>
  <c r="H92" i="1" l="1"/>
  <c r="G91" i="1"/>
  <c r="H90" i="1"/>
  <c r="G89" i="1"/>
  <c r="G88" i="1"/>
  <c r="G86" i="1"/>
  <c r="H87" i="1"/>
  <c r="H99" i="1"/>
  <c r="G85" i="1"/>
  <c r="C71" i="1"/>
  <c r="D71" i="1"/>
  <c r="D70" i="1"/>
  <c r="C70" i="1"/>
  <c r="C68" i="1"/>
  <c r="D68" i="1"/>
  <c r="D67" i="1"/>
  <c r="C67" i="1"/>
  <c r="C65" i="1"/>
  <c r="D65" i="1"/>
  <c r="D64" i="1"/>
  <c r="C64" i="1"/>
  <c r="C62" i="1"/>
  <c r="D62" i="1"/>
  <c r="D61" i="1"/>
  <c r="C61" i="1"/>
  <c r="C59" i="1"/>
  <c r="D59" i="1"/>
  <c r="D57" i="1" l="1"/>
  <c r="C57" i="1"/>
  <c r="C56" i="1"/>
  <c r="D56" i="1"/>
  <c r="D54" i="1"/>
  <c r="C54" i="1"/>
  <c r="C53" i="1"/>
  <c r="D53" i="1"/>
  <c r="C51" i="1" l="1"/>
  <c r="D51" i="1"/>
  <c r="C50" i="1"/>
  <c r="D50" i="1"/>
  <c r="C48" i="1"/>
  <c r="D48" i="1"/>
  <c r="C47" i="1"/>
  <c r="D47" i="1"/>
  <c r="C45" i="1"/>
  <c r="D45" i="1"/>
  <c r="C44" i="1"/>
  <c r="D44" i="1"/>
  <c r="C42" i="1" l="1"/>
  <c r="D42" i="1"/>
  <c r="C41" i="1"/>
  <c r="D41" i="1"/>
  <c r="C39" i="1" l="1"/>
  <c r="D39" i="1"/>
  <c r="C38" i="1" l="1"/>
  <c r="D38" i="1"/>
  <c r="C37" i="1"/>
  <c r="D37" i="1"/>
  <c r="C36" i="1"/>
  <c r="D36" i="1"/>
  <c r="C35" i="1"/>
  <c r="D35" i="1"/>
  <c r="C34" i="1"/>
  <c r="D34" i="1"/>
  <c r="C33" i="1"/>
  <c r="D33" i="1"/>
  <c r="C31" i="1" l="1"/>
  <c r="D31" i="1"/>
  <c r="C30" i="1"/>
  <c r="D30" i="1"/>
  <c r="C29" i="1" l="1"/>
  <c r="D29" i="1"/>
  <c r="C28" i="1"/>
  <c r="D28" i="1"/>
  <c r="C27" i="1" l="1"/>
  <c r="D27" i="1"/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C18" i="1"/>
  <c r="D18" i="1"/>
  <c r="C17" i="1"/>
  <c r="D17" i="1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<sst xmlns="http://schemas.openxmlformats.org/spreadsheetml/2006/main" count="95" uniqueCount="71">
  <si>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</si>
  <si>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</si>
  <si>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</si>
  <si>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</si>
  <si>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</si>
  <si>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</si>
  <si>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</si>
  <si>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</si>
  <si>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</si>
  <si>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</si>
  <si>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</si>
  <si>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</si>
  <si>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</si>
  <si>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</si>
  <si>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</si>
  <si>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</si>
  <si>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</si>
  <si>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</si>
  <si>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</si>
  <si>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</si>
  <si>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</si>
  <si>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</si>
  <si>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</si>
  <si>
    <t>Optimise</t>
  </si>
  <si>
    <t>Consolidate spans</t>
  </si>
  <si>
    <t>Consolidate spans2</t>
  </si>
  <si>
    <t>Consolidate spans3</t>
  </si>
  <si>
    <t>DKR Castle</t>
  </si>
  <si>
    <t>Skip consolidate</t>
  </si>
  <si>
    <t>Skip consolidate 4</t>
  </si>
  <si>
    <t>120*80</t>
  </si>
  <si>
    <t>BB Test polys</t>
  </si>
  <si>
    <t>BB Test polys 2</t>
  </si>
  <si>
    <t>8x unroll</t>
  </si>
  <si>
    <t>No render stats</t>
  </si>
  <si>
    <t>Division factor</t>
  </si>
  <si>
    <t>Span Tree</t>
  </si>
  <si>
    <t>GE Temple</t>
  </si>
  <si>
    <t>Span tree</t>
  </si>
  <si>
    <t>FOV</t>
  </si>
  <si>
    <t>No span buffer</t>
  </si>
  <si>
    <t>No textures</t>
  </si>
  <si>
    <t>Texture from VRAM</t>
  </si>
  <si>
    <t>Base</t>
  </si>
  <si>
    <t>Clip min</t>
  </si>
  <si>
    <t>Bypass clip</t>
  </si>
  <si>
    <t>Clip</t>
  </si>
  <si>
    <t>Fast VX T</t>
  </si>
  <si>
    <t>B2F</t>
  </si>
  <si>
    <t>Oft</t>
  </si>
  <si>
    <t>Log2</t>
  </si>
  <si>
    <t>Loop</t>
  </si>
  <si>
    <t>o3</t>
  </si>
  <si>
    <t>Unified path</t>
  </si>
  <si>
    <t>Affine Texture</t>
  </si>
  <si>
    <t>No lerp W</t>
  </si>
  <si>
    <t>Prestep UV</t>
  </si>
  <si>
    <t>No Vertex cache</t>
  </si>
  <si>
    <t>Vertex Cache</t>
  </si>
  <si>
    <t>Streets</t>
  </si>
  <si>
    <t>Pallete</t>
  </si>
  <si>
    <t>S Def</t>
  </si>
  <si>
    <t>S Buildings</t>
  </si>
  <si>
    <t>b2f</t>
  </si>
  <si>
    <t>f2b</t>
  </si>
  <si>
    <t>Btn Buildings</t>
  </si>
  <si>
    <t>b2f no tex</t>
  </si>
  <si>
    <t>Early screenspace</t>
  </si>
  <si>
    <t>Map</t>
  </si>
  <si>
    <t>Uno Map</t>
  </si>
  <si>
    <t>VxPool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</si>
</sst>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H126"/>
  <sheetViews>
    <sheetView tabSelected="1" topLeftCell="A91" workbookViewId="0">
      <selection activeCell="D126" sqref="D126"/>
    </sheetView>
  </sheetViews>
  <sheetFormatPr defaultRowHeight="15" x14ac:dyDescent="0.25"/>
  <cols>
    <col min="1" max="1" width="21" bestFit="1" customWidth="1"/>
    <col min="3" max="3" width="9.140625" style="1"/>
    <col min="4" max="4" width="10.140625" style="2" bestFit="1" customWidth="1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31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31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13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14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15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16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17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18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19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20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21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21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22</v>
      </c>
      <c r="B26">
        <v>243</v>
      </c>
      <c r="C26" s="1">
        <f t="shared" si="0"/>
        <v>8.1</v>
      </c>
      <c r="D26" s="2">
        <f t="shared" si="2"/>
        <v>0.79672131147540981</v>
      </c>
    </row>
    <row r="27" spans="1:4" x14ac:dyDescent="0.25">
      <c r="A27" t="s">
        <v>23</v>
      </c>
      <c r="B27">
        <v>249</v>
      </c>
      <c r="C27" s="1">
        <f t="shared" si="0"/>
        <v>8.3000000000000007</v>
      </c>
      <c r="D27" s="2">
        <f t="shared" si="2"/>
        <v>0.81639344262295077</v>
      </c>
    </row>
    <row r="28" spans="1:4" x14ac:dyDescent="0.25">
      <c r="A28" t="s">
        <v>7</v>
      </c>
      <c r="B28">
        <v>355</v>
      </c>
      <c r="C28" s="1">
        <f t="shared" si="0"/>
        <v>11.833333333333334</v>
      </c>
      <c r="D28" s="2">
        <f t="shared" si="2"/>
        <v>1.1639344262295082</v>
      </c>
    </row>
    <row r="29" spans="1:4" x14ac:dyDescent="0.25">
      <c r="A29" t="s">
        <v>24</v>
      </c>
      <c r="B29">
        <v>341</v>
      </c>
      <c r="C29" s="1">
        <f t="shared" si="0"/>
        <v>11.366666666666667</v>
      </c>
      <c r="D29" s="2">
        <f t="shared" si="2"/>
        <v>1.118032786885246</v>
      </c>
    </row>
    <row r="30" spans="1:4" x14ac:dyDescent="0.25">
      <c r="A30" t="s">
        <v>25</v>
      </c>
      <c r="B30">
        <v>343</v>
      </c>
      <c r="C30" s="1">
        <f t="shared" si="0"/>
        <v>11.433333333333334</v>
      </c>
      <c r="D30" s="2">
        <f t="shared" si="2"/>
        <v>1.1245901639344262</v>
      </c>
    </row>
    <row r="31" spans="1:4" x14ac:dyDescent="0.25">
      <c r="A31" t="s">
        <v>26</v>
      </c>
      <c r="B31">
        <v>354</v>
      </c>
      <c r="C31" s="1">
        <f t="shared" si="0"/>
        <v>11.8</v>
      </c>
      <c r="D31" s="2">
        <f t="shared" si="2"/>
        <v>1.160655737704918</v>
      </c>
    </row>
    <row r="33" spans="1:4" x14ac:dyDescent="0.25">
      <c r="A33" s="3" t="s">
        <v>27</v>
      </c>
      <c r="B33">
        <v>315</v>
      </c>
      <c r="C33" s="1">
        <f t="shared" ref="C33:C39" si="3">B33/30</f>
        <v>10.5</v>
      </c>
      <c r="D33" s="2">
        <f t="shared" ref="D33:D39" si="4">B33/$B$2</f>
        <v>1.0327868852459017</v>
      </c>
    </row>
    <row r="34" spans="1:4" x14ac:dyDescent="0.25">
      <c r="A34" s="3" t="s">
        <v>27</v>
      </c>
      <c r="B34">
        <v>316</v>
      </c>
      <c r="C34" s="1">
        <f t="shared" si="3"/>
        <v>10.533333333333333</v>
      </c>
      <c r="D34" s="2">
        <f t="shared" si="4"/>
        <v>1.0360655737704918</v>
      </c>
    </row>
    <row r="35" spans="1:4" x14ac:dyDescent="0.25">
      <c r="A35" s="3" t="s">
        <v>27</v>
      </c>
      <c r="B35">
        <v>161</v>
      </c>
      <c r="C35" s="1">
        <f t="shared" si="3"/>
        <v>5.3666666666666663</v>
      </c>
      <c r="D35" s="2">
        <f t="shared" si="4"/>
        <v>0.52786885245901638</v>
      </c>
    </row>
    <row r="36" spans="1:4" x14ac:dyDescent="0.25">
      <c r="A36" s="3" t="s">
        <v>27</v>
      </c>
      <c r="B36">
        <v>163</v>
      </c>
      <c r="C36" s="1">
        <f t="shared" si="3"/>
        <v>5.4333333333333336</v>
      </c>
      <c r="D36" s="2">
        <f t="shared" si="4"/>
        <v>0.53442622950819674</v>
      </c>
    </row>
    <row r="37" spans="1:4" x14ac:dyDescent="0.25">
      <c r="A37" s="3" t="s">
        <v>29</v>
      </c>
      <c r="B37">
        <v>171</v>
      </c>
      <c r="C37" s="1">
        <f t="shared" si="3"/>
        <v>5.7</v>
      </c>
      <c r="D37" s="2">
        <f t="shared" si="4"/>
        <v>0.56065573770491806</v>
      </c>
    </row>
    <row r="38" spans="1:4" x14ac:dyDescent="0.25">
      <c r="A38" s="3" t="s">
        <v>28</v>
      </c>
      <c r="B38">
        <v>166</v>
      </c>
      <c r="C38" s="1">
        <f t="shared" si="3"/>
        <v>5.5333333333333332</v>
      </c>
      <c r="D38" s="2">
        <f t="shared" si="4"/>
        <v>0.54426229508196722</v>
      </c>
    </row>
    <row r="39" spans="1:4" x14ac:dyDescent="0.25">
      <c r="A39" s="3" t="s">
        <v>30</v>
      </c>
      <c r="B39">
        <v>371</v>
      </c>
      <c r="C39" s="1">
        <f t="shared" si="3"/>
        <v>12.366666666666667</v>
      </c>
      <c r="D39" s="2">
        <f t="shared" si="4"/>
        <v>1.2163934426229508</v>
      </c>
    </row>
    <row r="41" spans="1:4" x14ac:dyDescent="0.25">
      <c r="A41" s="3" t="s">
        <v>31</v>
      </c>
      <c r="B41">
        <v>342</v>
      </c>
      <c r="C41" s="1">
        <f>B41/30</f>
        <v>11.4</v>
      </c>
      <c r="D41" s="2">
        <f>B41/$B$2</f>
        <v>1.1213114754098361</v>
      </c>
    </row>
    <row r="42" spans="1:4" x14ac:dyDescent="0.25">
      <c r="A42" s="3" t="s">
        <v>31</v>
      </c>
      <c r="B42">
        <v>186</v>
      </c>
      <c r="C42" s="1">
        <f>B42/30</f>
        <v>6.2</v>
      </c>
      <c r="D42" s="2">
        <f>B42/$B$2</f>
        <v>0.60983606557377046</v>
      </c>
    </row>
    <row r="44" spans="1:4" x14ac:dyDescent="0.25">
      <c r="A44" s="3" t="s">
        <v>32</v>
      </c>
      <c r="B44">
        <v>347</v>
      </c>
      <c r="C44" s="1">
        <f>B44/30</f>
        <v>11.566666666666666</v>
      </c>
      <c r="D44" s="2">
        <f>B44/$B$2</f>
        <v>1.1377049180327869</v>
      </c>
    </row>
    <row r="45" spans="1:4" x14ac:dyDescent="0.25">
      <c r="A45" s="3" t="s">
        <v>32</v>
      </c>
      <c r="B45">
        <v>191</v>
      </c>
      <c r="C45" s="1">
        <f>B45/30</f>
        <v>6.3666666666666663</v>
      </c>
      <c r="D45" s="2">
        <f>B45/$B$2</f>
        <v>0.6262295081967213</v>
      </c>
    </row>
    <row r="47" spans="1:4" x14ac:dyDescent="0.25">
      <c r="A47" s="3" t="s">
        <v>33</v>
      </c>
      <c r="B47">
        <v>338</v>
      </c>
      <c r="C47" s="1">
        <f>B47/30</f>
        <v>11.266666666666667</v>
      </c>
      <c r="D47" s="2">
        <f>B47/$B$2</f>
        <v>1.1081967213114754</v>
      </c>
    </row>
    <row r="48" spans="1:4" x14ac:dyDescent="0.25">
      <c r="A48" s="3" t="s">
        <v>33</v>
      </c>
      <c r="B48">
        <v>177</v>
      </c>
      <c r="C48" s="1">
        <f>B48/30</f>
        <v>5.9</v>
      </c>
      <c r="D48" s="2">
        <f>B48/$B$2</f>
        <v>0.58032786885245902</v>
      </c>
    </row>
    <row r="50" spans="1:4" x14ac:dyDescent="0.25">
      <c r="A50" s="3" t="s">
        <v>34</v>
      </c>
      <c r="B50">
        <v>355</v>
      </c>
      <c r="C50" s="1">
        <f>B50/30</f>
        <v>11.833333333333334</v>
      </c>
      <c r="D50" s="2">
        <f>B50/$B$2</f>
        <v>1.1639344262295082</v>
      </c>
    </row>
    <row r="51" spans="1:4" x14ac:dyDescent="0.25">
      <c r="A51" s="3" t="s">
        <v>34</v>
      </c>
      <c r="B51">
        <v>235</v>
      </c>
      <c r="C51" s="1">
        <f>B51/30</f>
        <v>7.833333333333333</v>
      </c>
      <c r="D51" s="2">
        <f>B51/$B$2</f>
        <v>0.77049180327868849</v>
      </c>
    </row>
    <row r="53" spans="1:4" x14ac:dyDescent="0.25">
      <c r="A53" s="3" t="s">
        <v>35</v>
      </c>
      <c r="B53">
        <v>370</v>
      </c>
      <c r="C53" s="1">
        <f>B53/30</f>
        <v>12.333333333333334</v>
      </c>
      <c r="D53" s="2">
        <f>B53/$B$2</f>
        <v>1.2131147540983607</v>
      </c>
    </row>
    <row r="54" spans="1:4" x14ac:dyDescent="0.25">
      <c r="A54" s="3" t="s">
        <v>35</v>
      </c>
      <c r="B54">
        <v>235</v>
      </c>
      <c r="C54" s="1">
        <f>B54/30</f>
        <v>7.833333333333333</v>
      </c>
      <c r="D54" s="2">
        <f>B54/$B$2</f>
        <v>0.77049180327868849</v>
      </c>
    </row>
    <row r="56" spans="1:4" x14ac:dyDescent="0.25">
      <c r="A56" s="3" t="s">
        <v>36</v>
      </c>
      <c r="B56">
        <v>405</v>
      </c>
      <c r="C56" s="1">
        <f>B56/30</f>
        <v>13.5</v>
      </c>
      <c r="D56" s="2">
        <f>B56/$B$2</f>
        <v>1.3278688524590163</v>
      </c>
    </row>
    <row r="57" spans="1:4" x14ac:dyDescent="0.25">
      <c r="A57" s="3" t="s">
        <v>36</v>
      </c>
      <c r="B57">
        <v>208</v>
      </c>
      <c r="C57" s="1">
        <f>B57/30</f>
        <v>6.9333333333333336</v>
      </c>
      <c r="D57" s="2">
        <f>B57/$B$2</f>
        <v>0.68196721311475406</v>
      </c>
    </row>
    <row r="59" spans="1:4" x14ac:dyDescent="0.25">
      <c r="A59" s="3" t="s">
        <v>37</v>
      </c>
      <c r="B59">
        <v>293</v>
      </c>
      <c r="C59" s="1">
        <f>B59/30</f>
        <v>9.7666666666666675</v>
      </c>
      <c r="D59" s="2">
        <f>B59/$B$2</f>
        <v>0.96065573770491808</v>
      </c>
    </row>
    <row r="61" spans="1:4" x14ac:dyDescent="0.25">
      <c r="A61" s="3" t="s">
        <v>38</v>
      </c>
      <c r="B61">
        <v>401</v>
      </c>
      <c r="C61" s="1">
        <f>B61/30</f>
        <v>13.366666666666667</v>
      </c>
      <c r="D61" s="2">
        <f>B61/$B$2</f>
        <v>1.3147540983606558</v>
      </c>
    </row>
    <row r="62" spans="1:4" x14ac:dyDescent="0.25">
      <c r="A62" s="3" t="s">
        <v>38</v>
      </c>
      <c r="B62">
        <v>212</v>
      </c>
      <c r="C62" s="1">
        <f>B62/30</f>
        <v>7.0666666666666664</v>
      </c>
      <c r="D62" s="2">
        <f>B62/$B$2</f>
        <v>0.69508196721311477</v>
      </c>
    </row>
    <row r="64" spans="1:4" x14ac:dyDescent="0.25">
      <c r="A64" s="3" t="s">
        <v>39</v>
      </c>
      <c r="B64">
        <v>478</v>
      </c>
      <c r="C64" s="1">
        <f>B64/30</f>
        <v>15.933333333333334</v>
      </c>
      <c r="D64" s="2">
        <f>B64/$B$2</f>
        <v>1.5672131147540984</v>
      </c>
    </row>
    <row r="65" spans="1:8" x14ac:dyDescent="0.25">
      <c r="A65" s="3" t="s">
        <v>39</v>
      </c>
      <c r="B65">
        <v>223</v>
      </c>
      <c r="C65" s="1">
        <f>B65/30</f>
        <v>7.4333333333333336</v>
      </c>
      <c r="D65" s="2">
        <f>B65/$B$2</f>
        <v>0.73114754098360657</v>
      </c>
    </row>
    <row r="67" spans="1:8" x14ac:dyDescent="0.25">
      <c r="A67" s="3" t="s">
        <v>40</v>
      </c>
      <c r="B67">
        <v>486</v>
      </c>
      <c r="C67" s="1">
        <f>B67/30</f>
        <v>16.2</v>
      </c>
      <c r="D67" s="2">
        <f>B67/$B$2</f>
        <v>1.5934426229508196</v>
      </c>
    </row>
    <row r="68" spans="1:8" x14ac:dyDescent="0.25">
      <c r="A68" s="3" t="s">
        <v>40</v>
      </c>
      <c r="B68">
        <v>198</v>
      </c>
      <c r="C68" s="1">
        <f>B68/30</f>
        <v>6.6</v>
      </c>
      <c r="D68" s="2">
        <f>B68/$B$2</f>
        <v>0.64918032786885249</v>
      </c>
    </row>
    <row r="70" spans="1:8" x14ac:dyDescent="0.25">
      <c r="A70" s="3" t="s">
        <v>37</v>
      </c>
      <c r="B70">
        <v>312</v>
      </c>
      <c r="C70" s="1">
        <f>B70/30</f>
        <v>10.4</v>
      </c>
      <c r="D70" s="2">
        <f>B70/$B$2</f>
        <v>1.0229508196721311</v>
      </c>
      <c r="G70" s="1"/>
      <c r="H70" s="1"/>
    </row>
    <row r="71" spans="1:8" x14ac:dyDescent="0.25">
      <c r="A71" s="3" t="s">
        <v>37</v>
      </c>
      <c r="B71">
        <v>403</v>
      </c>
      <c r="C71" s="1">
        <f>B71/30</f>
        <v>13.433333333333334</v>
      </c>
      <c r="D71" s="2">
        <f>B71/$B$2</f>
        <v>1.3213114754098361</v>
      </c>
    </row>
    <row r="73" spans="1:8" x14ac:dyDescent="0.25">
      <c r="A73" s="3" t="s">
        <v>41</v>
      </c>
      <c r="B73">
        <v>710</v>
      </c>
      <c r="C73" s="1">
        <f>B73/30</f>
        <v>23.666666666666668</v>
      </c>
      <c r="D73" s="2">
        <f>B73/$B$2</f>
        <v>2.3278688524590163</v>
      </c>
    </row>
    <row r="74" spans="1:8" x14ac:dyDescent="0.25">
      <c r="A74" s="3" t="s">
        <v>42</v>
      </c>
      <c r="B74">
        <v>416</v>
      </c>
      <c r="C74" s="1">
        <f t="shared" ref="C74:C97" si="5">B74/30</f>
        <v>13.866666666666667</v>
      </c>
      <c r="D74" s="2">
        <f>B74/$B$2</f>
        <v>1.3639344262295081</v>
      </c>
    </row>
    <row r="77" spans="1:8" x14ac:dyDescent="0.25">
      <c r="A77" t="s">
        <v>43</v>
      </c>
      <c r="B77">
        <v>371</v>
      </c>
      <c r="C77" s="1">
        <f t="shared" si="5"/>
        <v>12.366666666666667</v>
      </c>
    </row>
    <row r="78" spans="1:8" x14ac:dyDescent="0.25">
      <c r="A78" t="s">
        <v>44</v>
      </c>
      <c r="B78">
        <v>343</v>
      </c>
      <c r="C78" s="1">
        <f t="shared" si="5"/>
        <v>11.433333333333334</v>
      </c>
    </row>
    <row r="79" spans="1:8" x14ac:dyDescent="0.25">
      <c r="A79" t="s">
        <v>45</v>
      </c>
      <c r="B79">
        <v>341</v>
      </c>
      <c r="C79" s="1">
        <f t="shared" si="5"/>
        <v>11.366666666666667</v>
      </c>
    </row>
    <row r="81" spans="1:8" x14ac:dyDescent="0.25">
      <c r="B81">
        <v>170</v>
      </c>
      <c r="C81" s="1">
        <f t="shared" si="5"/>
        <v>5.666666666666667</v>
      </c>
    </row>
    <row r="82" spans="1:8" x14ac:dyDescent="0.25">
      <c r="B82">
        <v>127</v>
      </c>
      <c r="C82" s="1">
        <f t="shared" si="5"/>
        <v>4.2333333333333334</v>
      </c>
    </row>
    <row r="85" spans="1:8" x14ac:dyDescent="0.25">
      <c r="B85">
        <v>194</v>
      </c>
      <c r="C85" s="1">
        <f t="shared" si="5"/>
        <v>6.4666666666666668</v>
      </c>
      <c r="D85" s="2">
        <f>B85/B85</f>
        <v>1</v>
      </c>
      <c r="E85">
        <v>252</v>
      </c>
      <c r="F85">
        <v>909</v>
      </c>
      <c r="G85" s="4">
        <f t="shared" ref="G85:G91" si="6">E85*C85</f>
        <v>1629.6000000000001</v>
      </c>
      <c r="H85" s="4">
        <f t="shared" ref="H85:H91" si="7">F85*C85</f>
        <v>5878.2</v>
      </c>
    </row>
    <row r="86" spans="1:8" x14ac:dyDescent="0.25">
      <c r="A86" t="s">
        <v>46</v>
      </c>
      <c r="B86">
        <v>199</v>
      </c>
      <c r="C86" s="1">
        <f t="shared" si="5"/>
        <v>6.6333333333333337</v>
      </c>
      <c r="D86" s="2">
        <f>B86/B$85</f>
        <v>1.0257731958762886</v>
      </c>
      <c r="E86">
        <v>252</v>
      </c>
      <c r="F86">
        <v>909</v>
      </c>
      <c r="G86" s="4">
        <f t="shared" si="6"/>
        <v>1671.6000000000001</v>
      </c>
      <c r="H86" s="4">
        <f t="shared" si="7"/>
        <v>6029.7000000000007</v>
      </c>
    </row>
    <row r="87" spans="1:8" x14ac:dyDescent="0.25">
      <c r="A87" t="s">
        <v>47</v>
      </c>
      <c r="B87">
        <v>206</v>
      </c>
      <c r="C87" s="1">
        <f t="shared" si="5"/>
        <v>6.8666666666666663</v>
      </c>
      <c r="D87" s="2">
        <f t="shared" ref="D87:D97" si="8">B87/B$85</f>
        <v>1.0618556701030928</v>
      </c>
      <c r="E87">
        <v>252</v>
      </c>
      <c r="F87">
        <v>909</v>
      </c>
      <c r="G87" s="4">
        <f t="shared" si="6"/>
        <v>1730.3999999999999</v>
      </c>
      <c r="H87" s="4">
        <f t="shared" si="7"/>
        <v>6241.7999999999993</v>
      </c>
    </row>
    <row r="88" spans="1:8" x14ac:dyDescent="0.25">
      <c r="A88" t="s">
        <v>49</v>
      </c>
      <c r="B88">
        <v>208</v>
      </c>
      <c r="C88" s="1">
        <f t="shared" si="5"/>
        <v>6.9333333333333336</v>
      </c>
      <c r="D88" s="2">
        <f t="shared" si="8"/>
        <v>1.0721649484536082</v>
      </c>
      <c r="E88">
        <v>252</v>
      </c>
      <c r="F88">
        <v>909</v>
      </c>
      <c r="G88" s="4">
        <f t="shared" si="6"/>
        <v>1747.2</v>
      </c>
      <c r="H88" s="4">
        <f t="shared" si="7"/>
        <v>6302.4000000000005</v>
      </c>
    </row>
    <row r="89" spans="1:8" x14ac:dyDescent="0.25">
      <c r="A89" t="s">
        <v>50</v>
      </c>
      <c r="B89">
        <v>207</v>
      </c>
      <c r="C89" s="1">
        <f t="shared" si="5"/>
        <v>6.9</v>
      </c>
      <c r="D89" s="2">
        <f t="shared" si="8"/>
        <v>1.0670103092783505</v>
      </c>
      <c r="E89">
        <v>252</v>
      </c>
      <c r="F89">
        <v>909</v>
      </c>
      <c r="G89" s="4">
        <f t="shared" si="6"/>
        <v>1738.8000000000002</v>
      </c>
      <c r="H89" s="4">
        <f t="shared" si="7"/>
        <v>6272.1</v>
      </c>
    </row>
    <row r="90" spans="1:8" x14ac:dyDescent="0.25">
      <c r="A90" t="s">
        <v>51</v>
      </c>
      <c r="B90">
        <v>209</v>
      </c>
      <c r="C90" s="1">
        <f t="shared" si="5"/>
        <v>6.9666666666666668</v>
      </c>
      <c r="D90" s="2">
        <f t="shared" si="8"/>
        <v>1.0773195876288659</v>
      </c>
      <c r="E90">
        <v>252</v>
      </c>
      <c r="F90">
        <v>909</v>
      </c>
      <c r="G90" s="4">
        <f t="shared" si="6"/>
        <v>1755.6000000000001</v>
      </c>
      <c r="H90" s="4">
        <f t="shared" si="7"/>
        <v>6332.7</v>
      </c>
    </row>
    <row r="91" spans="1:8" x14ac:dyDescent="0.25">
      <c r="A91" t="s">
        <v>52</v>
      </c>
      <c r="B91">
        <v>237</v>
      </c>
      <c r="C91" s="1">
        <f t="shared" si="5"/>
        <v>7.9</v>
      </c>
      <c r="D91" s="2">
        <f t="shared" si="8"/>
        <v>1.2216494845360826</v>
      </c>
      <c r="E91">
        <v>252</v>
      </c>
      <c r="F91">
        <v>909</v>
      </c>
      <c r="G91" s="4">
        <f t="shared" si="6"/>
        <v>1990.8000000000002</v>
      </c>
      <c r="H91" s="4">
        <f t="shared" si="7"/>
        <v>7181.1</v>
      </c>
    </row>
    <row r="92" spans="1:8" x14ac:dyDescent="0.25">
      <c r="A92" t="s">
        <v>53</v>
      </c>
      <c r="B92">
        <v>234</v>
      </c>
      <c r="C92" s="1">
        <f t="shared" si="5"/>
        <v>7.8</v>
      </c>
      <c r="D92" s="2">
        <f t="shared" si="8"/>
        <v>1.2061855670103092</v>
      </c>
      <c r="E92">
        <v>252</v>
      </c>
      <c r="F92">
        <v>909</v>
      </c>
      <c r="G92" s="4">
        <f t="shared" ref="G92:G97" si="9">E92*C92</f>
        <v>1965.6</v>
      </c>
      <c r="H92" s="4">
        <f t="shared" ref="H92:H97" si="10">F92*C92</f>
        <v>7090.2</v>
      </c>
    </row>
    <row r="93" spans="1:8" x14ac:dyDescent="0.25">
      <c r="A93" t="s">
        <v>54</v>
      </c>
      <c r="B93">
        <v>265</v>
      </c>
      <c r="C93" s="1">
        <f t="shared" si="5"/>
        <v>8.8333333333333339</v>
      </c>
      <c r="D93" s="2">
        <f t="shared" si="8"/>
        <v>1.365979381443299</v>
      </c>
      <c r="E93">
        <v>252</v>
      </c>
      <c r="F93">
        <v>909</v>
      </c>
      <c r="G93" s="4">
        <f t="shared" si="9"/>
        <v>2226</v>
      </c>
      <c r="H93" s="4">
        <f t="shared" si="10"/>
        <v>8029.5000000000009</v>
      </c>
    </row>
    <row r="94" spans="1:8" x14ac:dyDescent="0.25">
      <c r="A94" t="s">
        <v>55</v>
      </c>
      <c r="B94">
        <v>274</v>
      </c>
      <c r="C94" s="1">
        <f t="shared" si="5"/>
        <v>9.1333333333333329</v>
      </c>
      <c r="D94" s="2">
        <f t="shared" si="8"/>
        <v>1.4123711340206186</v>
      </c>
      <c r="E94">
        <v>252</v>
      </c>
      <c r="F94">
        <v>909</v>
      </c>
      <c r="G94" s="4">
        <f t="shared" si="9"/>
        <v>2301.6</v>
      </c>
      <c r="H94" s="4">
        <f t="shared" si="10"/>
        <v>8302.1999999999989</v>
      </c>
    </row>
    <row r="95" spans="1:8" x14ac:dyDescent="0.25">
      <c r="A95" t="s">
        <v>56</v>
      </c>
      <c r="B95">
        <v>272</v>
      </c>
      <c r="C95" s="1">
        <f t="shared" si="5"/>
        <v>9.0666666666666664</v>
      </c>
      <c r="D95" s="2">
        <f t="shared" si="8"/>
        <v>1.402061855670103</v>
      </c>
      <c r="E95">
        <v>252</v>
      </c>
      <c r="F95">
        <v>910</v>
      </c>
      <c r="G95" s="4">
        <f t="shared" si="9"/>
        <v>2284.7999999999997</v>
      </c>
      <c r="H95" s="4">
        <f t="shared" si="10"/>
        <v>8250.6666666666661</v>
      </c>
    </row>
    <row r="96" spans="1:8" x14ac:dyDescent="0.25">
      <c r="A96" t="s">
        <v>57</v>
      </c>
      <c r="B96">
        <v>284</v>
      </c>
      <c r="C96" s="1">
        <f t="shared" si="5"/>
        <v>9.4666666666666668</v>
      </c>
      <c r="D96" s="2">
        <f t="shared" si="8"/>
        <v>1.4639175257731958</v>
      </c>
      <c r="E96">
        <v>252</v>
      </c>
      <c r="F96">
        <v>910</v>
      </c>
      <c r="G96" s="4">
        <f t="shared" si="9"/>
        <v>2385.6</v>
      </c>
      <c r="H96" s="4">
        <f t="shared" si="10"/>
        <v>8614.6666666666661</v>
      </c>
    </row>
    <row r="97" spans="1:8" x14ac:dyDescent="0.25">
      <c r="A97" t="s">
        <v>58</v>
      </c>
      <c r="B97">
        <v>296</v>
      </c>
      <c r="C97" s="1">
        <f t="shared" si="5"/>
        <v>9.8666666666666671</v>
      </c>
      <c r="D97" s="2">
        <f t="shared" si="8"/>
        <v>1.5257731958762886</v>
      </c>
      <c r="E97">
        <v>252</v>
      </c>
      <c r="F97">
        <v>910</v>
      </c>
      <c r="G97" s="4">
        <f t="shared" si="9"/>
        <v>2486.4</v>
      </c>
      <c r="H97" s="4">
        <f t="shared" si="10"/>
        <v>8978.6666666666679</v>
      </c>
    </row>
    <row r="98" spans="1:8" x14ac:dyDescent="0.25">
      <c r="A98" t="s">
        <v>60</v>
      </c>
      <c r="B98">
        <v>280</v>
      </c>
      <c r="C98" s="1">
        <f t="shared" ref="C98" si="11">B98/30</f>
        <v>9.3333333333333339</v>
      </c>
      <c r="D98" s="2">
        <f t="shared" ref="D98:D99" si="12">B98/B$85</f>
        <v>1.4432989690721649</v>
      </c>
      <c r="E98">
        <v>273</v>
      </c>
      <c r="F98">
        <v>910</v>
      </c>
      <c r="G98" s="4">
        <f t="shared" ref="G98" si="13">E98*C98</f>
        <v>2548</v>
      </c>
      <c r="H98" s="4">
        <f t="shared" ref="H98" si="14">F98*C98</f>
        <v>8493.3333333333339</v>
      </c>
    </row>
    <row r="99" spans="1:8" x14ac:dyDescent="0.25">
      <c r="A99" t="s">
        <v>48</v>
      </c>
      <c r="B99">
        <v>315</v>
      </c>
      <c r="C99" s="1">
        <f>B99/30</f>
        <v>10.5</v>
      </c>
      <c r="D99" s="2">
        <f t="shared" si="12"/>
        <v>1.6237113402061856</v>
      </c>
      <c r="E99">
        <v>273</v>
      </c>
      <c r="F99">
        <v>909</v>
      </c>
      <c r="G99" s="4">
        <f>E99*C99</f>
        <v>2866.5</v>
      </c>
      <c r="H99" s="4">
        <f>F99*C99</f>
        <v>9544.5</v>
      </c>
    </row>
    <row r="100" spans="1:8" x14ac:dyDescent="0.25">
      <c r="G100" s="4"/>
      <c r="H100" s="4"/>
    </row>
    <row r="101" spans="1:8" x14ac:dyDescent="0.25">
      <c r="A101" t="s">
        <v>59</v>
      </c>
      <c r="B101">
        <v>356</v>
      </c>
      <c r="C101" s="1">
        <f>B101/30</f>
        <v>11.866666666666667</v>
      </c>
      <c r="E101">
        <v>252</v>
      </c>
      <c r="F101">
        <v>909</v>
      </c>
      <c r="G101" s="4">
        <f>E101*C101</f>
        <v>2990.4</v>
      </c>
      <c r="H101" s="4">
        <f>F101*C101</f>
        <v>10786.800000000001</v>
      </c>
    </row>
    <row r="105" spans="1:8" x14ac:dyDescent="0.25">
      <c r="B105" t="s">
        <v>63</v>
      </c>
      <c r="C105" s="1" t="s">
        <v>64</v>
      </c>
      <c r="D105" s="2" t="s">
        <v>66</v>
      </c>
    </row>
    <row r="106" spans="1:8" x14ac:dyDescent="0.25">
      <c r="A106" t="s">
        <v>61</v>
      </c>
      <c r="B106">
        <v>551</v>
      </c>
      <c r="C106" s="1">
        <v>504</v>
      </c>
      <c r="D106" s="3">
        <v>695</v>
      </c>
      <c r="E106" s="5">
        <f>B106/30</f>
        <v>18.366666666666667</v>
      </c>
      <c r="F106" s="5">
        <f>C106/30</f>
        <v>16.8</v>
      </c>
      <c r="G106" s="5">
        <f>D106/30</f>
        <v>23.166666666666668</v>
      </c>
    </row>
    <row r="107" spans="1:8" x14ac:dyDescent="0.25">
      <c r="A107" t="s">
        <v>62</v>
      </c>
      <c r="B107">
        <v>334</v>
      </c>
      <c r="C107" s="1">
        <v>255</v>
      </c>
      <c r="D107" s="3">
        <v>468</v>
      </c>
      <c r="E107" s="5">
        <f>B107/30</f>
        <v>11.133333333333333</v>
      </c>
      <c r="F107" s="5">
        <f>C107/30</f>
        <v>8.5</v>
      </c>
      <c r="G107" s="5">
        <f>D107/30</f>
        <v>15.6</v>
      </c>
    </row>
    <row r="108" spans="1:8" x14ac:dyDescent="0.25">
      <c r="A108" t="s">
        <v>65</v>
      </c>
      <c r="B108">
        <v>276</v>
      </c>
      <c r="C108" s="1">
        <v>230</v>
      </c>
      <c r="D108" s="3">
        <v>456</v>
      </c>
      <c r="E108" s="5">
        <f>B108/30</f>
        <v>9.1999999999999993</v>
      </c>
      <c r="F108" s="5">
        <f>C108/30</f>
        <v>7.666666666666667</v>
      </c>
      <c r="G108" s="5">
        <f>D108/30</f>
        <v>15.2</v>
      </c>
    </row>
    <row r="109" spans="1:8" x14ac:dyDescent="0.25">
      <c r="E109" s="5"/>
    </row>
    <row r="110" spans="1:8" x14ac:dyDescent="0.25">
      <c r="E110" s="5"/>
    </row>
    <row r="111" spans="1:8" x14ac:dyDescent="0.25">
      <c r="E111" s="5"/>
    </row>
    <row r="112" spans="1:8" x14ac:dyDescent="0.25">
      <c r="A112" t="s">
        <v>61</v>
      </c>
      <c r="B112">
        <v>561</v>
      </c>
      <c r="C112" s="1">
        <v>561</v>
      </c>
      <c r="E112" s="5">
        <f t="shared" ref="E109:F124" si="15">B112/30</f>
        <v>18.7</v>
      </c>
      <c r="F112" s="5">
        <f t="shared" si="15"/>
        <v>18.7</v>
      </c>
    </row>
    <row r="113" spans="1:6" x14ac:dyDescent="0.25">
      <c r="A113" t="s">
        <v>62</v>
      </c>
      <c r="B113">
        <v>317</v>
      </c>
      <c r="C113" s="1">
        <v>314</v>
      </c>
      <c r="E113" s="5">
        <f t="shared" si="15"/>
        <v>10.566666666666666</v>
      </c>
      <c r="F113" s="5">
        <f t="shared" si="15"/>
        <v>10.466666666666667</v>
      </c>
    </row>
    <row r="114" spans="1:6" x14ac:dyDescent="0.25">
      <c r="A114" t="s">
        <v>65</v>
      </c>
      <c r="B114">
        <v>295</v>
      </c>
      <c r="C114" s="1">
        <v>291</v>
      </c>
      <c r="E114" s="5">
        <f t="shared" si="15"/>
        <v>9.8333333333333339</v>
      </c>
      <c r="F114" s="5">
        <f t="shared" si="15"/>
        <v>9.6999999999999993</v>
      </c>
    </row>
    <row r="115" spans="1:6" x14ac:dyDescent="0.25">
      <c r="E115" s="5"/>
    </row>
    <row r="116" spans="1:6" x14ac:dyDescent="0.25">
      <c r="A116" t="s">
        <v>67</v>
      </c>
      <c r="E116" s="5"/>
    </row>
    <row r="117" spans="1:6" x14ac:dyDescent="0.25">
      <c r="A117" t="s">
        <v>61</v>
      </c>
      <c r="B117">
        <v>553</v>
      </c>
      <c r="C117" s="1">
        <v>554</v>
      </c>
      <c r="E117" s="5">
        <f t="shared" si="15"/>
        <v>18.433333333333334</v>
      </c>
      <c r="F117" s="5">
        <f t="shared" si="15"/>
        <v>18.466666666666665</v>
      </c>
    </row>
    <row r="118" spans="1:6" x14ac:dyDescent="0.25">
      <c r="A118" t="s">
        <v>62</v>
      </c>
      <c r="B118">
        <v>311</v>
      </c>
      <c r="C118" s="1">
        <v>317</v>
      </c>
      <c r="E118" s="5">
        <f t="shared" si="15"/>
        <v>10.366666666666667</v>
      </c>
      <c r="F118" s="5">
        <f t="shared" si="15"/>
        <v>10.566666666666666</v>
      </c>
    </row>
    <row r="119" spans="1:6" x14ac:dyDescent="0.25">
      <c r="A119" t="s">
        <v>65</v>
      </c>
      <c r="B119">
        <v>292</v>
      </c>
      <c r="C119" s="1">
        <v>288</v>
      </c>
      <c r="E119" s="5">
        <f t="shared" si="15"/>
        <v>9.7333333333333325</v>
      </c>
      <c r="F119" s="5">
        <f t="shared" si="15"/>
        <v>9.6</v>
      </c>
    </row>
    <row r="120" spans="1:6" x14ac:dyDescent="0.25">
      <c r="E120" s="5"/>
      <c r="F120" s="5"/>
    </row>
    <row r="121" spans="1:6" x14ac:dyDescent="0.25">
      <c r="A121" t="s">
        <v>68</v>
      </c>
      <c r="B121">
        <v>381</v>
      </c>
      <c r="E121" s="5">
        <f t="shared" si="15"/>
        <v>12.7</v>
      </c>
      <c r="F121" s="5"/>
    </row>
    <row r="122" spans="1:6" x14ac:dyDescent="0.25">
      <c r="A122" t="s">
        <v>69</v>
      </c>
      <c r="B122">
        <v>375</v>
      </c>
      <c r="E122" s="5">
        <f t="shared" si="15"/>
        <v>12.5</v>
      </c>
      <c r="F122" s="5"/>
    </row>
    <row r="123" spans="1:6" x14ac:dyDescent="0.25">
      <c r="E123" s="5"/>
      <c r="F123" s="5"/>
    </row>
    <row r="124" spans="1:6" x14ac:dyDescent="0.25">
      <c r="A124" t="s">
        <v>70</v>
      </c>
      <c r="B124">
        <v>548</v>
      </c>
      <c r="C124" s="1">
        <v>521</v>
      </c>
      <c r="E124" s="5">
        <f t="shared" si="15"/>
        <v>18.266666666666666</v>
      </c>
      <c r="F124" s="5">
        <f t="shared" si="15"/>
        <v>17.366666666666667</v>
      </c>
    </row>
    <row r="125" spans="1:6" x14ac:dyDescent="0.25">
      <c r="B125">
        <v>309</v>
      </c>
      <c r="C125" s="1">
        <v>305</v>
      </c>
      <c r="E125" s="5">
        <f t="shared" ref="E125:F126" si="16">B125/30</f>
        <v>10.3</v>
      </c>
      <c r="F125" s="5">
        <f t="shared" si="16"/>
        <v>10.166666666666666</v>
      </c>
    </row>
    <row r="126" spans="1:6" x14ac:dyDescent="0.25">
      <c r="B126">
        <v>292</v>
      </c>
      <c r="C126" s="1">
        <v>291</v>
      </c>
      <c r="E126" s="5">
        <f t="shared" si="16"/>
        <v>9.7333333333333325</v>
      </c>
      <c r="F126" s="5">
        <f t="shared" si="16"/>
        <v>9.6999999999999993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2021-07-16T10:44:11Z</dcterms:modified>
</cp:coreProperties>
</file>