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C4E09848-82A5-4829-BA9D-9E45A9AA7494}" xr6:coauthVersionLast="47" xr6:coauthVersionMax="47" xr10:uidLastSave="{00000000-0000-0000-0000-000000000000}"/>
  <bookViews>
    <workbookView xWindow="-120" yWindow="-120" windowWidth="29040" windowHeight="15720" activeTab="1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Tex, Flags&lt;Fog&gt;, Linear" sheetId="6" r:id="rId5"/>
    <sheet name="Tex, Flags&lt;Fog&gt;, exp" sheetId="7" r:id="rId6"/>
    <sheet name="Tex, Flags&lt;Fog&gt;, exp2" sheetId="8" r:id="rId7"/>
    <sheet name="V1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5" i="2"/>
  <c r="F30" i="1"/>
  <c r="E30" i="1"/>
  <c r="F24" i="2"/>
  <c r="E24" i="2"/>
  <c r="F29" i="1"/>
  <c r="E29" i="1" l="1"/>
  <c r="F23" i="2"/>
  <c r="E23" i="2"/>
  <c r="F28" i="1"/>
  <c r="E28" i="1"/>
  <c r="F22" i="2"/>
  <c r="E22" i="2"/>
  <c r="F21" i="2"/>
  <c r="E21" i="2"/>
  <c r="F27" i="1"/>
  <c r="F20" i="2"/>
  <c r="E20" i="2"/>
  <c r="E27" i="1"/>
  <c r="F19" i="2"/>
  <c r="E19" i="2"/>
  <c r="F26" i="1"/>
  <c r="E26" i="1"/>
  <c r="F18" i="2"/>
  <c r="E18" i="2"/>
  <c r="F25" i="1"/>
  <c r="E25" i="1"/>
  <c r="F24" i="1"/>
  <c r="E24" i="1"/>
  <c r="F23" i="1"/>
  <c r="E23" i="1"/>
  <c r="E4" i="6"/>
  <c r="F4" i="6"/>
  <c r="F3" i="8"/>
  <c r="E3" i="8"/>
  <c r="E2" i="8"/>
  <c r="F3" i="7"/>
  <c r="E3" i="7"/>
  <c r="E2" i="7"/>
  <c r="F3" i="6"/>
  <c r="E2" i="6"/>
  <c r="E3" i="6"/>
  <c r="F17" i="2"/>
  <c r="E17" i="2"/>
  <c r="E15" i="4"/>
  <c r="F15" i="4"/>
  <c r="E2" i="3"/>
  <c r="F12" i="5"/>
  <c r="E12" i="5"/>
  <c r="F16" i="2"/>
  <c r="E16" i="2"/>
  <c r="F22" i="1"/>
  <c r="E22" i="1"/>
  <c r="F14" i="4"/>
  <c r="E14" i="4"/>
  <c r="D29" i="4"/>
  <c r="D26" i="4"/>
  <c r="F11" i="5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F9" i="5" l="1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<sst xmlns="http://schemas.openxmlformats.org/spreadsheetml/2006/main" count="148" uniqueCount="69">
  <si>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</si>
  <si>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</si>
  <si>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</si>
  <si>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</si>
  <si>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</si>
  <si>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</si>
  <si>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</si>
  <si>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</si>
  <si>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</si>
  <si>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</si>
  <si>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</si>
  <si>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</si>
  <si>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</si>
  <si>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</si>
  <si>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</si>
  <si>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</si>
  <si>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</si>
  <si>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</si>
  <si>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</si>
  <si>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</si>
  <si>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</si>
  <si>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</si>
  <si>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</si>
  <si>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</si>
  <si>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</si>
  <si>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</si>
  <si>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</si>
  <si>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</si>
  <si>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</si>
  <si>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</si>
  <si>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</si>
  <si>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</si>
  <si>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</si>
  <si>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</si>
  <si>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</si>
  <si>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</si>
  <si>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</si>
  <si>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</si>
  <si>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</si>
  <si>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</si>
  <si>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</si>
  <si>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</si>
  <si>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</si>
  <si>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</si>
  <si>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</si>
  <si>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</si>
  <si>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</si>
  <si>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</si>
  <si>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</si>
  <si>
    <t>polys</t>
  </si>
  <si>
    <t>subdivide</t>
  </si>
  <si>
    <t>20% Subdivide</t>
  </si>
  <si>
    <t>W Near Clip Fix</t>
  </si>
  <si>
    <t>25% Subdivide</t>
  </si>
  <si>
    <t>Fog Linear</t>
  </si>
  <si>
    <t>Fog Exp</t>
  </si>
  <si>
    <t>Fog Exp2</t>
  </si>
  <si>
    <t>Fixed shift</t>
  </si>
  <si>
    <t>Int UV</t>
  </si>
  <si>
    <t>Combined UV</t>
  </si>
  <si>
    <t>Revert Bad Optmisations</t>
  </si>
  <si>
    <t>No matrix flags</t>
  </si>
  <si>
    <t>GCC 15.1</t>
  </si>
  <si>
    <t>Fast Fill</t>
  </si>
  <si>
    <t>O3</t>
  </si>
  <si>
    <t>funswitch-loops</t>
  </si>
  <si>
    <t>Hot Fn</t>
  </si>
  <si>
    <t>No align Fn</t>
  </si>
  <si>
    <t>No sched 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</si>
</sst>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I47"/>
  <sheetViews>
    <sheetView workbookViewId="0">
      <selection activeCell="A30" sqref="A30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9.140625" style="2"/>
    <col min="5" max="6" width="9.140625" style="1"/>
  </cols>
  <sheetData>
    <row r="1" spans="1:9" x14ac:dyDescent="0.25">
      <c r="B1" t="s">
        <v>0</v>
      </c>
      <c r="C1" t="s">
        <v>1</v>
      </c>
      <c r="D1" s="2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 s="2">
        <v>56</v>
      </c>
    </row>
    <row r="3" spans="1:9" x14ac:dyDescent="0.25">
      <c r="A3" t="s">
        <v>4</v>
      </c>
      <c r="B3">
        <v>71957</v>
      </c>
      <c r="C3">
        <v>73067</v>
      </c>
      <c r="D3" s="2">
        <v>76</v>
      </c>
      <c r="E3" s="1">
        <f t="shared" ref="E3:E5" si="0">(D3/D$2)-1</f>
        <v>0.35714285714285721</v>
      </c>
      <c r="F3" s="1">
        <f t="shared" ref="F3:F30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 s="2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 s="2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 s="2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 s="2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 s="2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 s="2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 s="2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 s="2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 s="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 s="2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 s="2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 s="2">
        <v>115</v>
      </c>
      <c r="E15" s="1">
        <f t="shared" ref="E15:E30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 s="2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8" x14ac:dyDescent="0.25">
      <c r="A17" t="s">
        <v>37</v>
      </c>
      <c r="B17">
        <v>102986</v>
      </c>
      <c r="C17">
        <v>96683</v>
      </c>
      <c r="D17" s="2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8" x14ac:dyDescent="0.25">
      <c r="A18" t="s">
        <v>39</v>
      </c>
      <c r="B18">
        <v>104515</v>
      </c>
      <c r="C18">
        <v>96842</v>
      </c>
      <c r="D18" s="2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8" x14ac:dyDescent="0.25">
      <c r="A19" t="s">
        <v>40</v>
      </c>
      <c r="B19">
        <v>107261</v>
      </c>
      <c r="C19">
        <v>98039</v>
      </c>
      <c r="D19" s="2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8" x14ac:dyDescent="0.25">
      <c r="A20" t="s">
        <v>47</v>
      </c>
      <c r="B20">
        <v>92114</v>
      </c>
      <c r="C20">
        <v>97560</v>
      </c>
      <c r="D20" s="2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8" x14ac:dyDescent="0.25">
      <c r="A21" t="s">
        <v>48</v>
      </c>
      <c r="B21">
        <v>106598</v>
      </c>
      <c r="C21">
        <v>98648</v>
      </c>
      <c r="D21" s="2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8" x14ac:dyDescent="0.25">
      <c r="A22" t="s">
        <v>52</v>
      </c>
      <c r="B22">
        <v>107388</v>
      </c>
      <c r="C22">
        <v>98444</v>
      </c>
      <c r="D22" s="2">
        <v>116</v>
      </c>
      <c r="E22" s="1">
        <f t="shared" si="3"/>
        <v>1.0714285714285716</v>
      </c>
      <c r="F22" s="1">
        <f t="shared" si="1"/>
        <v>0</v>
      </c>
      <c r="H22">
        <v>15208</v>
      </c>
    </row>
    <row r="23" spans="1:8" x14ac:dyDescent="0.25">
      <c r="A23" t="s">
        <v>58</v>
      </c>
      <c r="B23">
        <v>97723</v>
      </c>
      <c r="C23">
        <v>104025</v>
      </c>
      <c r="D23" s="2">
        <v>110</v>
      </c>
      <c r="E23" s="1">
        <f t="shared" si="3"/>
        <v>0.96428571428571419</v>
      </c>
      <c r="F23" s="1">
        <f t="shared" si="1"/>
        <v>-5.1724137931034475E-2</v>
      </c>
      <c r="H23">
        <v>15640</v>
      </c>
    </row>
    <row r="24" spans="1:8" x14ac:dyDescent="0.25">
      <c r="A24" t="s">
        <v>59</v>
      </c>
      <c r="D24" s="2">
        <v>123</v>
      </c>
      <c r="E24" s="1">
        <f t="shared" si="3"/>
        <v>1.1964285714285716</v>
      </c>
      <c r="F24" s="1">
        <f t="shared" si="1"/>
        <v>0.11818181818181817</v>
      </c>
      <c r="H24">
        <v>15560</v>
      </c>
    </row>
    <row r="25" spans="1:8" x14ac:dyDescent="0.25">
      <c r="A25" t="s">
        <v>60</v>
      </c>
      <c r="B25">
        <v>95229</v>
      </c>
      <c r="C25">
        <v>98087</v>
      </c>
      <c r="D25" s="2">
        <v>114</v>
      </c>
      <c r="E25" s="1">
        <f t="shared" si="3"/>
        <v>1.0357142857142856</v>
      </c>
      <c r="F25" s="1">
        <f t="shared" si="1"/>
        <v>-7.3170731707317027E-2</v>
      </c>
      <c r="H25">
        <v>16516</v>
      </c>
    </row>
    <row r="26" spans="1:8" x14ac:dyDescent="0.25">
      <c r="A26" t="s">
        <v>61</v>
      </c>
      <c r="B26">
        <v>99920</v>
      </c>
      <c r="C26">
        <v>98911</v>
      </c>
      <c r="D26" s="2">
        <v>114</v>
      </c>
      <c r="E26" s="1">
        <f t="shared" si="3"/>
        <v>1.0357142857142856</v>
      </c>
      <c r="F26" s="1">
        <f t="shared" si="1"/>
        <v>0</v>
      </c>
      <c r="H26">
        <v>14216</v>
      </c>
    </row>
    <row r="27" spans="1:8" x14ac:dyDescent="0.25">
      <c r="A27" t="s">
        <v>62</v>
      </c>
      <c r="D27" s="2">
        <v>110</v>
      </c>
      <c r="E27" s="1">
        <f t="shared" si="3"/>
        <v>0.96428571428571419</v>
      </c>
      <c r="F27" s="1">
        <f t="shared" si="1"/>
        <v>-3.5087719298245612E-2</v>
      </c>
    </row>
    <row r="28" spans="1:8" x14ac:dyDescent="0.25">
      <c r="A28" t="s">
        <v>64</v>
      </c>
      <c r="D28" s="2">
        <v>117</v>
      </c>
      <c r="E28" s="1">
        <f t="shared" si="3"/>
        <v>1.0892857142857144</v>
      </c>
      <c r="F28" s="1">
        <f t="shared" si="1"/>
        <v>6.3636363636363713E-2</v>
      </c>
      <c r="H28">
        <v>17520</v>
      </c>
    </row>
    <row r="29" spans="1:8" x14ac:dyDescent="0.25">
      <c r="A29" t="s">
        <v>65</v>
      </c>
      <c r="D29" s="2">
        <v>110</v>
      </c>
      <c r="E29" s="1">
        <f t="shared" si="3"/>
        <v>0.96428571428571419</v>
      </c>
      <c r="F29" s="1">
        <f t="shared" si="1"/>
        <v>-5.9829059829059839E-2</v>
      </c>
    </row>
    <row r="30" spans="1:8" x14ac:dyDescent="0.25">
      <c r="A30" t="s">
        <v>66</v>
      </c>
      <c r="D30" s="2">
        <v>115</v>
      </c>
      <c r="E30" s="1">
        <f t="shared" si="3"/>
        <v>1.0535714285714284</v>
      </c>
      <c r="F30" s="1">
        <f t="shared" si="1"/>
        <v>4.5454545454545414E-2</v>
      </c>
      <c r="H30">
        <v>14348</v>
      </c>
    </row>
    <row r="31" spans="1:8" x14ac:dyDescent="0.25">
      <c r="E31"/>
      <c r="F31"/>
    </row>
    <row r="32" spans="1:8" x14ac:dyDescent="0.25">
      <c r="E32"/>
      <c r="F32"/>
    </row>
    <row r="33" spans="2:6" x14ac:dyDescent="0.25">
      <c r="E33"/>
      <c r="F33"/>
    </row>
    <row r="39" spans="2:6" x14ac:dyDescent="0.25">
      <c r="B39" t="s">
        <v>41</v>
      </c>
      <c r="C39" s="3">
        <v>124254</v>
      </c>
    </row>
    <row r="40" spans="2:6" x14ac:dyDescent="0.25">
      <c r="B40" t="s">
        <v>42</v>
      </c>
      <c r="C40" s="3">
        <v>124254</v>
      </c>
    </row>
    <row r="41" spans="2:6" x14ac:dyDescent="0.25">
      <c r="B41" t="s">
        <v>43</v>
      </c>
      <c r="C41" s="3">
        <v>1691188</v>
      </c>
    </row>
    <row r="42" spans="2:6" x14ac:dyDescent="0.25">
      <c r="C42" s="3"/>
    </row>
    <row r="43" spans="2:6" x14ac:dyDescent="0.25">
      <c r="C43" s="3"/>
    </row>
    <row r="44" spans="2:6" x14ac:dyDescent="0.25">
      <c r="B44" t="s">
        <v>44</v>
      </c>
      <c r="C44" s="3">
        <v>160926</v>
      </c>
    </row>
    <row r="45" spans="2:6" x14ac:dyDescent="0.25">
      <c r="B45" t="s">
        <v>45</v>
      </c>
      <c r="C45" s="3">
        <v>77869</v>
      </c>
    </row>
    <row r="46" spans="2:6" x14ac:dyDescent="0.25">
      <c r="B46" t="s">
        <v>46</v>
      </c>
      <c r="C46" s="3">
        <v>160926</v>
      </c>
    </row>
    <row r="47" spans="2:6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26"/>
  <sheetViews>
    <sheetView tabSelected="1" workbookViewId="0">
      <selection activeCell="N13" sqref="N13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26" si="0">(D3/D$2)-1</f>
        <v>-0.3737373737373737</v>
      </c>
      <c r="F3" s="1">
        <f t="shared" ref="F3:F24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40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47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48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  <row r="16" spans="1:8" x14ac:dyDescent="0.25">
      <c r="A16" t="s">
        <v>52</v>
      </c>
      <c r="B16">
        <v>256016</v>
      </c>
      <c r="C16">
        <v>253228</v>
      </c>
      <c r="D16">
        <v>549</v>
      </c>
      <c r="E16" s="1">
        <f t="shared" si="0"/>
        <v>0.38636363636363646</v>
      </c>
      <c r="F16" s="1">
        <f t="shared" si="1"/>
        <v>0</v>
      </c>
      <c r="H16">
        <v>15208</v>
      </c>
    </row>
    <row r="17" spans="1:8" x14ac:dyDescent="0.25">
      <c r="A17" t="s">
        <v>58</v>
      </c>
      <c r="D17">
        <v>559</v>
      </c>
      <c r="E17" s="1">
        <f t="shared" si="0"/>
        <v>0.41161616161616155</v>
      </c>
      <c r="F17" s="1">
        <f t="shared" si="1"/>
        <v>1.8214936247723079E-2</v>
      </c>
    </row>
    <row r="18" spans="1:8" x14ac:dyDescent="0.25">
      <c r="A18" t="s">
        <v>60</v>
      </c>
      <c r="B18">
        <v>193573</v>
      </c>
      <c r="C18">
        <v>231481</v>
      </c>
      <c r="D18">
        <v>570</v>
      </c>
      <c r="E18" s="1">
        <f t="shared" si="0"/>
        <v>0.43939393939393945</v>
      </c>
      <c r="F18" s="1">
        <f t="shared" si="1"/>
        <v>1.9677996422182487E-2</v>
      </c>
      <c r="H18">
        <v>16516</v>
      </c>
    </row>
    <row r="19" spans="1:8" x14ac:dyDescent="0.25">
      <c r="A19" t="s">
        <v>61</v>
      </c>
      <c r="B19">
        <v>244021</v>
      </c>
      <c r="C19">
        <v>254258</v>
      </c>
      <c r="D19" s="2">
        <v>571</v>
      </c>
      <c r="E19" s="1">
        <f t="shared" si="0"/>
        <v>0.44191919191919182</v>
      </c>
      <c r="F19" s="1">
        <f t="shared" si="1"/>
        <v>1.7543859649122862E-3</v>
      </c>
      <c r="H19">
        <v>14192</v>
      </c>
    </row>
    <row r="20" spans="1:8" x14ac:dyDescent="0.25">
      <c r="A20" t="s">
        <v>62</v>
      </c>
      <c r="D20">
        <v>444</v>
      </c>
      <c r="E20" s="1">
        <f t="shared" si="0"/>
        <v>0.1212121212121211</v>
      </c>
      <c r="F20" s="1">
        <f t="shared" si="1"/>
        <v>-0.22241681260945712</v>
      </c>
    </row>
    <row r="21" spans="1:8" x14ac:dyDescent="0.25">
      <c r="A21" t="s">
        <v>63</v>
      </c>
      <c r="D21">
        <v>470</v>
      </c>
      <c r="E21" s="1">
        <f t="shared" si="0"/>
        <v>0.18686868686868685</v>
      </c>
      <c r="F21" s="1">
        <f t="shared" si="1"/>
        <v>5.8558558558558627E-2</v>
      </c>
    </row>
    <row r="22" spans="1:8" x14ac:dyDescent="0.25">
      <c r="A22" t="s">
        <v>64</v>
      </c>
      <c r="D22">
        <v>689</v>
      </c>
      <c r="E22" s="1">
        <f t="shared" si="0"/>
        <v>0.73989898989898983</v>
      </c>
      <c r="F22" s="1">
        <f t="shared" si="1"/>
        <v>0.46595744680851059</v>
      </c>
      <c r="H22">
        <v>17520</v>
      </c>
    </row>
    <row r="23" spans="1:8" x14ac:dyDescent="0.25">
      <c r="A23" t="s">
        <v>65</v>
      </c>
      <c r="D23">
        <v>456</v>
      </c>
      <c r="E23" s="1">
        <f t="shared" si="0"/>
        <v>0.1515151515151516</v>
      </c>
      <c r="F23" s="1">
        <f t="shared" si="1"/>
        <v>-0.33817126269956455</v>
      </c>
      <c r="H23">
        <v>14412</v>
      </c>
    </row>
    <row r="24" spans="1:8" x14ac:dyDescent="0.25">
      <c r="A24" t="s">
        <v>66</v>
      </c>
      <c r="D24">
        <v>499</v>
      </c>
      <c r="E24" s="1">
        <f t="shared" si="0"/>
        <v>0.26010101010101017</v>
      </c>
      <c r="F24" s="1">
        <f t="shared" si="1"/>
        <v>9.4298245614035103E-2</v>
      </c>
      <c r="H24">
        <v>14652</v>
      </c>
    </row>
    <row r="25" spans="1:8" x14ac:dyDescent="0.25">
      <c r="A25" t="s">
        <v>67</v>
      </c>
      <c r="D25">
        <v>499</v>
      </c>
      <c r="E25" s="1">
        <f t="shared" si="0"/>
        <v>0.26010101010101017</v>
      </c>
      <c r="H25">
        <v>14316</v>
      </c>
    </row>
    <row r="26" spans="1:8" x14ac:dyDescent="0.25">
      <c r="A26" t="s">
        <v>68</v>
      </c>
      <c r="D26">
        <v>499</v>
      </c>
      <c r="E26" s="1">
        <f t="shared" si="0"/>
        <v>0.26010101010101017</v>
      </c>
      <c r="H26">
        <v>13952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L43"/>
  <sheetViews>
    <sheetView workbookViewId="0">
      <selection activeCell="H20" sqref="H20"/>
    </sheetView>
  </sheetViews>
  <sheetFormatPr defaultRowHeight="15" x14ac:dyDescent="0.25"/>
  <cols>
    <col min="1" max="1" width="19.5703125" bestFit="1" customWidth="1"/>
    <col min="19" max="19" width="33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5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5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47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48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14" spans="1:8" x14ac:dyDescent="0.25">
      <c r="A14" t="s">
        <v>51</v>
      </c>
      <c r="D14">
        <v>82</v>
      </c>
      <c r="E14" s="1">
        <f t="shared" si="0"/>
        <v>-0.16326530612244894</v>
      </c>
      <c r="F14" s="1">
        <f t="shared" si="1"/>
        <v>0.4137931034482758</v>
      </c>
      <c r="H14">
        <v>16384</v>
      </c>
    </row>
    <row r="15" spans="1:8" x14ac:dyDescent="0.25">
      <c r="A15" t="s">
        <v>53</v>
      </c>
      <c r="D15">
        <v>84</v>
      </c>
      <c r="E15" s="1">
        <f t="shared" si="0"/>
        <v>-0.1428571428571429</v>
      </c>
      <c r="F15" s="1">
        <f t="shared" si="1"/>
        <v>2.4390243902439046E-2</v>
      </c>
      <c r="H15">
        <v>16704</v>
      </c>
    </row>
    <row r="16" spans="1:8" x14ac:dyDescent="0.25">
      <c r="E16" s="1"/>
      <c r="F16" s="1"/>
    </row>
    <row r="17" spans="2:6" x14ac:dyDescent="0.25">
      <c r="E17" s="1"/>
      <c r="F17" s="1"/>
    </row>
    <row r="18" spans="2:6" x14ac:dyDescent="0.25">
      <c r="E18" s="1"/>
      <c r="F18" s="1"/>
    </row>
    <row r="19" spans="2:6" x14ac:dyDescent="0.25">
      <c r="E19" s="1"/>
      <c r="F19" s="1"/>
    </row>
    <row r="20" spans="2:6" x14ac:dyDescent="0.25">
      <c r="E20" s="1"/>
      <c r="F20" s="1"/>
    </row>
    <row r="21" spans="2:6" x14ac:dyDescent="0.25">
      <c r="E21" s="1"/>
      <c r="F21" s="1"/>
    </row>
    <row r="22" spans="2:6" x14ac:dyDescent="0.25">
      <c r="E22" s="1"/>
      <c r="F22" s="1"/>
    </row>
    <row r="23" spans="2:6" x14ac:dyDescent="0.25">
      <c r="E23" s="1"/>
      <c r="F23" s="1"/>
    </row>
    <row r="25" spans="2:6" x14ac:dyDescent="0.25">
      <c r="B25" t="s">
        <v>49</v>
      </c>
      <c r="C25">
        <v>1913052</v>
      </c>
    </row>
    <row r="26" spans="2:6" x14ac:dyDescent="0.25">
      <c r="B26" t="s">
        <v>50</v>
      </c>
      <c r="C26">
        <v>496734</v>
      </c>
      <c r="D26" s="1">
        <f>C26/C25</f>
        <v>0.25965525244478455</v>
      </c>
    </row>
    <row r="28" spans="2:6" x14ac:dyDescent="0.25">
      <c r="C28">
        <v>10948</v>
      </c>
    </row>
    <row r="29" spans="2:6" x14ac:dyDescent="0.25">
      <c r="C29">
        <v>2739</v>
      </c>
      <c r="D29">
        <f>C29/C28</f>
        <v>0.25018268176835951</v>
      </c>
    </row>
    <row r="33" spans="9:12" x14ac:dyDescent="0.25">
      <c r="L33">
        <v>-25.2100830078125</v>
      </c>
    </row>
    <row r="34" spans="9:12" x14ac:dyDescent="0.25">
      <c r="L34">
        <v>-25.2100830078125</v>
      </c>
    </row>
    <row r="38" spans="9:12" x14ac:dyDescent="0.25">
      <c r="I38" s="1"/>
    </row>
    <row r="39" spans="9:12" x14ac:dyDescent="0.25">
      <c r="I39" s="1"/>
    </row>
    <row r="40" spans="9:12" x14ac:dyDescent="0.25">
      <c r="I40" s="1"/>
    </row>
    <row r="41" spans="9:12" x14ac:dyDescent="0.25">
      <c r="I41" s="1"/>
    </row>
    <row r="42" spans="9:12" x14ac:dyDescent="0.25">
      <c r="I42" s="1"/>
    </row>
    <row r="43" spans="9:12" x14ac:dyDescent="0.25">
      <c r="I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2"/>
  <sheetViews>
    <sheetView workbookViewId="0">
      <selection activeCell="F3" sqref="F3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2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2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47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48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  <row r="12" spans="1:8" x14ac:dyDescent="0.25">
      <c r="A12" t="s">
        <v>52</v>
      </c>
      <c r="B12">
        <v>17909</v>
      </c>
      <c r="C12">
        <v>16789</v>
      </c>
      <c r="D12">
        <v>21</v>
      </c>
      <c r="E12" s="1">
        <f t="shared" si="0"/>
        <v>-0.7857142857142857</v>
      </c>
      <c r="F12" s="1">
        <f t="shared" si="1"/>
        <v>0</v>
      </c>
      <c r="H12">
        <v>19564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5BBF-8400-4D66-9DDA-4320A3688656}">
  <dimension ref="A1:H4"/>
  <sheetViews>
    <sheetView workbookViewId="0">
      <selection activeCell="D4" sqref="D4"/>
    </sheetView>
  </sheetViews>
  <sheetFormatPr defaultRowHeight="15" x14ac:dyDescent="0.25"/>
  <cols>
    <col min="1" max="1" width="14.57031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" si="0">(D2/D$2)-1</f>
        <v>0</v>
      </c>
      <c r="F2" s="1"/>
      <c r="H2">
        <v>15208</v>
      </c>
    </row>
    <row r="3" spans="1:8" x14ac:dyDescent="0.25">
      <c r="A3" t="s">
        <v>54</v>
      </c>
      <c r="B3">
        <v>17909</v>
      </c>
      <c r="C3">
        <v>16789</v>
      </c>
      <c r="D3">
        <v>56</v>
      </c>
      <c r="E3" s="1">
        <f t="shared" ref="E3" si="1">(D3/D$2)-1</f>
        <v>-0.51724137931034475</v>
      </c>
      <c r="F3" s="1">
        <f>(D3/D2)-1</f>
        <v>-0.51724137931034475</v>
      </c>
      <c r="H3">
        <v>19564</v>
      </c>
    </row>
    <row r="4" spans="1:8" x14ac:dyDescent="0.25">
      <c r="A4" t="s">
        <v>57</v>
      </c>
      <c r="D4">
        <v>60</v>
      </c>
      <c r="E4" s="1">
        <f t="shared" ref="E4" si="2">(D4/D$2)-1</f>
        <v>-0.48275862068965514</v>
      </c>
      <c r="F4" s="1">
        <f>(D4/D3)-1</f>
        <v>7.1428571428571397E-2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3BC5-E37C-4739-B90F-00505F23D694}">
  <dimension ref="A1:H3"/>
  <sheetViews>
    <sheetView workbookViewId="0">
      <selection sqref="A1:XFD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:E3" si="0">(D2/D$2)-1</f>
        <v>0</v>
      </c>
      <c r="F2" s="1"/>
      <c r="H2">
        <v>15208</v>
      </c>
    </row>
    <row r="3" spans="1:8" x14ac:dyDescent="0.25">
      <c r="A3" t="s">
        <v>55</v>
      </c>
      <c r="B3">
        <v>17909</v>
      </c>
      <c r="C3">
        <v>16789</v>
      </c>
      <c r="D3">
        <v>53</v>
      </c>
      <c r="E3" s="1">
        <f t="shared" si="0"/>
        <v>-0.5431034482758621</v>
      </c>
      <c r="F3" s="1">
        <f>(D3/D2)-1</f>
        <v>-0.5431034482758621</v>
      </c>
      <c r="H3">
        <v>19564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E351-7406-489C-BCDE-483624195561}">
  <dimension ref="A1:H3"/>
  <sheetViews>
    <sheetView workbookViewId="0">
      <selection activeCell="A4" sqref="A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:E3" si="0">(D2/D$2)-1</f>
        <v>0</v>
      </c>
      <c r="F2" s="1"/>
      <c r="H2">
        <v>15208</v>
      </c>
    </row>
    <row r="3" spans="1:8" x14ac:dyDescent="0.25">
      <c r="A3" t="s">
        <v>56</v>
      </c>
      <c r="B3">
        <v>17909</v>
      </c>
      <c r="C3">
        <v>16789</v>
      </c>
      <c r="D3">
        <v>53</v>
      </c>
      <c r="E3" s="1">
        <f t="shared" si="0"/>
        <v>-0.5431034482758621</v>
      </c>
      <c r="F3" s="1">
        <f>(D3/D2)-1</f>
        <v>-0.5431034482758621</v>
      </c>
      <c r="H3">
        <v>19564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A9" sqref="A9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107388</v>
      </c>
      <c r="C2">
        <v>98444</v>
      </c>
      <c r="D2">
        <v>116</v>
      </c>
      <c r="E2" s="1">
        <f>(D2/D$2)-1</f>
        <v>0</v>
      </c>
      <c r="F2" s="1"/>
      <c r="H2">
        <v>15208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256016</v>
      </c>
      <c r="C6">
        <v>253228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43176</v>
      </c>
      <c r="C9">
        <v>41909</v>
      </c>
      <c r="D9">
        <v>84</v>
      </c>
      <c r="E9" s="1">
        <f>(D9/D$2)-1</f>
        <v>-0.27586206896551724</v>
      </c>
      <c r="F9" s="1"/>
      <c r="H9">
        <v>16704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-0.11904761904761907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Tex, Flags&lt;0&gt;</vt:lpstr>
      <vt:lpstr>Flat, Flags&lt;0&gt;</vt:lpstr>
      <vt:lpstr>Tex, Flags&lt;Subdivide = 16&gt;</vt:lpstr>
      <vt:lpstr>Tex, Flags&lt;Perspective&gt;</vt:lpstr>
      <vt:lpstr>Tex, Flags&lt;Fog&gt;, Linear</vt:lpstr>
      <vt:lpstr>Tex, Flags&lt;Fog&gt;, exp</vt:lpstr>
      <vt:lpstr>Tex, Flags&lt;Fog&gt;, exp2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2025-05-30T18:20:09Z</dcterms:modified>
</cp:coreProperties>
</file>