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A9F71698-B833-4F22-9744-7AC5499051F5}" xr6:coauthVersionLast="47" xr6:coauthVersionMax="47" xr10:uidLastSave="{00000000-0000-0000-0000-000000000000}"/>
  <bookViews>
    <workbookView xWindow="4230" yWindow="2820" windowWidth="21570" windowHeight="1137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1" i="1" l="1"/>
  <c r="F191" i="1"/>
  <c r="G191" i="1"/>
  <c r="E192" i="1"/>
  <c r="F192" i="1"/>
  <c r="G192" i="1"/>
  <c r="E190" i="1"/>
  <c r="F190" i="1"/>
  <c r="G190" i="1"/>
  <c r="E188" i="1"/>
  <c r="F188" i="1"/>
  <c r="G188" i="1"/>
  <c r="G186" i="1"/>
  <c r="F186" i="1"/>
  <c r="E186" i="1"/>
  <c r="G185" i="1"/>
  <c r="F185" i="1"/>
  <c r="E185" i="1"/>
  <c r="G184" i="1"/>
  <c r="F184" i="1"/>
  <c r="E184" i="1"/>
  <c r="E183" i="1"/>
  <c r="F183" i="1"/>
  <c r="G183" i="1"/>
  <c r="G181" i="1"/>
  <c r="F181" i="1"/>
  <c r="E181" i="1"/>
  <c r="G180" i="1"/>
  <c r="F180" i="1"/>
  <c r="E180" i="1"/>
  <c r="F179" i="1"/>
  <c r="G179" i="1"/>
  <c r="E179" i="1"/>
  <c r="G177" i="1"/>
  <c r="F177" i="1"/>
  <c r="E177" i="1"/>
  <c r="I177" i="1" s="1"/>
  <c r="G176" i="1"/>
  <c r="F176" i="1"/>
  <c r="E176" i="1"/>
  <c r="I176" i="1" s="1"/>
  <c r="E175" i="1"/>
  <c r="I175" i="1" s="1"/>
  <c r="F175" i="1"/>
  <c r="J175" i="1" s="1"/>
  <c r="G175" i="1"/>
  <c r="K175" i="1" s="1"/>
  <c r="G173" i="1"/>
  <c r="K173" i="1" s="1"/>
  <c r="F173" i="1"/>
  <c r="J173" i="1" s="1"/>
  <c r="E173" i="1"/>
  <c r="I173" i="1" s="1"/>
  <c r="G172" i="1"/>
  <c r="K172" i="1" s="1"/>
  <c r="F172" i="1"/>
  <c r="J172" i="1" s="1"/>
  <c r="E172" i="1"/>
  <c r="I172" i="1" s="1"/>
  <c r="G171" i="1"/>
  <c r="K171" i="1" s="1"/>
  <c r="F171" i="1"/>
  <c r="J171" i="1" s="1"/>
  <c r="E171" i="1"/>
  <c r="I171" i="1" s="1"/>
  <c r="F169" i="1"/>
  <c r="J169" i="1" s="1"/>
  <c r="G169" i="1"/>
  <c r="K169" i="1" s="1"/>
  <c r="F170" i="1"/>
  <c r="J170" i="1" s="1"/>
  <c r="G170" i="1"/>
  <c r="K170" i="1" s="1"/>
  <c r="E170" i="1"/>
  <c r="I170" i="1" s="1"/>
  <c r="E169" i="1"/>
  <c r="I169" i="1" s="1"/>
  <c r="F167" i="1"/>
  <c r="G167" i="1"/>
  <c r="E167" i="1"/>
  <c r="G166" i="1"/>
  <c r="F166" i="1"/>
  <c r="E166" i="1"/>
  <c r="F165" i="1"/>
  <c r="G165" i="1"/>
  <c r="E165" i="1"/>
  <c r="G164" i="1"/>
  <c r="F164" i="1"/>
  <c r="E164" i="1"/>
  <c r="C100" i="1"/>
  <c r="H100" i="1" s="1"/>
  <c r="D100" i="1"/>
  <c r="E160" i="1"/>
  <c r="E161" i="1"/>
  <c r="E162" i="1"/>
  <c r="E153" i="1"/>
  <c r="E154" i="1"/>
  <c r="E156" i="1"/>
  <c r="E157" i="1"/>
  <c r="E158" i="1"/>
  <c r="E152" i="1"/>
  <c r="F148" i="1"/>
  <c r="E148" i="1"/>
  <c r="E149" i="1"/>
  <c r="E150" i="1"/>
  <c r="E144" i="1"/>
  <c r="E145" i="1"/>
  <c r="E146" i="1"/>
  <c r="E141" i="1"/>
  <c r="E140" i="1"/>
  <c r="E139" i="1"/>
  <c r="F135" i="1"/>
  <c r="F136" i="1"/>
  <c r="F137" i="1"/>
  <c r="E135" i="1"/>
  <c r="E136" i="1"/>
  <c r="E137" i="1"/>
  <c r="E132" i="1"/>
  <c r="E131" i="1"/>
  <c r="E130" i="1"/>
  <c r="H127" i="1"/>
  <c r="H126" i="1"/>
  <c r="H125" i="1"/>
  <c r="F125" i="1"/>
  <c r="F126" i="1"/>
  <c r="F127" i="1"/>
  <c r="E125" i="1"/>
  <c r="E126" i="1"/>
  <c r="E127" i="1"/>
  <c r="E123" i="1"/>
  <c r="E122" i="1"/>
  <c r="F118" i="1"/>
  <c r="F119" i="1"/>
  <c r="F120" i="1"/>
  <c r="E118" i="1"/>
  <c r="E119" i="1"/>
  <c r="E120" i="1"/>
  <c r="F113" i="1"/>
  <c r="F114" i="1"/>
  <c r="F115" i="1"/>
  <c r="E113" i="1"/>
  <c r="E114" i="1"/>
  <c r="E115" i="1"/>
  <c r="G109" i="1"/>
  <c r="G108" i="1"/>
  <c r="G107" i="1"/>
  <c r="E109" i="1"/>
  <c r="F109" i="1"/>
  <c r="F108" i="1"/>
  <c r="F107" i="1"/>
  <c r="E108" i="1"/>
  <c r="E107" i="1"/>
  <c r="D99" i="1"/>
  <c r="C98" i="1"/>
  <c r="G98" i="1" s="1"/>
  <c r="D98" i="1"/>
  <c r="C102" i="1"/>
  <c r="G102" i="1" s="1"/>
  <c r="C97" i="1"/>
  <c r="G97" i="1" s="1"/>
  <c r="D97" i="1"/>
  <c r="C96" i="1"/>
  <c r="G96" i="1" s="1"/>
  <c r="D96" i="1"/>
  <c r="G100" i="1" l="1"/>
  <c r="H98" i="1"/>
  <c r="H97" i="1"/>
  <c r="H102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<sst xmlns="http://schemas.openxmlformats.org/spreadsheetml/2006/main" count="121" uniqueCount="95">
  <si>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</si>
  <si>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</si>
  <si>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</si>
  <si>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</si>
  <si>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</si>
  <si>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</si>
  <si>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</si>
  <si>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</si>
  <si>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</si>
  <si>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</si>
  <si>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</si>
  <si>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</si>
  <si>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</si>
  <si>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</si>
  <si>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</si>
  <si>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</si>
  <si>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</si>
  <si>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</si>
  <si>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</si>
  <si>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</si>
  <si>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</si>
  <si>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</si>
  <si>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</si>
  <si>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</si>
  <si>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</si>
  <si>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</si>
  <si>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</si>
  <si>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</si>
  <si>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</si>
  <si>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</si>
  <si>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</si>
  <si>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</si>
  <si>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</si>
  <si>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</si>
  <si>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</si>
  <si>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</si>
  <si>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</si>
  <si>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</si>
  <si>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</si>
  <si>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</si>
  <si>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</si>
  <si>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</si>
  <si>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</si>
  <si>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</si>
  <si>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</si>
  <si>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</si>
  <si>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</si>
  <si>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</si>
  <si>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</si>
  <si>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</si>
  <si>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</si>
  <si>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</si>
  <si>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</si>
  <si>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</si>
  <si>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</si>
  <si>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</si>
  <si>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</si>
  <si>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</si>
  <si>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</si>
  <si>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</si>
  <si>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</si>
  <si>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</si>
  <si>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</si>
  <si>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</si>
  <si>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</si>
  <si>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</si>
  <si>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</si>
  <si>
    <t>Early screenspace</t>
  </si>
  <si>
    <t>Map</t>
  </si>
  <si>
    <t>Uno Map</t>
  </si>
  <si>
    <t>VxPool</t>
  </si>
  <si>
    <t>240x160</t>
  </si>
  <si>
    <t>No Right bottom clip</t>
  </si>
  <si>
    <t>Selective Clip</t>
  </si>
  <si>
    <t>Selective Clip2</t>
  </si>
  <si>
    <t>IWRAM</t>
  </si>
  <si>
    <t>Obj3d in IWRAM</t>
  </si>
  <si>
    <t>Z Far clip</t>
  </si>
  <si>
    <t>Skip clip</t>
  </si>
  <si>
    <t>240X160</t>
  </si>
  <si>
    <t>16x</t>
  </si>
  <si>
    <t>8x</t>
  </si>
  <si>
    <t>4x</t>
  </si>
  <si>
    <t>Wide FOV</t>
  </si>
  <si>
    <t>No tex cache</t>
  </si>
  <si>
    <t>No Vx Cache</t>
  </si>
  <si>
    <t>Obj3d IWRAM</t>
  </si>
  <si>
    <t>Front to back</t>
  </si>
  <si>
    <t>No early reject</t>
  </si>
  <si>
    <t>Y Perspective Correct.</t>
  </si>
  <si>
    <t>Early DUV</t>
  </si>
  <si>
    <t>Early FB Y</t>
  </si>
  <si>
    <t>Pack UV</t>
  </si>
  <si>
    <t>No Texture</t>
  </si>
  <si>
    <t>Read Byte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</si>
</sst>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K201"/>
  <sheetViews>
    <sheetView tabSelected="1" topLeftCell="A163" workbookViewId="0">
      <selection activeCell="B173" sqref="B173"/>
    </sheetView>
  </sheetViews>
  <sheetFormatPr defaultRowHeight="15" x14ac:dyDescent="0.25"/>
  <cols>
    <col min="1" max="1" width="21" bestFit="1" customWidth="1"/>
    <col min="3" max="3" width="10.7109375" style="1" bestFit="1" customWidth="1"/>
    <col min="4" max="4" width="10.140625" style="2" bestFit="1" customWidth="1"/>
    <col min="14" max="14" width="22.85546875" customWidth="1"/>
    <col min="15" max="15" width="27.28515625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>B98/30</f>
        <v>9.3333333333333339</v>
      </c>
      <c r="D98" s="2">
        <f>B98/B$85</f>
        <v>1.4432989690721649</v>
      </c>
      <c r="E98">
        <v>273</v>
      </c>
      <c r="F98">
        <v>910</v>
      </c>
      <c r="G98" s="4">
        <f>E98*C98</f>
        <v>2548</v>
      </c>
      <c r="H98" s="4">
        <f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>B99/B$85</f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A100" t="s">
        <v>79</v>
      </c>
      <c r="B100">
        <v>308</v>
      </c>
      <c r="C100" s="1">
        <f>B100/30</f>
        <v>10.266666666666667</v>
      </c>
      <c r="D100" s="2">
        <f>B100/B$85</f>
        <v>1.5876288659793814</v>
      </c>
      <c r="E100">
        <v>304</v>
      </c>
      <c r="F100">
        <v>294</v>
      </c>
      <c r="G100" s="4">
        <f>E100*C100</f>
        <v>3121.0666666666671</v>
      </c>
      <c r="H100" s="4">
        <f>F100*C100</f>
        <v>3018.4</v>
      </c>
    </row>
    <row r="101" spans="1:8" x14ac:dyDescent="0.25">
      <c r="G101" s="4"/>
      <c r="H101" s="4"/>
    </row>
    <row r="102" spans="1:8" x14ac:dyDescent="0.25">
      <c r="A102" t="s">
        <v>59</v>
      </c>
      <c r="B102">
        <v>356</v>
      </c>
      <c r="C102" s="1">
        <f>B102/30</f>
        <v>11.866666666666667</v>
      </c>
      <c r="E102">
        <v>252</v>
      </c>
      <c r="F102">
        <v>909</v>
      </c>
      <c r="G102" s="4">
        <f>E102*C102</f>
        <v>2990.4</v>
      </c>
      <c r="H102" s="4">
        <f>F102*C102</f>
        <v>10786.800000000001</v>
      </c>
    </row>
    <row r="106" spans="1:8" x14ac:dyDescent="0.25">
      <c r="B106" t="s">
        <v>63</v>
      </c>
      <c r="C106" s="1" t="s">
        <v>64</v>
      </c>
      <c r="D106" s="2" t="s">
        <v>66</v>
      </c>
    </row>
    <row r="107" spans="1:8" x14ac:dyDescent="0.25">
      <c r="A107" t="s">
        <v>61</v>
      </c>
      <c r="B107">
        <v>551</v>
      </c>
      <c r="C107" s="1">
        <v>504</v>
      </c>
      <c r="D107" s="3">
        <v>695</v>
      </c>
      <c r="E107" s="5">
        <f t="shared" ref="E107:G109" si="11">B107/30</f>
        <v>18.366666666666667</v>
      </c>
      <c r="F107" s="5">
        <f t="shared" si="11"/>
        <v>16.8</v>
      </c>
      <c r="G107" s="5">
        <f t="shared" si="11"/>
        <v>23.166666666666668</v>
      </c>
    </row>
    <row r="108" spans="1:8" x14ac:dyDescent="0.25">
      <c r="A108" t="s">
        <v>62</v>
      </c>
      <c r="B108">
        <v>334</v>
      </c>
      <c r="C108" s="1">
        <v>255</v>
      </c>
      <c r="D108" s="3">
        <v>468</v>
      </c>
      <c r="E108" s="5">
        <f t="shared" si="11"/>
        <v>11.133333333333333</v>
      </c>
      <c r="F108" s="5">
        <f t="shared" si="11"/>
        <v>8.5</v>
      </c>
      <c r="G108" s="5">
        <f t="shared" si="11"/>
        <v>15.6</v>
      </c>
    </row>
    <row r="109" spans="1:8" x14ac:dyDescent="0.25">
      <c r="A109" t="s">
        <v>65</v>
      </c>
      <c r="B109">
        <v>276</v>
      </c>
      <c r="C109" s="1">
        <v>230</v>
      </c>
      <c r="D109" s="3">
        <v>456</v>
      </c>
      <c r="E109" s="5">
        <f t="shared" si="11"/>
        <v>9.1999999999999993</v>
      </c>
      <c r="F109" s="5">
        <f t="shared" si="11"/>
        <v>7.666666666666667</v>
      </c>
      <c r="G109" s="5">
        <f t="shared" si="11"/>
        <v>15.2</v>
      </c>
    </row>
    <row r="110" spans="1:8" x14ac:dyDescent="0.25">
      <c r="E110" s="5"/>
    </row>
    <row r="111" spans="1:8" x14ac:dyDescent="0.25">
      <c r="E111" s="5"/>
    </row>
    <row r="112" spans="1:8" x14ac:dyDescent="0.25">
      <c r="E112" s="5"/>
    </row>
    <row r="113" spans="1:8" x14ac:dyDescent="0.25">
      <c r="A113" t="s">
        <v>61</v>
      </c>
      <c r="B113">
        <v>561</v>
      </c>
      <c r="C113" s="1">
        <v>561</v>
      </c>
      <c r="E113" s="5">
        <f t="shared" ref="E113:F125" si="12">B113/30</f>
        <v>18.7</v>
      </c>
      <c r="F113" s="5">
        <f t="shared" si="12"/>
        <v>18.7</v>
      </c>
    </row>
    <row r="114" spans="1:8" x14ac:dyDescent="0.25">
      <c r="A114" t="s">
        <v>62</v>
      </c>
      <c r="B114">
        <v>317</v>
      </c>
      <c r="C114" s="1">
        <v>314</v>
      </c>
      <c r="E114" s="5">
        <f t="shared" si="12"/>
        <v>10.566666666666666</v>
      </c>
      <c r="F114" s="5">
        <f t="shared" si="12"/>
        <v>10.466666666666667</v>
      </c>
    </row>
    <row r="115" spans="1:8" x14ac:dyDescent="0.25">
      <c r="A115" t="s">
        <v>65</v>
      </c>
      <c r="B115">
        <v>295</v>
      </c>
      <c r="C115" s="1">
        <v>291</v>
      </c>
      <c r="E115" s="5">
        <f t="shared" si="12"/>
        <v>9.8333333333333339</v>
      </c>
      <c r="F115" s="5">
        <f t="shared" si="12"/>
        <v>9.6999999999999993</v>
      </c>
    </row>
    <row r="116" spans="1:8" x14ac:dyDescent="0.25">
      <c r="E116" s="5"/>
    </row>
    <row r="117" spans="1:8" x14ac:dyDescent="0.25">
      <c r="A117" t="s">
        <v>67</v>
      </c>
      <c r="E117" s="5"/>
    </row>
    <row r="118" spans="1:8" x14ac:dyDescent="0.25">
      <c r="A118" t="s">
        <v>61</v>
      </c>
      <c r="B118">
        <v>553</v>
      </c>
      <c r="C118" s="1">
        <v>554</v>
      </c>
      <c r="E118" s="5">
        <f t="shared" si="12"/>
        <v>18.433333333333334</v>
      </c>
      <c r="F118" s="5">
        <f t="shared" si="12"/>
        <v>18.466666666666665</v>
      </c>
    </row>
    <row r="119" spans="1:8" x14ac:dyDescent="0.25">
      <c r="A119" t="s">
        <v>62</v>
      </c>
      <c r="B119">
        <v>311</v>
      </c>
      <c r="C119" s="1">
        <v>317</v>
      </c>
      <c r="E119" s="5">
        <f t="shared" si="12"/>
        <v>10.366666666666667</v>
      </c>
      <c r="F119" s="5">
        <f t="shared" si="12"/>
        <v>10.566666666666666</v>
      </c>
    </row>
    <row r="120" spans="1:8" x14ac:dyDescent="0.25">
      <c r="A120" t="s">
        <v>65</v>
      </c>
      <c r="B120">
        <v>292</v>
      </c>
      <c r="C120" s="1">
        <v>288</v>
      </c>
      <c r="E120" s="5">
        <f t="shared" si="12"/>
        <v>9.7333333333333325</v>
      </c>
      <c r="F120" s="5">
        <f t="shared" si="12"/>
        <v>9.6</v>
      </c>
    </row>
    <row r="121" spans="1:8" x14ac:dyDescent="0.25">
      <c r="E121" s="5"/>
      <c r="F121" s="5"/>
    </row>
    <row r="122" spans="1:8" x14ac:dyDescent="0.25">
      <c r="A122" t="s">
        <v>68</v>
      </c>
      <c r="B122">
        <v>381</v>
      </c>
      <c r="E122" s="5">
        <f t="shared" si="12"/>
        <v>12.7</v>
      </c>
      <c r="F122" s="5"/>
    </row>
    <row r="123" spans="1:8" x14ac:dyDescent="0.25">
      <c r="A123" t="s">
        <v>69</v>
      </c>
      <c r="B123">
        <v>375</v>
      </c>
      <c r="E123" s="5">
        <f t="shared" si="12"/>
        <v>12.5</v>
      </c>
      <c r="F123" s="5"/>
    </row>
    <row r="124" spans="1:8" x14ac:dyDescent="0.25">
      <c r="E124" s="5"/>
      <c r="F124" s="5"/>
    </row>
    <row r="125" spans="1:8" x14ac:dyDescent="0.25">
      <c r="A125" t="s">
        <v>70</v>
      </c>
      <c r="B125">
        <v>548</v>
      </c>
      <c r="C125" s="1">
        <v>521</v>
      </c>
      <c r="E125" s="5">
        <f t="shared" si="12"/>
        <v>18.266666666666666</v>
      </c>
      <c r="F125" s="5">
        <f t="shared" si="12"/>
        <v>17.366666666666667</v>
      </c>
      <c r="H125" s="2">
        <f>B125/C125</f>
        <v>1.051823416506718</v>
      </c>
    </row>
    <row r="126" spans="1:8" x14ac:dyDescent="0.25">
      <c r="B126">
        <v>309</v>
      </c>
      <c r="C126" s="1">
        <v>305</v>
      </c>
      <c r="E126" s="5">
        <f t="shared" ref="E126:F141" si="13">B126/30</f>
        <v>10.3</v>
      </c>
      <c r="F126" s="5">
        <f t="shared" si="13"/>
        <v>10.166666666666666</v>
      </c>
      <c r="H126" s="2">
        <f>B126/C126</f>
        <v>1.0131147540983607</v>
      </c>
    </row>
    <row r="127" spans="1:8" x14ac:dyDescent="0.25">
      <c r="B127">
        <v>292</v>
      </c>
      <c r="C127" s="1">
        <v>291</v>
      </c>
      <c r="E127" s="5">
        <f t="shared" si="13"/>
        <v>9.7333333333333325</v>
      </c>
      <c r="F127" s="5">
        <f t="shared" si="13"/>
        <v>9.6999999999999993</v>
      </c>
      <c r="H127" s="2">
        <f>B127/C127</f>
        <v>1.0034364261168385</v>
      </c>
    </row>
    <row r="128" spans="1:8" x14ac:dyDescent="0.25">
      <c r="E128" s="5"/>
      <c r="F128" s="5"/>
    </row>
    <row r="129" spans="1:6" x14ac:dyDescent="0.25">
      <c r="E129" s="5"/>
      <c r="F129" s="5"/>
    </row>
    <row r="130" spans="1:6" x14ac:dyDescent="0.25">
      <c r="A130" t="s">
        <v>71</v>
      </c>
      <c r="B130">
        <v>523</v>
      </c>
      <c r="E130" s="5">
        <f t="shared" si="13"/>
        <v>17.433333333333334</v>
      </c>
      <c r="F130" s="5"/>
    </row>
    <row r="131" spans="1:6" x14ac:dyDescent="0.25">
      <c r="B131">
        <v>288</v>
      </c>
      <c r="E131" s="5">
        <f t="shared" si="13"/>
        <v>9.6</v>
      </c>
      <c r="F131" s="5"/>
    </row>
    <row r="132" spans="1:6" x14ac:dyDescent="0.25">
      <c r="B132">
        <v>258</v>
      </c>
      <c r="E132" s="5">
        <f t="shared" si="13"/>
        <v>8.6</v>
      </c>
      <c r="F132" s="5"/>
    </row>
    <row r="133" spans="1:6" x14ac:dyDescent="0.25">
      <c r="E133" s="5"/>
      <c r="F133" s="5"/>
    </row>
    <row r="134" spans="1:6" x14ac:dyDescent="0.25">
      <c r="E134" s="5"/>
      <c r="F134" s="5"/>
    </row>
    <row r="135" spans="1:6" x14ac:dyDescent="0.25">
      <c r="B135">
        <v>402</v>
      </c>
      <c r="C135" s="1">
        <v>435</v>
      </c>
      <c r="E135" s="5">
        <f t="shared" si="13"/>
        <v>13.4</v>
      </c>
      <c r="F135" s="5">
        <f t="shared" si="13"/>
        <v>14.5</v>
      </c>
    </row>
    <row r="136" spans="1:6" x14ac:dyDescent="0.25">
      <c r="B136">
        <v>225</v>
      </c>
      <c r="C136" s="1">
        <v>268</v>
      </c>
      <c r="E136" s="5">
        <f t="shared" si="13"/>
        <v>7.5</v>
      </c>
      <c r="F136" s="5">
        <f t="shared" si="13"/>
        <v>8.9333333333333336</v>
      </c>
    </row>
    <row r="137" spans="1:6" x14ac:dyDescent="0.25">
      <c r="B137">
        <v>206</v>
      </c>
      <c r="C137" s="1">
        <v>226</v>
      </c>
      <c r="E137" s="5">
        <f t="shared" si="13"/>
        <v>6.8666666666666663</v>
      </c>
      <c r="F137" s="5">
        <f t="shared" si="13"/>
        <v>7.5333333333333332</v>
      </c>
    </row>
    <row r="138" spans="1:6" x14ac:dyDescent="0.25">
      <c r="E138" s="5"/>
    </row>
    <row r="139" spans="1:6" x14ac:dyDescent="0.25">
      <c r="A139" t="s">
        <v>72</v>
      </c>
      <c r="B139">
        <v>559</v>
      </c>
      <c r="E139" s="5">
        <f t="shared" si="13"/>
        <v>18.633333333333333</v>
      </c>
    </row>
    <row r="140" spans="1:6" x14ac:dyDescent="0.25">
      <c r="B140">
        <v>297</v>
      </c>
      <c r="E140" s="5">
        <f t="shared" si="13"/>
        <v>9.9</v>
      </c>
    </row>
    <row r="141" spans="1:6" x14ac:dyDescent="0.25">
      <c r="B141">
        <v>269</v>
      </c>
      <c r="E141" s="5">
        <f t="shared" si="13"/>
        <v>8.9666666666666668</v>
      </c>
    </row>
    <row r="142" spans="1:6" x14ac:dyDescent="0.25">
      <c r="E142" s="5"/>
    </row>
    <row r="143" spans="1:6" x14ac:dyDescent="0.25">
      <c r="E143" s="5"/>
    </row>
    <row r="144" spans="1:6" x14ac:dyDescent="0.25">
      <c r="A144" t="s">
        <v>73</v>
      </c>
      <c r="B144">
        <v>554</v>
      </c>
      <c r="E144" s="5">
        <f t="shared" ref="E144:F158" si="14">B144/30</f>
        <v>18.466666666666665</v>
      </c>
    </row>
    <row r="145" spans="1:6" x14ac:dyDescent="0.25">
      <c r="B145">
        <v>295</v>
      </c>
      <c r="E145" s="5">
        <f t="shared" si="14"/>
        <v>9.8333333333333339</v>
      </c>
    </row>
    <row r="146" spans="1:6" x14ac:dyDescent="0.25">
      <c r="B146">
        <v>256</v>
      </c>
      <c r="E146" s="5">
        <f t="shared" si="14"/>
        <v>8.5333333333333332</v>
      </c>
    </row>
    <row r="147" spans="1:6" x14ac:dyDescent="0.25">
      <c r="E147" s="5"/>
    </row>
    <row r="148" spans="1:6" x14ac:dyDescent="0.25">
      <c r="A148" t="s">
        <v>74</v>
      </c>
      <c r="B148">
        <v>556</v>
      </c>
      <c r="C148" s="1">
        <v>548</v>
      </c>
      <c r="E148" s="5">
        <f t="shared" si="14"/>
        <v>18.533333333333335</v>
      </c>
      <c r="F148" s="5">
        <f t="shared" si="14"/>
        <v>18.266666666666666</v>
      </c>
    </row>
    <row r="149" spans="1:6" x14ac:dyDescent="0.25">
      <c r="B149">
        <v>291</v>
      </c>
      <c r="E149" s="5">
        <f t="shared" si="14"/>
        <v>9.6999999999999993</v>
      </c>
    </row>
    <row r="150" spans="1:6" x14ac:dyDescent="0.25">
      <c r="B150">
        <v>262</v>
      </c>
      <c r="E150" s="5">
        <f t="shared" si="14"/>
        <v>8.7333333333333325</v>
      </c>
    </row>
    <row r="151" spans="1:6" x14ac:dyDescent="0.25">
      <c r="E151" s="5"/>
    </row>
    <row r="152" spans="1:6" x14ac:dyDescent="0.25">
      <c r="A152" t="s">
        <v>76</v>
      </c>
      <c r="B152">
        <v>574</v>
      </c>
      <c r="E152" s="5">
        <f t="shared" si="14"/>
        <v>19.133333333333333</v>
      </c>
    </row>
    <row r="153" spans="1:6" x14ac:dyDescent="0.25">
      <c r="B153">
        <v>303</v>
      </c>
      <c r="E153" s="5">
        <f t="shared" si="14"/>
        <v>10.1</v>
      </c>
    </row>
    <row r="154" spans="1:6" x14ac:dyDescent="0.25">
      <c r="B154">
        <v>265</v>
      </c>
      <c r="E154" s="5">
        <f t="shared" si="14"/>
        <v>8.8333333333333339</v>
      </c>
    </row>
    <row r="155" spans="1:6" x14ac:dyDescent="0.25">
      <c r="E155" s="5"/>
    </row>
    <row r="156" spans="1:6" x14ac:dyDescent="0.25">
      <c r="A156" t="s">
        <v>77</v>
      </c>
      <c r="B156">
        <v>525</v>
      </c>
      <c r="E156" s="5">
        <f t="shared" si="14"/>
        <v>17.5</v>
      </c>
    </row>
    <row r="157" spans="1:6" x14ac:dyDescent="0.25">
      <c r="B157">
        <v>285</v>
      </c>
      <c r="E157" s="5">
        <f t="shared" si="14"/>
        <v>9.5</v>
      </c>
    </row>
    <row r="158" spans="1:6" x14ac:dyDescent="0.25">
      <c r="B158">
        <v>251</v>
      </c>
      <c r="E158" s="5">
        <f t="shared" si="14"/>
        <v>8.3666666666666671</v>
      </c>
    </row>
    <row r="159" spans="1:6" x14ac:dyDescent="0.25">
      <c r="E159" s="5"/>
    </row>
    <row r="160" spans="1:6" x14ac:dyDescent="0.25">
      <c r="A160" t="s">
        <v>78</v>
      </c>
      <c r="B160">
        <v>611</v>
      </c>
      <c r="E160" s="5">
        <f t="shared" ref="E160:G173" si="15">B160/30</f>
        <v>20.366666666666667</v>
      </c>
    </row>
    <row r="161" spans="1:11" x14ac:dyDescent="0.25">
      <c r="B161">
        <v>326</v>
      </c>
      <c r="E161" s="5">
        <f t="shared" si="15"/>
        <v>10.866666666666667</v>
      </c>
    </row>
    <row r="162" spans="1:11" x14ac:dyDescent="0.25">
      <c r="B162">
        <v>330</v>
      </c>
      <c r="E162" s="5">
        <f t="shared" si="15"/>
        <v>11</v>
      </c>
    </row>
    <row r="163" spans="1:11" x14ac:dyDescent="0.25">
      <c r="E163" s="5"/>
    </row>
    <row r="164" spans="1:11" x14ac:dyDescent="0.25">
      <c r="A164" t="s">
        <v>80</v>
      </c>
      <c r="B164">
        <v>366</v>
      </c>
      <c r="C164" s="1">
        <v>263</v>
      </c>
      <c r="D164" s="4">
        <v>273</v>
      </c>
      <c r="E164" s="5">
        <f t="shared" si="15"/>
        <v>12.2</v>
      </c>
      <c r="F164" s="5">
        <f t="shared" si="15"/>
        <v>8.7666666666666675</v>
      </c>
      <c r="G164" s="5">
        <f t="shared" si="15"/>
        <v>9.1</v>
      </c>
    </row>
    <row r="165" spans="1:11" x14ac:dyDescent="0.25">
      <c r="A165" t="s">
        <v>81</v>
      </c>
      <c r="B165">
        <v>355</v>
      </c>
      <c r="C165" s="1">
        <v>255</v>
      </c>
      <c r="D165" s="4">
        <v>263</v>
      </c>
      <c r="E165" s="5">
        <f t="shared" si="15"/>
        <v>11.833333333333334</v>
      </c>
      <c r="F165" s="5">
        <f t="shared" ref="F165" si="16">C165/30</f>
        <v>8.5</v>
      </c>
      <c r="G165" s="5">
        <f t="shared" ref="G165" si="17">D165/30</f>
        <v>8.7666666666666675</v>
      </c>
    </row>
    <row r="166" spans="1:11" x14ac:dyDescent="0.25">
      <c r="A166" t="s">
        <v>82</v>
      </c>
      <c r="B166">
        <v>359</v>
      </c>
      <c r="C166" s="1">
        <v>259</v>
      </c>
      <c r="D166" s="4">
        <v>268</v>
      </c>
      <c r="E166" s="5">
        <f t="shared" si="15"/>
        <v>11.966666666666667</v>
      </c>
      <c r="F166" s="5">
        <f t="shared" si="15"/>
        <v>8.6333333333333329</v>
      </c>
      <c r="G166" s="5">
        <f t="shared" si="15"/>
        <v>8.9333333333333336</v>
      </c>
    </row>
    <row r="167" spans="1:11" x14ac:dyDescent="0.25">
      <c r="A167" t="s">
        <v>51</v>
      </c>
      <c r="B167">
        <v>361</v>
      </c>
      <c r="C167" s="1">
        <v>261</v>
      </c>
      <c r="D167" s="4"/>
      <c r="E167" s="5">
        <f t="shared" si="15"/>
        <v>12.033333333333333</v>
      </c>
      <c r="F167" s="5">
        <f t="shared" ref="F167" si="18">C167/30</f>
        <v>8.6999999999999993</v>
      </c>
      <c r="G167" s="5">
        <f t="shared" ref="G167" si="19">D167/30</f>
        <v>0</v>
      </c>
    </row>
    <row r="168" spans="1:11" x14ac:dyDescent="0.25">
      <c r="D168" s="4"/>
      <c r="E168" s="5"/>
      <c r="F168" s="5"/>
      <c r="G168" s="5"/>
    </row>
    <row r="169" spans="1:11" x14ac:dyDescent="0.25">
      <c r="A169" t="s">
        <v>83</v>
      </c>
      <c r="B169">
        <v>295</v>
      </c>
      <c r="C169" s="1">
        <v>238</v>
      </c>
      <c r="D169" s="4">
        <v>247</v>
      </c>
      <c r="E169" s="5">
        <f t="shared" si="15"/>
        <v>9.8333333333333339</v>
      </c>
      <c r="F169" s="5">
        <f t="shared" ref="F169" si="20">C169/30</f>
        <v>7.9333333333333336</v>
      </c>
      <c r="G169" s="5">
        <f t="shared" ref="G169" si="21">D169/30</f>
        <v>8.2333333333333325</v>
      </c>
      <c r="I169" s="3">
        <f>E169*254</f>
        <v>2497.666666666667</v>
      </c>
      <c r="J169" s="3">
        <f>F169*352</f>
        <v>2792.5333333333333</v>
      </c>
      <c r="K169" s="3">
        <f>G169*407</f>
        <v>3350.9666666666662</v>
      </c>
    </row>
    <row r="170" spans="1:11" x14ac:dyDescent="0.25">
      <c r="A170" t="s">
        <v>84</v>
      </c>
      <c r="B170">
        <v>312</v>
      </c>
      <c r="C170" s="1">
        <v>260</v>
      </c>
      <c r="D170" s="4">
        <v>268</v>
      </c>
      <c r="E170" s="5">
        <f t="shared" si="15"/>
        <v>10.4</v>
      </c>
      <c r="F170" s="5">
        <f t="shared" ref="F170:F173" si="22">C170/30</f>
        <v>8.6666666666666661</v>
      </c>
      <c r="G170" s="5">
        <f t="shared" ref="G170:G173" si="23">D170/30</f>
        <v>8.9333333333333336</v>
      </c>
      <c r="I170" s="3">
        <f t="shared" ref="I170:I177" si="24">E170*254</f>
        <v>2641.6</v>
      </c>
      <c r="J170" s="3">
        <f t="shared" ref="J170:J173" si="25">F170*352</f>
        <v>3050.6666666666665</v>
      </c>
      <c r="K170" s="3">
        <f t="shared" ref="K170:K173" si="26">G170*407</f>
        <v>3635.8666666666668</v>
      </c>
    </row>
    <row r="171" spans="1:11" x14ac:dyDescent="0.25">
      <c r="A171" t="s">
        <v>85</v>
      </c>
      <c r="B171">
        <v>279</v>
      </c>
      <c r="C171" s="1">
        <v>225</v>
      </c>
      <c r="D171" s="4">
        <v>235</v>
      </c>
      <c r="E171" s="5">
        <f t="shared" si="15"/>
        <v>9.3000000000000007</v>
      </c>
      <c r="F171" s="5">
        <f t="shared" si="22"/>
        <v>7.5</v>
      </c>
      <c r="G171" s="5">
        <f t="shared" si="23"/>
        <v>7.833333333333333</v>
      </c>
      <c r="I171" s="3">
        <f t="shared" si="24"/>
        <v>2362.2000000000003</v>
      </c>
      <c r="J171" s="3">
        <f t="shared" si="25"/>
        <v>2640</v>
      </c>
      <c r="K171" s="3">
        <f t="shared" si="26"/>
        <v>3188.1666666666665</v>
      </c>
    </row>
    <row r="172" spans="1:11" x14ac:dyDescent="0.25">
      <c r="A172" t="s">
        <v>86</v>
      </c>
      <c r="B172">
        <v>322</v>
      </c>
      <c r="C172" s="1">
        <v>265</v>
      </c>
      <c r="D172" s="4">
        <v>274</v>
      </c>
      <c r="E172" s="5">
        <f t="shared" si="15"/>
        <v>10.733333333333333</v>
      </c>
      <c r="F172" s="5">
        <f t="shared" si="22"/>
        <v>8.8333333333333339</v>
      </c>
      <c r="G172" s="5">
        <f t="shared" si="23"/>
        <v>9.1333333333333329</v>
      </c>
      <c r="I172" s="3">
        <f t="shared" si="24"/>
        <v>2726.2666666666664</v>
      </c>
      <c r="J172" s="3">
        <f t="shared" si="25"/>
        <v>3109.3333333333335</v>
      </c>
      <c r="K172" s="3">
        <f t="shared" si="26"/>
        <v>3717.2666666666664</v>
      </c>
    </row>
    <row r="173" spans="1:11" x14ac:dyDescent="0.25">
      <c r="A173" t="s">
        <v>87</v>
      </c>
      <c r="B173">
        <v>284</v>
      </c>
      <c r="C173" s="1">
        <v>225</v>
      </c>
      <c r="D173" s="4">
        <v>233</v>
      </c>
      <c r="E173" s="5">
        <f t="shared" si="15"/>
        <v>9.4666666666666668</v>
      </c>
      <c r="F173" s="5">
        <f t="shared" si="22"/>
        <v>7.5</v>
      </c>
      <c r="G173" s="5">
        <f t="shared" si="23"/>
        <v>7.7666666666666666</v>
      </c>
      <c r="I173" s="3">
        <f t="shared" si="24"/>
        <v>2404.5333333333333</v>
      </c>
      <c r="J173" s="3">
        <f t="shared" si="25"/>
        <v>2640</v>
      </c>
      <c r="K173" s="3">
        <f t="shared" si="26"/>
        <v>3161.0333333333333</v>
      </c>
    </row>
    <row r="174" spans="1:11" x14ac:dyDescent="0.25">
      <c r="D174" s="4"/>
      <c r="E174" s="5"/>
      <c r="F174" s="5"/>
      <c r="G174" s="5"/>
      <c r="I174" s="3"/>
      <c r="J174" s="3"/>
      <c r="K174" s="3"/>
    </row>
    <row r="175" spans="1:11" x14ac:dyDescent="0.25">
      <c r="A175" t="s">
        <v>88</v>
      </c>
      <c r="B175">
        <v>310</v>
      </c>
      <c r="C175" s="1">
        <v>238</v>
      </c>
      <c r="D175" s="4">
        <v>229</v>
      </c>
      <c r="E175" s="5">
        <f t="shared" ref="E175:E181" si="27">B175/30</f>
        <v>10.333333333333334</v>
      </c>
      <c r="F175" s="5">
        <f t="shared" ref="F175:F177" si="28">C175/30</f>
        <v>7.9333333333333336</v>
      </c>
      <c r="G175" s="5">
        <f t="shared" ref="G175:G177" si="29">D175/30</f>
        <v>7.6333333333333337</v>
      </c>
      <c r="I175" s="3">
        <f t="shared" si="24"/>
        <v>2624.666666666667</v>
      </c>
      <c r="J175" s="3">
        <f>F175*493</f>
        <v>3911.1333333333337</v>
      </c>
      <c r="K175" s="3">
        <f>G175*499</f>
        <v>3809.0333333333338</v>
      </c>
    </row>
    <row r="176" spans="1:11" x14ac:dyDescent="0.25">
      <c r="B176">
        <v>320</v>
      </c>
      <c r="C176" s="1">
        <v>271</v>
      </c>
      <c r="D176" s="4">
        <v>267</v>
      </c>
      <c r="E176" s="5">
        <f t="shared" si="27"/>
        <v>10.666666666666666</v>
      </c>
      <c r="F176" s="5">
        <f t="shared" si="28"/>
        <v>9.0333333333333332</v>
      </c>
      <c r="G176" s="5">
        <f t="shared" si="29"/>
        <v>8.9</v>
      </c>
      <c r="I176" s="3">
        <f t="shared" si="24"/>
        <v>2709.333333333333</v>
      </c>
      <c r="J176" s="3"/>
      <c r="K176" s="3"/>
    </row>
    <row r="177" spans="1:11" x14ac:dyDescent="0.25">
      <c r="B177">
        <v>329</v>
      </c>
      <c r="C177" s="1">
        <v>285</v>
      </c>
      <c r="D177" s="4">
        <v>278</v>
      </c>
      <c r="E177" s="5">
        <f t="shared" si="27"/>
        <v>10.966666666666667</v>
      </c>
      <c r="F177" s="5">
        <f t="shared" si="28"/>
        <v>9.5</v>
      </c>
      <c r="G177" s="5">
        <f t="shared" si="29"/>
        <v>9.2666666666666675</v>
      </c>
      <c r="I177" s="3">
        <f t="shared" si="24"/>
        <v>2785.5333333333333</v>
      </c>
      <c r="K177" s="3"/>
    </row>
    <row r="178" spans="1:11" x14ac:dyDescent="0.25">
      <c r="D178" s="4"/>
      <c r="E178" s="5"/>
      <c r="F178" s="5"/>
      <c r="G178" s="5"/>
      <c r="I178" s="3"/>
      <c r="K178" s="3"/>
    </row>
    <row r="179" spans="1:11" x14ac:dyDescent="0.25">
      <c r="A179" t="s">
        <v>89</v>
      </c>
      <c r="B179">
        <v>240</v>
      </c>
      <c r="C179" s="1">
        <v>203</v>
      </c>
      <c r="D179" s="4">
        <v>201</v>
      </c>
      <c r="E179" s="5">
        <f t="shared" si="27"/>
        <v>8</v>
      </c>
      <c r="F179" s="5">
        <f t="shared" ref="F179:F181" si="30">C179/30</f>
        <v>6.7666666666666666</v>
      </c>
      <c r="G179" s="5">
        <f t="shared" ref="G179:G181" si="31">D179/30</f>
        <v>6.7</v>
      </c>
      <c r="I179" s="3"/>
      <c r="K179" s="3"/>
    </row>
    <row r="180" spans="1:11" x14ac:dyDescent="0.25">
      <c r="B180">
        <v>342</v>
      </c>
      <c r="C180" s="1">
        <v>298</v>
      </c>
      <c r="D180" s="4">
        <v>288</v>
      </c>
      <c r="E180" s="5">
        <f t="shared" si="27"/>
        <v>11.4</v>
      </c>
      <c r="F180" s="5">
        <f t="shared" si="30"/>
        <v>9.9333333333333336</v>
      </c>
      <c r="G180" s="5">
        <f t="shared" si="31"/>
        <v>9.6</v>
      </c>
      <c r="I180" s="3"/>
      <c r="K180" s="3"/>
    </row>
    <row r="181" spans="1:11" x14ac:dyDescent="0.25">
      <c r="B181">
        <v>347</v>
      </c>
      <c r="C181" s="1">
        <v>304</v>
      </c>
      <c r="D181" s="4">
        <v>296</v>
      </c>
      <c r="E181" s="5">
        <f t="shared" si="27"/>
        <v>11.566666666666666</v>
      </c>
      <c r="F181" s="5">
        <f t="shared" si="30"/>
        <v>10.133333333333333</v>
      </c>
      <c r="G181" s="5">
        <f t="shared" si="31"/>
        <v>9.8666666666666671</v>
      </c>
      <c r="I181" s="3"/>
      <c r="K181" s="3"/>
    </row>
    <row r="182" spans="1:11" x14ac:dyDescent="0.25">
      <c r="D182" s="4"/>
      <c r="E182" s="5"/>
      <c r="F182" s="5"/>
      <c r="G182" s="5"/>
      <c r="I182" s="3"/>
      <c r="K182" s="3"/>
    </row>
    <row r="183" spans="1:11" x14ac:dyDescent="0.25">
      <c r="A183" t="s">
        <v>90</v>
      </c>
      <c r="B183">
        <v>349</v>
      </c>
      <c r="C183" s="1">
        <v>304</v>
      </c>
      <c r="D183" s="4">
        <v>292</v>
      </c>
      <c r="E183" s="5">
        <f t="shared" ref="E183:E186" si="32">B183/30</f>
        <v>11.633333333333333</v>
      </c>
      <c r="F183" s="5">
        <f t="shared" ref="F183:F186" si="33">C183/30</f>
        <v>10.133333333333333</v>
      </c>
      <c r="G183" s="5">
        <f t="shared" ref="G183:G186" si="34">D183/30</f>
        <v>9.7333333333333325</v>
      </c>
      <c r="I183" s="3"/>
      <c r="K183" s="3"/>
    </row>
    <row r="184" spans="1:11" x14ac:dyDescent="0.25">
      <c r="A184" t="s">
        <v>91</v>
      </c>
      <c r="B184">
        <v>345</v>
      </c>
      <c r="C184" s="1">
        <v>302</v>
      </c>
      <c r="D184" s="4">
        <v>288</v>
      </c>
      <c r="E184" s="5">
        <f t="shared" si="32"/>
        <v>11.5</v>
      </c>
      <c r="F184" s="5">
        <f t="shared" si="33"/>
        <v>10.066666666666666</v>
      </c>
      <c r="G184" s="5">
        <f t="shared" si="34"/>
        <v>9.6</v>
      </c>
      <c r="I184" s="3"/>
      <c r="K184" s="3"/>
    </row>
    <row r="185" spans="1:11" x14ac:dyDescent="0.25">
      <c r="A185" t="s">
        <v>92</v>
      </c>
      <c r="B185">
        <v>357</v>
      </c>
      <c r="C185" s="1">
        <v>313</v>
      </c>
      <c r="D185" s="4">
        <v>302</v>
      </c>
      <c r="E185" s="5">
        <f t="shared" si="32"/>
        <v>11.9</v>
      </c>
      <c r="F185" s="5">
        <f t="shared" si="33"/>
        <v>10.433333333333334</v>
      </c>
      <c r="G185" s="5">
        <f t="shared" si="34"/>
        <v>10.066666666666666</v>
      </c>
      <c r="I185" s="3"/>
      <c r="K185" s="3"/>
    </row>
    <row r="186" spans="1:11" x14ac:dyDescent="0.25">
      <c r="B186">
        <v>358</v>
      </c>
      <c r="C186" s="1">
        <v>315</v>
      </c>
      <c r="D186" s="4">
        <v>302</v>
      </c>
      <c r="E186" s="5">
        <f t="shared" si="32"/>
        <v>11.933333333333334</v>
      </c>
      <c r="F186" s="5">
        <f t="shared" si="33"/>
        <v>10.5</v>
      </c>
      <c r="G186" s="5">
        <f t="shared" si="34"/>
        <v>10.066666666666666</v>
      </c>
      <c r="I186" s="3"/>
      <c r="K186" s="3"/>
    </row>
    <row r="187" spans="1:11" x14ac:dyDescent="0.25">
      <c r="E187" s="5"/>
      <c r="F187" s="5"/>
      <c r="G187" s="5"/>
    </row>
    <row r="188" spans="1:11" x14ac:dyDescent="0.25">
      <c r="A188" t="s">
        <v>93</v>
      </c>
      <c r="B188">
        <v>519</v>
      </c>
      <c r="C188" s="1">
        <v>476</v>
      </c>
      <c r="D188" s="4">
        <v>439</v>
      </c>
      <c r="E188" s="5">
        <f t="shared" ref="E188" si="35">B188/30</f>
        <v>17.3</v>
      </c>
      <c r="F188" s="5">
        <f t="shared" ref="F188" si="36">C188/30</f>
        <v>15.866666666666667</v>
      </c>
      <c r="G188" s="5">
        <f t="shared" ref="G188" si="37">D188/30</f>
        <v>14.633333333333333</v>
      </c>
    </row>
    <row r="189" spans="1:11" x14ac:dyDescent="0.25">
      <c r="E189" s="5"/>
      <c r="F189" s="5"/>
      <c r="G189" s="5"/>
    </row>
    <row r="190" spans="1:11" x14ac:dyDescent="0.25">
      <c r="A190" t="s">
        <v>6</v>
      </c>
      <c r="B190" s="4">
        <v>363</v>
      </c>
      <c r="C190" s="4">
        <v>320</v>
      </c>
      <c r="D190" s="4">
        <v>307</v>
      </c>
      <c r="E190" s="5">
        <f t="shared" ref="E189:E190" si="38">B190/30</f>
        <v>12.1</v>
      </c>
      <c r="F190" s="5">
        <f t="shared" ref="F189:F190" si="39">C190/30</f>
        <v>10.666666666666666</v>
      </c>
      <c r="G190" s="5">
        <f t="shared" ref="G189:G190" si="40">D190/30</f>
        <v>10.233333333333333</v>
      </c>
    </row>
    <row r="191" spans="1:11" x14ac:dyDescent="0.25">
      <c r="A191" t="s">
        <v>94</v>
      </c>
      <c r="B191">
        <v>363</v>
      </c>
      <c r="C191" s="4">
        <v>321</v>
      </c>
      <c r="D191" s="4">
        <v>307</v>
      </c>
      <c r="E191" s="5">
        <f t="shared" ref="E191:E192" si="41">B191/30</f>
        <v>12.1</v>
      </c>
      <c r="F191" s="5">
        <f t="shared" ref="F191:F192" si="42">C191/30</f>
        <v>10.7</v>
      </c>
      <c r="G191" s="5">
        <f t="shared" ref="G191:G192" si="43">D191/30</f>
        <v>10.233333333333333</v>
      </c>
    </row>
    <row r="192" spans="1:11" x14ac:dyDescent="0.25">
      <c r="B192">
        <v>366</v>
      </c>
      <c r="C192" s="4">
        <v>325</v>
      </c>
      <c r="D192" s="4">
        <v>309</v>
      </c>
      <c r="E192" s="5">
        <f t="shared" si="41"/>
        <v>12.2</v>
      </c>
      <c r="F192" s="5">
        <f t="shared" si="42"/>
        <v>10.833333333333334</v>
      </c>
      <c r="G192" s="5">
        <f t="shared" si="43"/>
        <v>10.3</v>
      </c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7A93-A256-4135-9C93-B5E7687BF29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75</v>
      </c>
      <c r="B1" s="3">
        <v>18148</v>
      </c>
    </row>
    <row r="2" spans="1:2" x14ac:dyDescent="0.25">
      <c r="B2">
        <v>26604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2021-08-12T16:42:55Z</dcterms:modified>
</cp:coreProperties>
</file>