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bbievannuland/Desktop/Dr. B/"/>
    </mc:Choice>
  </mc:AlternateContent>
  <bookViews>
    <workbookView xWindow="520" yWindow="460" windowWidth="24840" windowHeight="15940" tabRatio="500"/>
  </bookViews>
  <sheets>
    <sheet name="Full Sheet" sheetId="1" r:id="rId1"/>
    <sheet name=" A Group" sheetId="2" r:id="rId2"/>
    <sheet name="A.1 Single" sheetId="4" r:id="rId3"/>
    <sheet name="A.2 Single" sheetId="5" r:id="rId4"/>
    <sheet name="B Single" sheetId="3" r:id="rId5"/>
    <sheet name="C Singles" sheetId="6" r:id="rId6"/>
    <sheet name="D Group" sheetId="7" r:id="rId7"/>
    <sheet name="D Single" sheetId="8" r:id="rId8"/>
    <sheet name="D Group In Order" sheetId="9" r:id="rId9"/>
    <sheet name="D Singles in Order" sheetId="10" r:id="rId10"/>
    <sheet name="Key" sheetId="11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FZ51" i="6"/>
  <c r="CZ51" i="6"/>
  <c r="Z51" i="6"/>
  <c r="FZ50" i="6"/>
  <c r="CZ50" i="6"/>
  <c r="Z50" i="6"/>
  <c r="FZ49" i="6"/>
  <c r="CZ49" i="6"/>
  <c r="Z49" i="6"/>
  <c r="FZ48" i="6"/>
  <c r="CZ48" i="6"/>
  <c r="Z48" i="6"/>
  <c r="FZ47" i="6"/>
  <c r="CZ47" i="6"/>
  <c r="Z47" i="6"/>
  <c r="FZ46" i="6"/>
  <c r="CZ46" i="6"/>
  <c r="Z46" i="6"/>
  <c r="FZ45" i="6"/>
  <c r="CZ45" i="6"/>
  <c r="Z45" i="6"/>
  <c r="FZ43" i="6"/>
  <c r="CZ43" i="6"/>
  <c r="Z43" i="6"/>
  <c r="FZ42" i="6"/>
  <c r="CZ42" i="6"/>
  <c r="Z42" i="6"/>
  <c r="FZ41" i="6"/>
  <c r="CZ41" i="6"/>
  <c r="Z41" i="6"/>
  <c r="FZ40" i="6"/>
  <c r="CZ40" i="6"/>
  <c r="Z40" i="6"/>
  <c r="FZ39" i="6"/>
  <c r="CZ39" i="6"/>
  <c r="Z39" i="6"/>
  <c r="FZ37" i="6"/>
  <c r="CZ37" i="6"/>
  <c r="Z37" i="6"/>
  <c r="FZ36" i="6"/>
  <c r="CZ36" i="6"/>
  <c r="Z36" i="6"/>
  <c r="FZ35" i="6"/>
  <c r="CZ35" i="6"/>
  <c r="Z35" i="6"/>
  <c r="FZ34" i="6"/>
  <c r="CZ34" i="6"/>
  <c r="Z34" i="6"/>
  <c r="FZ33" i="6"/>
  <c r="CZ33" i="6"/>
  <c r="Z33" i="6"/>
  <c r="FZ31" i="6"/>
  <c r="CZ31" i="6"/>
  <c r="Z31" i="6"/>
  <c r="FZ30" i="6"/>
  <c r="CZ30" i="6"/>
  <c r="Z30" i="6"/>
  <c r="FZ29" i="6"/>
  <c r="CZ29" i="6"/>
  <c r="Z29" i="6"/>
  <c r="FZ28" i="6"/>
  <c r="CZ28" i="6"/>
  <c r="Z28" i="6"/>
  <c r="FZ27" i="6"/>
  <c r="CZ27" i="6"/>
  <c r="Z27" i="6"/>
  <c r="FZ25" i="6"/>
  <c r="CZ25" i="6"/>
  <c r="Z25" i="6"/>
  <c r="FZ24" i="6"/>
  <c r="CZ24" i="6"/>
  <c r="Z24" i="6"/>
  <c r="FZ23" i="6"/>
  <c r="CZ23" i="6"/>
  <c r="Z23" i="6"/>
  <c r="FZ22" i="6"/>
  <c r="CZ22" i="6"/>
  <c r="Z22" i="6"/>
  <c r="FZ21" i="6"/>
  <c r="CZ21" i="6"/>
  <c r="Z21" i="6"/>
  <c r="FZ19" i="6"/>
  <c r="CZ19" i="6"/>
  <c r="Z19" i="6"/>
  <c r="FZ18" i="6"/>
  <c r="CZ18" i="6"/>
  <c r="Z18" i="6"/>
  <c r="FZ17" i="6"/>
  <c r="CZ17" i="6"/>
  <c r="Z17" i="6"/>
  <c r="FZ16" i="6"/>
  <c r="CZ16" i="6"/>
  <c r="Z16" i="6"/>
  <c r="FZ14" i="6"/>
  <c r="CZ14" i="6"/>
  <c r="Z14" i="6"/>
  <c r="FZ13" i="6"/>
  <c r="CZ13" i="6"/>
  <c r="Z13" i="6"/>
  <c r="FZ12" i="6"/>
  <c r="CZ12" i="6"/>
  <c r="Z12" i="6"/>
  <c r="FZ11" i="6"/>
  <c r="CZ11" i="6"/>
  <c r="Z11" i="6"/>
  <c r="FZ10" i="6"/>
  <c r="CZ10" i="6"/>
  <c r="Z10" i="6"/>
  <c r="FZ8" i="6"/>
  <c r="CZ8" i="6"/>
  <c r="Z8" i="6"/>
  <c r="FZ7" i="6"/>
  <c r="CZ7" i="6"/>
  <c r="Z7" i="6"/>
  <c r="FZ6" i="6"/>
  <c r="CZ6" i="6"/>
  <c r="Z6" i="6"/>
  <c r="FZ5" i="6"/>
  <c r="CZ5" i="6"/>
  <c r="Z5" i="6"/>
  <c r="E6" i="3"/>
  <c r="E7" i="3"/>
  <c r="E8" i="3"/>
  <c r="E10" i="3"/>
  <c r="E11" i="3"/>
  <c r="E12" i="3"/>
  <c r="E13" i="3"/>
  <c r="E14" i="3"/>
  <c r="E16" i="3"/>
  <c r="E17" i="3"/>
  <c r="E18" i="3"/>
  <c r="E19" i="3"/>
  <c r="E21" i="3"/>
  <c r="E22" i="3"/>
  <c r="E23" i="3"/>
  <c r="E24" i="3"/>
  <c r="E25" i="3"/>
  <c r="E27" i="3"/>
  <c r="E28" i="3"/>
  <c r="E29" i="3"/>
  <c r="E30" i="3"/>
  <c r="E31" i="3"/>
  <c r="E33" i="3"/>
  <c r="E34" i="3"/>
  <c r="E35" i="3"/>
  <c r="E36" i="3"/>
  <c r="E37" i="3"/>
  <c r="E39" i="3"/>
  <c r="E40" i="3"/>
  <c r="E41" i="3"/>
  <c r="E42" i="3"/>
  <c r="E43" i="3"/>
  <c r="E45" i="3"/>
  <c r="E46" i="3"/>
  <c r="E47" i="3"/>
  <c r="E48" i="3"/>
  <c r="E49" i="3"/>
  <c r="E50" i="3"/>
  <c r="E51" i="3"/>
  <c r="E5" i="3"/>
  <c r="D6" i="3"/>
  <c r="D7" i="3"/>
  <c r="D8" i="3"/>
  <c r="D10" i="3"/>
  <c r="D11" i="3"/>
  <c r="D12" i="3"/>
  <c r="D13" i="3"/>
  <c r="D14" i="3"/>
  <c r="D16" i="3"/>
  <c r="D17" i="3"/>
  <c r="D18" i="3"/>
  <c r="D19" i="3"/>
  <c r="D21" i="3"/>
  <c r="D22" i="3"/>
  <c r="D23" i="3"/>
  <c r="D24" i="3"/>
  <c r="D25" i="3"/>
  <c r="D27" i="3"/>
  <c r="D28" i="3"/>
  <c r="D29" i="3"/>
  <c r="D30" i="3"/>
  <c r="D31" i="3"/>
  <c r="D33" i="3"/>
  <c r="D34" i="3"/>
  <c r="D35" i="3"/>
  <c r="D36" i="3"/>
  <c r="D37" i="3"/>
  <c r="D39" i="3"/>
  <c r="D40" i="3"/>
  <c r="D41" i="3"/>
  <c r="D42" i="3"/>
  <c r="D43" i="3"/>
  <c r="D45" i="3"/>
  <c r="D46" i="3"/>
  <c r="D47" i="3"/>
  <c r="D48" i="3"/>
  <c r="D49" i="3"/>
  <c r="D50" i="3"/>
  <c r="D51" i="3"/>
  <c r="D5" i="3"/>
  <c r="E6" i="4"/>
  <c r="E7" i="4"/>
  <c r="E8" i="4"/>
  <c r="E10" i="4"/>
  <c r="E11" i="4"/>
  <c r="E12" i="4"/>
  <c r="E13" i="4"/>
  <c r="E14" i="4"/>
  <c r="E16" i="4"/>
  <c r="E17" i="4"/>
  <c r="E18" i="4"/>
  <c r="E19" i="4"/>
  <c r="E21" i="4"/>
  <c r="E22" i="4"/>
  <c r="E23" i="4"/>
  <c r="E24" i="4"/>
  <c r="E25" i="4"/>
  <c r="E27" i="4"/>
  <c r="E28" i="4"/>
  <c r="E29" i="4"/>
  <c r="E30" i="4"/>
  <c r="E31" i="4"/>
  <c r="E33" i="4"/>
  <c r="E34" i="4"/>
  <c r="E35" i="4"/>
  <c r="E36" i="4"/>
  <c r="E37" i="4"/>
  <c r="E39" i="4"/>
  <c r="E40" i="4"/>
  <c r="E41" i="4"/>
  <c r="E42" i="4"/>
  <c r="E43" i="4"/>
  <c r="E45" i="4"/>
  <c r="E46" i="4"/>
  <c r="E47" i="4"/>
  <c r="E48" i="4"/>
  <c r="E49" i="4"/>
  <c r="E50" i="4"/>
  <c r="E51" i="4"/>
  <c r="D6" i="4"/>
  <c r="D7" i="4"/>
  <c r="D8" i="4"/>
  <c r="D10" i="4"/>
  <c r="D11" i="4"/>
  <c r="D12" i="4"/>
  <c r="D13" i="4"/>
  <c r="D14" i="4"/>
  <c r="D16" i="4"/>
  <c r="D17" i="4"/>
  <c r="D18" i="4"/>
  <c r="D19" i="4"/>
  <c r="D21" i="4"/>
  <c r="D22" i="4"/>
  <c r="D23" i="4"/>
  <c r="D24" i="4"/>
  <c r="D25" i="4"/>
  <c r="D27" i="4"/>
  <c r="D28" i="4"/>
  <c r="D29" i="4"/>
  <c r="D30" i="4"/>
  <c r="D31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49" i="4"/>
  <c r="D50" i="4"/>
  <c r="D51" i="4"/>
  <c r="E5" i="4"/>
  <c r="D1" i="4"/>
  <c r="D5" i="4"/>
  <c r="E6" i="2"/>
  <c r="E7" i="2"/>
  <c r="E8" i="2"/>
  <c r="E10" i="2"/>
  <c r="E11" i="2"/>
  <c r="E12" i="2"/>
  <c r="E13" i="2"/>
  <c r="E14" i="2"/>
  <c r="E16" i="2"/>
  <c r="E17" i="2"/>
  <c r="E18" i="2"/>
  <c r="E19" i="2"/>
  <c r="E21" i="2"/>
  <c r="E22" i="2"/>
  <c r="E23" i="2"/>
  <c r="E24" i="2"/>
  <c r="E25" i="2"/>
  <c r="E27" i="2"/>
  <c r="E28" i="2"/>
  <c r="E29" i="2"/>
  <c r="E30" i="2"/>
  <c r="E31" i="2"/>
  <c r="E33" i="2"/>
  <c r="E34" i="2"/>
  <c r="E35" i="2"/>
  <c r="E36" i="2"/>
  <c r="E37" i="2"/>
  <c r="E39" i="2"/>
  <c r="E40" i="2"/>
  <c r="E41" i="2"/>
  <c r="E42" i="2"/>
  <c r="E43" i="2"/>
  <c r="E45" i="2"/>
  <c r="E46" i="2"/>
  <c r="E47" i="2"/>
  <c r="E48" i="2"/>
  <c r="E49" i="2"/>
  <c r="E50" i="2"/>
  <c r="E51" i="2"/>
  <c r="E5" i="2"/>
  <c r="D6" i="2"/>
  <c r="D7" i="2"/>
  <c r="D8" i="2"/>
  <c r="D10" i="2"/>
  <c r="D11" i="2"/>
  <c r="D12" i="2"/>
  <c r="D13" i="2"/>
  <c r="D14" i="2"/>
  <c r="D16" i="2"/>
  <c r="D17" i="2"/>
  <c r="D18" i="2"/>
  <c r="D19" i="2"/>
  <c r="D21" i="2"/>
  <c r="D22" i="2"/>
  <c r="D23" i="2"/>
  <c r="D24" i="2"/>
  <c r="D25" i="2"/>
  <c r="D27" i="2"/>
  <c r="D28" i="2"/>
  <c r="D29" i="2"/>
  <c r="D30" i="2"/>
  <c r="D31" i="2"/>
  <c r="D33" i="2"/>
  <c r="D34" i="2"/>
  <c r="D35" i="2"/>
  <c r="D36" i="2"/>
  <c r="D37" i="2"/>
  <c r="D39" i="2"/>
  <c r="D40" i="2"/>
  <c r="D41" i="2"/>
  <c r="D42" i="2"/>
  <c r="D43" i="2"/>
  <c r="D45" i="2"/>
  <c r="D46" i="2"/>
  <c r="D47" i="2"/>
  <c r="D48" i="2"/>
  <c r="D49" i="2"/>
  <c r="D50" i="2"/>
  <c r="D51" i="2"/>
  <c r="D5" i="2"/>
  <c r="D1" i="2"/>
  <c r="E54" i="1"/>
  <c r="E55" i="1"/>
  <c r="E56" i="1"/>
  <c r="E58" i="1"/>
  <c r="E59" i="1"/>
  <c r="E60" i="1"/>
  <c r="E61" i="1"/>
  <c r="E63" i="1"/>
  <c r="E64" i="1"/>
  <c r="E65" i="1"/>
  <c r="E66" i="1"/>
  <c r="E67" i="1"/>
  <c r="E69" i="1"/>
  <c r="E70" i="1"/>
  <c r="E71" i="1"/>
  <c r="E72" i="1"/>
  <c r="E74" i="1"/>
  <c r="E75" i="1"/>
  <c r="E76" i="1"/>
  <c r="E77" i="1"/>
  <c r="E79" i="1"/>
  <c r="E80" i="1"/>
  <c r="E81" i="1"/>
  <c r="E82" i="1"/>
  <c r="E83" i="1"/>
  <c r="E85" i="1"/>
  <c r="E86" i="1"/>
  <c r="E87" i="1"/>
  <c r="E88" i="1"/>
  <c r="E89" i="1"/>
  <c r="E90" i="1"/>
  <c r="E92" i="1"/>
  <c r="E93" i="1"/>
  <c r="E94" i="1"/>
  <c r="E95" i="1"/>
  <c r="E53" i="1"/>
  <c r="E6" i="1"/>
  <c r="E7" i="1"/>
  <c r="E8" i="1"/>
  <c r="E10" i="1"/>
  <c r="E11" i="1"/>
  <c r="E12" i="1"/>
  <c r="E13" i="1"/>
  <c r="E14" i="1"/>
  <c r="E16" i="1"/>
  <c r="E17" i="1"/>
  <c r="E18" i="1"/>
  <c r="E19" i="1"/>
  <c r="E21" i="1"/>
  <c r="E22" i="1"/>
  <c r="E23" i="1"/>
  <c r="E24" i="1"/>
  <c r="E25" i="1"/>
  <c r="E27" i="1"/>
  <c r="E28" i="1"/>
  <c r="E29" i="1"/>
  <c r="E30" i="1"/>
  <c r="E31" i="1"/>
  <c r="E33" i="1"/>
  <c r="E34" i="1"/>
  <c r="E35" i="1"/>
  <c r="E36" i="1"/>
  <c r="E37" i="1"/>
  <c r="E39" i="1"/>
  <c r="E40" i="1"/>
  <c r="E41" i="1"/>
  <c r="E42" i="1"/>
  <c r="E43" i="1"/>
  <c r="E45" i="1"/>
  <c r="E46" i="1"/>
  <c r="E47" i="1"/>
  <c r="E48" i="1"/>
  <c r="E49" i="1"/>
  <c r="E50" i="1"/>
  <c r="E51" i="1"/>
  <c r="E5" i="1"/>
  <c r="B1" i="5"/>
  <c r="D54" i="1"/>
  <c r="D55" i="1"/>
  <c r="D56" i="1"/>
  <c r="D58" i="1"/>
  <c r="D59" i="1"/>
  <c r="D60" i="1"/>
  <c r="D61" i="1"/>
  <c r="D63" i="1"/>
  <c r="D64" i="1"/>
  <c r="D65" i="1"/>
  <c r="D66" i="1"/>
  <c r="D67" i="1"/>
  <c r="D69" i="1"/>
  <c r="D70" i="1"/>
  <c r="D71" i="1"/>
  <c r="D72" i="1"/>
  <c r="D74" i="1"/>
  <c r="D75" i="1"/>
  <c r="D76" i="1"/>
  <c r="D77" i="1"/>
  <c r="D79" i="1"/>
  <c r="D80" i="1"/>
  <c r="D81" i="1"/>
  <c r="D82" i="1"/>
  <c r="D83" i="1"/>
  <c r="D85" i="1"/>
  <c r="D86" i="1"/>
  <c r="D87" i="1"/>
  <c r="D88" i="1"/>
  <c r="D89" i="1"/>
  <c r="D90" i="1"/>
  <c r="D92" i="1"/>
  <c r="D93" i="1"/>
  <c r="D94" i="1"/>
  <c r="D95" i="1"/>
  <c r="D53" i="1"/>
  <c r="D6" i="1"/>
  <c r="D7" i="1"/>
  <c r="D8" i="1"/>
  <c r="D10" i="1"/>
  <c r="D11" i="1"/>
  <c r="D12" i="1"/>
  <c r="D13" i="1"/>
  <c r="D14" i="1"/>
  <c r="D16" i="1"/>
  <c r="D17" i="1"/>
  <c r="D18" i="1"/>
  <c r="D19" i="1"/>
  <c r="D21" i="1"/>
  <c r="D22" i="1"/>
  <c r="D23" i="1"/>
  <c r="D24" i="1"/>
  <c r="D25" i="1"/>
  <c r="D27" i="1"/>
  <c r="D28" i="1"/>
  <c r="D29" i="1"/>
  <c r="D30" i="1"/>
  <c r="D31" i="1"/>
  <c r="D33" i="1"/>
  <c r="D34" i="1"/>
  <c r="D35" i="1"/>
  <c r="D36" i="1"/>
  <c r="D37" i="1"/>
  <c r="D39" i="1"/>
  <c r="D40" i="1"/>
  <c r="D41" i="1"/>
  <c r="D42" i="1"/>
  <c r="D43" i="1"/>
  <c r="D45" i="1"/>
  <c r="D46" i="1"/>
  <c r="D47" i="1"/>
  <c r="D48" i="1"/>
  <c r="D49" i="1"/>
  <c r="D50" i="1"/>
  <c r="D51" i="1"/>
  <c r="D5" i="1"/>
  <c r="B1" i="3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LI98" i="1"/>
  <c r="LJ98" i="1"/>
  <c r="LK98" i="1"/>
  <c r="LL98" i="1"/>
  <c r="LM98" i="1"/>
  <c r="LN98" i="1"/>
  <c r="LO98" i="1"/>
  <c r="LP98" i="1"/>
  <c r="LQ98" i="1"/>
  <c r="LR98" i="1"/>
  <c r="LS98" i="1"/>
  <c r="LT98" i="1"/>
  <c r="LU98" i="1"/>
  <c r="LV98" i="1"/>
  <c r="LW98" i="1"/>
  <c r="LX98" i="1"/>
  <c r="LY98" i="1"/>
  <c r="LZ98" i="1"/>
  <c r="MA98" i="1"/>
  <c r="MB98" i="1"/>
  <c r="MC98" i="1"/>
  <c r="MD98" i="1"/>
  <c r="ME98" i="1"/>
  <c r="MF98" i="1"/>
  <c r="MG98" i="1"/>
  <c r="MH98" i="1"/>
  <c r="MI98" i="1"/>
  <c r="MJ98" i="1"/>
  <c r="MK98" i="1"/>
  <c r="ML98" i="1"/>
  <c r="MM98" i="1"/>
  <c r="MN98" i="1"/>
  <c r="MO98" i="1"/>
  <c r="MP98" i="1"/>
  <c r="MQ98" i="1"/>
  <c r="MR98" i="1"/>
  <c r="MS98" i="1"/>
  <c r="MT98" i="1"/>
  <c r="MU98" i="1"/>
  <c r="MV98" i="1"/>
  <c r="MW98" i="1"/>
  <c r="MX98" i="1"/>
  <c r="MY98" i="1"/>
  <c r="MZ98" i="1"/>
  <c r="NA98" i="1"/>
  <c r="NB98" i="1"/>
  <c r="NC98" i="1"/>
  <c r="ND98" i="1"/>
  <c r="NE98" i="1"/>
  <c r="NF98" i="1"/>
  <c r="NG98" i="1"/>
  <c r="NH98" i="1"/>
  <c r="NI98" i="1"/>
  <c r="NJ98" i="1"/>
  <c r="NK98" i="1"/>
  <c r="NL98" i="1"/>
  <c r="NM98" i="1"/>
  <c r="NN98" i="1"/>
  <c r="NO98" i="1"/>
  <c r="NP98" i="1"/>
  <c r="NQ98" i="1"/>
  <c r="NR98" i="1"/>
  <c r="NS98" i="1"/>
  <c r="NT98" i="1"/>
  <c r="NU98" i="1"/>
  <c r="NV98" i="1"/>
  <c r="NW98" i="1"/>
  <c r="NX98" i="1"/>
  <c r="NY98" i="1"/>
  <c r="NZ98" i="1"/>
  <c r="OA98" i="1"/>
  <c r="OB98" i="1"/>
  <c r="OC98" i="1"/>
  <c r="OD98" i="1"/>
  <c r="OE98" i="1"/>
  <c r="OF98" i="1"/>
  <c r="OG98" i="1"/>
  <c r="OH98" i="1"/>
  <c r="OI98" i="1"/>
  <c r="OJ98" i="1"/>
  <c r="OK98" i="1"/>
  <c r="OL98" i="1"/>
  <c r="OM98" i="1"/>
  <c r="ON98" i="1"/>
  <c r="OO98" i="1"/>
  <c r="OP98" i="1"/>
  <c r="OQ98" i="1"/>
  <c r="OR98" i="1"/>
  <c r="OS98" i="1"/>
  <c r="OT98" i="1"/>
  <c r="OU98" i="1"/>
  <c r="OV98" i="1"/>
  <c r="OW98" i="1"/>
  <c r="OX98" i="1"/>
  <c r="OY98" i="1"/>
  <c r="OZ98" i="1"/>
  <c r="PA98" i="1"/>
  <c r="PB98" i="1"/>
  <c r="PC98" i="1"/>
  <c r="PD98" i="1"/>
  <c r="PE98" i="1"/>
  <c r="PF98" i="1"/>
  <c r="PG98" i="1"/>
  <c r="PH98" i="1"/>
  <c r="PI98" i="1"/>
  <c r="PJ98" i="1"/>
  <c r="PK98" i="1"/>
  <c r="PL98" i="1"/>
  <c r="PM98" i="1"/>
  <c r="PN98" i="1"/>
  <c r="PO98" i="1"/>
  <c r="PP98" i="1"/>
  <c r="PQ98" i="1"/>
  <c r="PR98" i="1"/>
  <c r="PS98" i="1"/>
  <c r="PT98" i="1"/>
  <c r="PU98" i="1"/>
  <c r="PV98" i="1"/>
  <c r="PW98" i="1"/>
  <c r="PX98" i="1"/>
  <c r="PY98" i="1"/>
  <c r="PZ98" i="1"/>
  <c r="QA98" i="1"/>
  <c r="QB98" i="1"/>
  <c r="QC98" i="1"/>
  <c r="QD98" i="1"/>
  <c r="QE98" i="1"/>
  <c r="QF98" i="1"/>
  <c r="QG98" i="1"/>
  <c r="QH98" i="1"/>
  <c r="QI98" i="1"/>
  <c r="QJ98" i="1"/>
  <c r="QK98" i="1"/>
  <c r="QL98" i="1"/>
  <c r="QM98" i="1"/>
  <c r="QN98" i="1"/>
  <c r="QO98" i="1"/>
  <c r="QP98" i="1"/>
  <c r="QQ98" i="1"/>
  <c r="QR98" i="1"/>
  <c r="QS98" i="1"/>
  <c r="QT98" i="1"/>
  <c r="QU98" i="1"/>
  <c r="QV98" i="1"/>
  <c r="QW98" i="1"/>
  <c r="QX98" i="1"/>
  <c r="QY98" i="1"/>
  <c r="QZ98" i="1"/>
  <c r="RA98" i="1"/>
  <c r="RB98" i="1"/>
  <c r="RC98" i="1"/>
  <c r="RD98" i="1"/>
  <c r="G98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KU97" i="1"/>
  <c r="KV97" i="1"/>
  <c r="KW97" i="1"/>
  <c r="KX97" i="1"/>
  <c r="KY97" i="1"/>
  <c r="KZ97" i="1"/>
  <c r="LA97" i="1"/>
  <c r="LB97" i="1"/>
  <c r="LC97" i="1"/>
  <c r="LD97" i="1"/>
  <c r="LE97" i="1"/>
  <c r="LF97" i="1"/>
  <c r="LG97" i="1"/>
  <c r="LH97" i="1"/>
  <c r="LI97" i="1"/>
  <c r="LJ97" i="1"/>
  <c r="LK97" i="1"/>
  <c r="LL97" i="1"/>
  <c r="LM97" i="1"/>
  <c r="LN97" i="1"/>
  <c r="LO97" i="1"/>
  <c r="LP97" i="1"/>
  <c r="LQ97" i="1"/>
  <c r="LR97" i="1"/>
  <c r="LS97" i="1"/>
  <c r="LT97" i="1"/>
  <c r="LU97" i="1"/>
  <c r="LV97" i="1"/>
  <c r="LW97" i="1"/>
  <c r="LX97" i="1"/>
  <c r="LY97" i="1"/>
  <c r="LZ97" i="1"/>
  <c r="MA97" i="1"/>
  <c r="MB97" i="1"/>
  <c r="MC97" i="1"/>
  <c r="MD97" i="1"/>
  <c r="ME97" i="1"/>
  <c r="MF97" i="1"/>
  <c r="MG97" i="1"/>
  <c r="MH97" i="1"/>
  <c r="MI97" i="1"/>
  <c r="MJ97" i="1"/>
  <c r="MK97" i="1"/>
  <c r="ML97" i="1"/>
  <c r="MM97" i="1"/>
  <c r="MN97" i="1"/>
  <c r="MO97" i="1"/>
  <c r="MP97" i="1"/>
  <c r="MQ97" i="1"/>
  <c r="MR97" i="1"/>
  <c r="MS97" i="1"/>
  <c r="MT97" i="1"/>
  <c r="MU97" i="1"/>
  <c r="MV97" i="1"/>
  <c r="MW97" i="1"/>
  <c r="MX97" i="1"/>
  <c r="MY97" i="1"/>
  <c r="MZ97" i="1"/>
  <c r="NA97" i="1"/>
  <c r="NB97" i="1"/>
  <c r="NC97" i="1"/>
  <c r="ND97" i="1"/>
  <c r="NE97" i="1"/>
  <c r="NF97" i="1"/>
  <c r="NG97" i="1"/>
  <c r="NH97" i="1"/>
  <c r="NI97" i="1"/>
  <c r="NJ97" i="1"/>
  <c r="NK97" i="1"/>
  <c r="NL97" i="1"/>
  <c r="NM97" i="1"/>
  <c r="NN97" i="1"/>
  <c r="NO97" i="1"/>
  <c r="NP97" i="1"/>
  <c r="NQ97" i="1"/>
  <c r="NR97" i="1"/>
  <c r="NS97" i="1"/>
  <c r="NT97" i="1"/>
  <c r="NU97" i="1"/>
  <c r="NV97" i="1"/>
  <c r="NW97" i="1"/>
  <c r="NX97" i="1"/>
  <c r="NY97" i="1"/>
  <c r="NZ97" i="1"/>
  <c r="OA97" i="1"/>
  <c r="OB97" i="1"/>
  <c r="OC97" i="1"/>
  <c r="OD97" i="1"/>
  <c r="OE97" i="1"/>
  <c r="OF97" i="1"/>
  <c r="OG97" i="1"/>
  <c r="OH97" i="1"/>
  <c r="OI97" i="1"/>
  <c r="OJ97" i="1"/>
  <c r="OK97" i="1"/>
  <c r="OL97" i="1"/>
  <c r="OM97" i="1"/>
  <c r="ON97" i="1"/>
  <c r="OO97" i="1"/>
  <c r="OP97" i="1"/>
  <c r="OQ97" i="1"/>
  <c r="OR97" i="1"/>
  <c r="OS97" i="1"/>
  <c r="OT97" i="1"/>
  <c r="OU97" i="1"/>
  <c r="OV97" i="1"/>
  <c r="OW97" i="1"/>
  <c r="OX97" i="1"/>
  <c r="OY97" i="1"/>
  <c r="OZ97" i="1"/>
  <c r="PA97" i="1"/>
  <c r="PB97" i="1"/>
  <c r="PC97" i="1"/>
  <c r="PD97" i="1"/>
  <c r="PE97" i="1"/>
  <c r="PF97" i="1"/>
  <c r="PG97" i="1"/>
  <c r="PH97" i="1"/>
  <c r="PI97" i="1"/>
  <c r="PJ97" i="1"/>
  <c r="PK97" i="1"/>
  <c r="PL97" i="1"/>
  <c r="PM97" i="1"/>
  <c r="PN97" i="1"/>
  <c r="PO97" i="1"/>
  <c r="PP97" i="1"/>
  <c r="PQ97" i="1"/>
  <c r="PR97" i="1"/>
  <c r="PS97" i="1"/>
  <c r="PT97" i="1"/>
  <c r="PU97" i="1"/>
  <c r="PV97" i="1"/>
  <c r="PW97" i="1"/>
  <c r="PX97" i="1"/>
  <c r="PY97" i="1"/>
  <c r="PZ97" i="1"/>
  <c r="QA97" i="1"/>
  <c r="QB97" i="1"/>
  <c r="QC97" i="1"/>
  <c r="QD97" i="1"/>
  <c r="QE97" i="1"/>
  <c r="QF97" i="1"/>
  <c r="QG97" i="1"/>
  <c r="QH97" i="1"/>
  <c r="QI97" i="1"/>
  <c r="QJ97" i="1"/>
  <c r="QK97" i="1"/>
  <c r="QL97" i="1"/>
  <c r="QM97" i="1"/>
  <c r="QN97" i="1"/>
  <c r="QO97" i="1"/>
  <c r="QP97" i="1"/>
  <c r="QQ97" i="1"/>
  <c r="QR97" i="1"/>
  <c r="QS97" i="1"/>
  <c r="QT97" i="1"/>
  <c r="QU97" i="1"/>
  <c r="QV97" i="1"/>
  <c r="QW97" i="1"/>
  <c r="QX97" i="1"/>
  <c r="QY97" i="1"/>
  <c r="QZ97" i="1"/>
  <c r="RA97" i="1"/>
  <c r="RB97" i="1"/>
  <c r="RC97" i="1"/>
  <c r="RD97" i="1"/>
  <c r="G97" i="1"/>
  <c r="FF48" i="10"/>
  <c r="FC48" i="10"/>
  <c r="EZ48" i="10"/>
  <c r="EW48" i="10"/>
  <c r="ET48" i="10"/>
  <c r="EQ48" i="10"/>
  <c r="EN48" i="10"/>
  <c r="EK48" i="10"/>
  <c r="EH48" i="10"/>
  <c r="EE48" i="10"/>
  <c r="EB48" i="10"/>
  <c r="DY48" i="10"/>
  <c r="DV48" i="10"/>
  <c r="DS48" i="10"/>
  <c r="DP48" i="10"/>
  <c r="DM48" i="10"/>
  <c r="DJ48" i="10"/>
  <c r="DG48" i="10"/>
  <c r="DD48" i="10"/>
  <c r="DA48" i="10"/>
  <c r="CX48" i="10"/>
  <c r="CU48" i="10"/>
  <c r="CR48" i="10"/>
  <c r="CO48" i="10"/>
  <c r="CL48" i="10"/>
  <c r="CI48" i="10"/>
  <c r="CF48" i="10"/>
  <c r="CC48" i="10"/>
  <c r="BZ48" i="10"/>
  <c r="BW48" i="10"/>
  <c r="BT48" i="10"/>
  <c r="BQ48" i="10"/>
  <c r="BN48" i="10"/>
  <c r="BK48" i="10"/>
  <c r="BH48" i="10"/>
  <c r="BE48" i="10"/>
  <c r="BB48" i="10"/>
  <c r="AY48" i="10"/>
  <c r="AV48" i="10"/>
  <c r="AS48" i="10"/>
  <c r="AP48" i="10"/>
  <c r="AM48" i="10"/>
  <c r="AJ48" i="10"/>
  <c r="AG48" i="10"/>
  <c r="AD48" i="10"/>
  <c r="AA48" i="10"/>
  <c r="X48" i="10"/>
  <c r="U48" i="10"/>
  <c r="R48" i="10"/>
  <c r="O48" i="10"/>
  <c r="L48" i="10"/>
  <c r="I48" i="10"/>
  <c r="F48" i="10"/>
  <c r="FF51" i="10"/>
  <c r="FC51" i="10"/>
  <c r="EZ51" i="10"/>
  <c r="EW51" i="10"/>
  <c r="ET51" i="10"/>
  <c r="EQ51" i="10"/>
  <c r="EN51" i="10"/>
  <c r="EK51" i="10"/>
  <c r="EH51" i="10"/>
  <c r="EE51" i="10"/>
  <c r="EB51" i="10"/>
  <c r="DY51" i="10"/>
  <c r="DV51" i="10"/>
  <c r="DS51" i="10"/>
  <c r="DP51" i="10"/>
  <c r="DM51" i="10"/>
  <c r="DJ51" i="10"/>
  <c r="DG51" i="10"/>
  <c r="DD51" i="10"/>
  <c r="DA51" i="10"/>
  <c r="CX51" i="10"/>
  <c r="CU51" i="10"/>
  <c r="CR51" i="10"/>
  <c r="CO51" i="10"/>
  <c r="CL51" i="10"/>
  <c r="CI51" i="10"/>
  <c r="CF51" i="10"/>
  <c r="CC51" i="10"/>
  <c r="BZ51" i="10"/>
  <c r="BW51" i="10"/>
  <c r="BT51" i="10"/>
  <c r="BQ51" i="10"/>
  <c r="BN51" i="10"/>
  <c r="BK51" i="10"/>
  <c r="BH51" i="10"/>
  <c r="BE51" i="10"/>
  <c r="BB51" i="10"/>
  <c r="AY51" i="10"/>
  <c r="AV51" i="10"/>
  <c r="AS51" i="10"/>
  <c r="AP51" i="10"/>
  <c r="AM51" i="10"/>
  <c r="AJ51" i="10"/>
  <c r="AG51" i="10"/>
  <c r="AD51" i="10"/>
  <c r="AA51" i="10"/>
  <c r="X51" i="10"/>
  <c r="U51" i="10"/>
  <c r="R51" i="10"/>
  <c r="O51" i="10"/>
  <c r="L51" i="10"/>
  <c r="I51" i="10"/>
  <c r="F51" i="10"/>
  <c r="FF46" i="10"/>
  <c r="FC46" i="10"/>
  <c r="EZ46" i="10"/>
  <c r="EW46" i="10"/>
  <c r="ET46" i="10"/>
  <c r="EQ46" i="10"/>
  <c r="EN46" i="10"/>
  <c r="EK46" i="10"/>
  <c r="EH46" i="10"/>
  <c r="EE46" i="10"/>
  <c r="EB46" i="10"/>
  <c r="DY46" i="10"/>
  <c r="DV46" i="10"/>
  <c r="DS46" i="10"/>
  <c r="DP46" i="10"/>
  <c r="DM46" i="10"/>
  <c r="DJ46" i="10"/>
  <c r="DG46" i="10"/>
  <c r="DD46" i="10"/>
  <c r="DA46" i="10"/>
  <c r="CX46" i="10"/>
  <c r="CU46" i="10"/>
  <c r="CR46" i="10"/>
  <c r="CO46" i="10"/>
  <c r="CL46" i="10"/>
  <c r="CI46" i="10"/>
  <c r="CF46" i="10"/>
  <c r="CC46" i="10"/>
  <c r="BZ46" i="10"/>
  <c r="BW46" i="10"/>
  <c r="BT46" i="10"/>
  <c r="BQ46" i="10"/>
  <c r="BN46" i="10"/>
  <c r="BK46" i="10"/>
  <c r="BH46" i="10"/>
  <c r="BE46" i="10"/>
  <c r="BB46" i="10"/>
  <c r="AY46" i="10"/>
  <c r="AV46" i="10"/>
  <c r="AS46" i="10"/>
  <c r="AP46" i="10"/>
  <c r="AM46" i="10"/>
  <c r="AJ46" i="10"/>
  <c r="AG46" i="10"/>
  <c r="AD46" i="10"/>
  <c r="AA46" i="10"/>
  <c r="X46" i="10"/>
  <c r="U46" i="10"/>
  <c r="R46" i="10"/>
  <c r="O46" i="10"/>
  <c r="L46" i="10"/>
  <c r="I46" i="10"/>
  <c r="F46" i="10"/>
  <c r="FF47" i="10"/>
  <c r="FC47" i="10"/>
  <c r="EZ47" i="10"/>
  <c r="EW47" i="10"/>
  <c r="ET47" i="10"/>
  <c r="EQ47" i="10"/>
  <c r="EN47" i="10"/>
  <c r="EK47" i="10"/>
  <c r="EH47" i="10"/>
  <c r="EE47" i="10"/>
  <c r="EB47" i="10"/>
  <c r="DY47" i="10"/>
  <c r="DV47" i="10"/>
  <c r="DS47" i="10"/>
  <c r="DP47" i="10"/>
  <c r="DM47" i="10"/>
  <c r="DJ47" i="10"/>
  <c r="DG47" i="10"/>
  <c r="DD47" i="10"/>
  <c r="DA47" i="10"/>
  <c r="CX47" i="10"/>
  <c r="CU47" i="10"/>
  <c r="CR47" i="10"/>
  <c r="CO47" i="10"/>
  <c r="CL47" i="10"/>
  <c r="CI47" i="10"/>
  <c r="CF47" i="10"/>
  <c r="CC47" i="10"/>
  <c r="BZ47" i="10"/>
  <c r="BW47" i="10"/>
  <c r="BT47" i="10"/>
  <c r="BQ47" i="10"/>
  <c r="BN47" i="10"/>
  <c r="BK47" i="10"/>
  <c r="BH47" i="10"/>
  <c r="BE47" i="10"/>
  <c r="BB47" i="10"/>
  <c r="AY47" i="10"/>
  <c r="AV47" i="10"/>
  <c r="AS47" i="10"/>
  <c r="AP47" i="10"/>
  <c r="AM47" i="10"/>
  <c r="AJ47" i="10"/>
  <c r="AG47" i="10"/>
  <c r="AD47" i="10"/>
  <c r="AA47" i="10"/>
  <c r="X47" i="10"/>
  <c r="U47" i="10"/>
  <c r="R47" i="10"/>
  <c r="O47" i="10"/>
  <c r="L47" i="10"/>
  <c r="I47" i="10"/>
  <c r="F47" i="10"/>
  <c r="FF45" i="10"/>
  <c r="FC45" i="10"/>
  <c r="EZ45" i="10"/>
  <c r="EW45" i="10"/>
  <c r="ET45" i="10"/>
  <c r="EQ45" i="10"/>
  <c r="EN45" i="10"/>
  <c r="EK45" i="10"/>
  <c r="EH45" i="10"/>
  <c r="EE45" i="10"/>
  <c r="EB45" i="10"/>
  <c r="DY45" i="10"/>
  <c r="DV45" i="10"/>
  <c r="DS45" i="10"/>
  <c r="DP45" i="10"/>
  <c r="DM45" i="10"/>
  <c r="DJ45" i="10"/>
  <c r="DG45" i="10"/>
  <c r="DD45" i="10"/>
  <c r="DA45" i="10"/>
  <c r="CX45" i="10"/>
  <c r="CU45" i="10"/>
  <c r="CR45" i="10"/>
  <c r="CO45" i="10"/>
  <c r="CL45" i="10"/>
  <c r="CI45" i="10"/>
  <c r="CF45" i="10"/>
  <c r="CC45" i="10"/>
  <c r="BZ45" i="10"/>
  <c r="BW45" i="10"/>
  <c r="BT45" i="10"/>
  <c r="BQ45" i="10"/>
  <c r="BN45" i="10"/>
  <c r="BK45" i="10"/>
  <c r="BH45" i="10"/>
  <c r="BE45" i="10"/>
  <c r="BB45" i="10"/>
  <c r="AY45" i="10"/>
  <c r="AV45" i="10"/>
  <c r="AS45" i="10"/>
  <c r="AP45" i="10"/>
  <c r="AM45" i="10"/>
  <c r="AJ45" i="10"/>
  <c r="AG45" i="10"/>
  <c r="AD45" i="10"/>
  <c r="AA45" i="10"/>
  <c r="X45" i="10"/>
  <c r="U45" i="10"/>
  <c r="R45" i="10"/>
  <c r="O45" i="10"/>
  <c r="L45" i="10"/>
  <c r="I45" i="10"/>
  <c r="F45" i="10"/>
  <c r="HE43" i="10"/>
  <c r="HB43" i="10"/>
  <c r="GY43" i="10"/>
  <c r="GV43" i="10"/>
  <c r="GS43" i="10"/>
  <c r="GP43" i="10"/>
  <c r="GM43" i="10"/>
  <c r="GJ43" i="10"/>
  <c r="GG43" i="10"/>
  <c r="GD43" i="10"/>
  <c r="GA43" i="10"/>
  <c r="FX43" i="10"/>
  <c r="FU43" i="10"/>
  <c r="FR43" i="10"/>
  <c r="FO43" i="10"/>
  <c r="FL43" i="10"/>
  <c r="FI43" i="10"/>
  <c r="FF43" i="10"/>
  <c r="FC43" i="10"/>
  <c r="EZ43" i="10"/>
  <c r="EW43" i="10"/>
  <c r="ET43" i="10"/>
  <c r="EQ43" i="10"/>
  <c r="EN43" i="10"/>
  <c r="EK43" i="10"/>
  <c r="EH43" i="10"/>
  <c r="EE43" i="10"/>
  <c r="EB43" i="10"/>
  <c r="DY43" i="10"/>
  <c r="DV43" i="10"/>
  <c r="DS43" i="10"/>
  <c r="DP43" i="10"/>
  <c r="DM43" i="10"/>
  <c r="DJ43" i="10"/>
  <c r="DG43" i="10"/>
  <c r="DD43" i="10"/>
  <c r="DA43" i="10"/>
  <c r="CX43" i="10"/>
  <c r="CU43" i="10"/>
  <c r="CR43" i="10"/>
  <c r="CO43" i="10"/>
  <c r="CL43" i="10"/>
  <c r="CI43" i="10"/>
  <c r="CF43" i="10"/>
  <c r="CC43" i="10"/>
  <c r="BZ43" i="10"/>
  <c r="BW43" i="10"/>
  <c r="BT43" i="10"/>
  <c r="BQ43" i="10"/>
  <c r="BN43" i="10"/>
  <c r="BK43" i="10"/>
  <c r="BH43" i="10"/>
  <c r="BE43" i="10"/>
  <c r="BB43" i="10"/>
  <c r="AY43" i="10"/>
  <c r="AV43" i="10"/>
  <c r="AS43" i="10"/>
  <c r="AP43" i="10"/>
  <c r="AM43" i="10"/>
  <c r="AJ43" i="10"/>
  <c r="AG43" i="10"/>
  <c r="AD43" i="10"/>
  <c r="AA43" i="10"/>
  <c r="X43" i="10"/>
  <c r="U43" i="10"/>
  <c r="R43" i="10"/>
  <c r="O43" i="10"/>
  <c r="L43" i="10"/>
  <c r="I43" i="10"/>
  <c r="F43" i="10"/>
  <c r="FF42" i="10"/>
  <c r="FC42" i="10"/>
  <c r="EZ42" i="10"/>
  <c r="EW42" i="10"/>
  <c r="ET42" i="10"/>
  <c r="EQ42" i="10"/>
  <c r="EN42" i="10"/>
  <c r="EK42" i="10"/>
  <c r="EH42" i="10"/>
  <c r="EE42" i="10"/>
  <c r="EB42" i="10"/>
  <c r="DY42" i="10"/>
  <c r="DV42" i="10"/>
  <c r="DS42" i="10"/>
  <c r="DP42" i="10"/>
  <c r="DM42" i="10"/>
  <c r="DJ42" i="10"/>
  <c r="DG42" i="10"/>
  <c r="DD42" i="10"/>
  <c r="DA42" i="10"/>
  <c r="CX42" i="10"/>
  <c r="CU42" i="10"/>
  <c r="CR42" i="10"/>
  <c r="CO42" i="10"/>
  <c r="CL42" i="10"/>
  <c r="CI42" i="10"/>
  <c r="CF42" i="10"/>
  <c r="CC42" i="10"/>
  <c r="BZ42" i="10"/>
  <c r="BW42" i="10"/>
  <c r="BT42" i="10"/>
  <c r="BQ42" i="10"/>
  <c r="BN42" i="10"/>
  <c r="BK42" i="10"/>
  <c r="BH42" i="10"/>
  <c r="BE42" i="10"/>
  <c r="BB42" i="10"/>
  <c r="AY42" i="10"/>
  <c r="AV42" i="10"/>
  <c r="AS42" i="10"/>
  <c r="AP42" i="10"/>
  <c r="AM42" i="10"/>
  <c r="AJ42" i="10"/>
  <c r="AG42" i="10"/>
  <c r="AD42" i="10"/>
  <c r="AA42" i="10"/>
  <c r="X42" i="10"/>
  <c r="U42" i="10"/>
  <c r="R42" i="10"/>
  <c r="O42" i="10"/>
  <c r="L42" i="10"/>
  <c r="I42" i="10"/>
  <c r="F42" i="10"/>
  <c r="FF41" i="10"/>
  <c r="FC41" i="10"/>
  <c r="EZ41" i="10"/>
  <c r="EW41" i="10"/>
  <c r="ET41" i="10"/>
  <c r="EQ41" i="10"/>
  <c r="EN41" i="10"/>
  <c r="EK41" i="10"/>
  <c r="EH41" i="10"/>
  <c r="EE41" i="10"/>
  <c r="EB41" i="10"/>
  <c r="DY41" i="10"/>
  <c r="DV41" i="10"/>
  <c r="DS41" i="10"/>
  <c r="DP41" i="10"/>
  <c r="DM41" i="10"/>
  <c r="DJ41" i="10"/>
  <c r="DG41" i="10"/>
  <c r="DD41" i="10"/>
  <c r="DA41" i="10"/>
  <c r="CX41" i="10"/>
  <c r="CU41" i="10"/>
  <c r="CR41" i="10"/>
  <c r="CO41" i="10"/>
  <c r="CL41" i="10"/>
  <c r="CI41" i="10"/>
  <c r="CF41" i="10"/>
  <c r="CC41" i="10"/>
  <c r="BZ41" i="10"/>
  <c r="BW41" i="10"/>
  <c r="BT41" i="10"/>
  <c r="BQ41" i="10"/>
  <c r="BN41" i="10"/>
  <c r="BK41" i="10"/>
  <c r="BH41" i="10"/>
  <c r="BE41" i="10"/>
  <c r="BB41" i="10"/>
  <c r="AY41" i="10"/>
  <c r="AV41" i="10"/>
  <c r="AS41" i="10"/>
  <c r="AP41" i="10"/>
  <c r="AM41" i="10"/>
  <c r="AJ41" i="10"/>
  <c r="AG41" i="10"/>
  <c r="AD41" i="10"/>
  <c r="AA41" i="10"/>
  <c r="X41" i="10"/>
  <c r="U41" i="10"/>
  <c r="R41" i="10"/>
  <c r="O41" i="10"/>
  <c r="L41" i="10"/>
  <c r="I41" i="10"/>
  <c r="F41" i="10"/>
  <c r="FF40" i="10"/>
  <c r="FC40" i="10"/>
  <c r="EZ40" i="10"/>
  <c r="EW40" i="10"/>
  <c r="ET40" i="10"/>
  <c r="EQ40" i="10"/>
  <c r="EN40" i="10"/>
  <c r="EK40" i="10"/>
  <c r="EH40" i="10"/>
  <c r="EE40" i="10"/>
  <c r="EB40" i="10"/>
  <c r="DY40" i="10"/>
  <c r="DV40" i="10"/>
  <c r="DS40" i="10"/>
  <c r="DP40" i="10"/>
  <c r="DM40" i="10"/>
  <c r="DJ40" i="10"/>
  <c r="DG40" i="10"/>
  <c r="DD40" i="10"/>
  <c r="DA40" i="10"/>
  <c r="CX40" i="10"/>
  <c r="CU40" i="10"/>
  <c r="CR40" i="10"/>
  <c r="CO40" i="10"/>
  <c r="CL40" i="10"/>
  <c r="CI40" i="10"/>
  <c r="CF40" i="10"/>
  <c r="CC40" i="10"/>
  <c r="BZ40" i="10"/>
  <c r="BW40" i="10"/>
  <c r="BT40" i="10"/>
  <c r="BQ40" i="10"/>
  <c r="BN40" i="10"/>
  <c r="BK40" i="10"/>
  <c r="BH40" i="10"/>
  <c r="BE40" i="10"/>
  <c r="BB40" i="10"/>
  <c r="AY40" i="10"/>
  <c r="AV40" i="10"/>
  <c r="AS40" i="10"/>
  <c r="AP40" i="10"/>
  <c r="AM40" i="10"/>
  <c r="AJ40" i="10"/>
  <c r="AG40" i="10"/>
  <c r="AD40" i="10"/>
  <c r="AA40" i="10"/>
  <c r="X40" i="10"/>
  <c r="U40" i="10"/>
  <c r="R40" i="10"/>
  <c r="O40" i="10"/>
  <c r="L40" i="10"/>
  <c r="I40" i="10"/>
  <c r="F40" i="10"/>
  <c r="FF39" i="10"/>
  <c r="FC39" i="10"/>
  <c r="EZ39" i="10"/>
  <c r="EW39" i="10"/>
  <c r="ET39" i="10"/>
  <c r="EQ39" i="10"/>
  <c r="EN39" i="10"/>
  <c r="EK39" i="10"/>
  <c r="EH39" i="10"/>
  <c r="EE39" i="10"/>
  <c r="EB39" i="10"/>
  <c r="DY39" i="10"/>
  <c r="DV39" i="10"/>
  <c r="DS39" i="10"/>
  <c r="DP39" i="10"/>
  <c r="DM39" i="10"/>
  <c r="DJ39" i="10"/>
  <c r="DG39" i="10"/>
  <c r="DD39" i="10"/>
  <c r="DA39" i="10"/>
  <c r="CX39" i="10"/>
  <c r="CU39" i="10"/>
  <c r="CR39" i="10"/>
  <c r="CO39" i="10"/>
  <c r="CL39" i="10"/>
  <c r="CI39" i="10"/>
  <c r="CF39" i="10"/>
  <c r="CC39" i="10"/>
  <c r="BZ39" i="10"/>
  <c r="BW39" i="10"/>
  <c r="BT39" i="10"/>
  <c r="BQ39" i="10"/>
  <c r="BN39" i="10"/>
  <c r="BK39" i="10"/>
  <c r="BH39" i="10"/>
  <c r="BE39" i="10"/>
  <c r="BB39" i="10"/>
  <c r="AY39" i="10"/>
  <c r="AV39" i="10"/>
  <c r="AS39" i="10"/>
  <c r="AP39" i="10"/>
  <c r="AM39" i="10"/>
  <c r="AJ39" i="10"/>
  <c r="AG39" i="10"/>
  <c r="AD39" i="10"/>
  <c r="AA39" i="10"/>
  <c r="X39" i="10"/>
  <c r="U39" i="10"/>
  <c r="R39" i="10"/>
  <c r="O39" i="10"/>
  <c r="L39" i="10"/>
  <c r="I39" i="10"/>
  <c r="F39" i="10"/>
  <c r="FF34" i="10"/>
  <c r="FC34" i="10"/>
  <c r="EZ34" i="10"/>
  <c r="EW34" i="10"/>
  <c r="ET34" i="10"/>
  <c r="EQ34" i="10"/>
  <c r="EN34" i="10"/>
  <c r="EK34" i="10"/>
  <c r="EH34" i="10"/>
  <c r="EE34" i="10"/>
  <c r="EB34" i="10"/>
  <c r="DY34" i="10"/>
  <c r="DV34" i="10"/>
  <c r="DS34" i="10"/>
  <c r="DP34" i="10"/>
  <c r="DM34" i="10"/>
  <c r="DJ34" i="10"/>
  <c r="DG34" i="10"/>
  <c r="DD34" i="10"/>
  <c r="DA34" i="10"/>
  <c r="CX34" i="10"/>
  <c r="CU34" i="10"/>
  <c r="CR34" i="10"/>
  <c r="CO34" i="10"/>
  <c r="CL34" i="10"/>
  <c r="CI34" i="10"/>
  <c r="CF34" i="10"/>
  <c r="CC34" i="10"/>
  <c r="BZ34" i="10"/>
  <c r="BW34" i="10"/>
  <c r="BT34" i="10"/>
  <c r="BQ34" i="10"/>
  <c r="BN34" i="10"/>
  <c r="BK34" i="10"/>
  <c r="BH34" i="10"/>
  <c r="BE34" i="10"/>
  <c r="BB34" i="10"/>
  <c r="AY34" i="10"/>
  <c r="AV34" i="10"/>
  <c r="AS34" i="10"/>
  <c r="AP34" i="10"/>
  <c r="AM34" i="10"/>
  <c r="AJ34" i="10"/>
  <c r="AG34" i="10"/>
  <c r="AD34" i="10"/>
  <c r="AA34" i="10"/>
  <c r="X34" i="10"/>
  <c r="U34" i="10"/>
  <c r="R34" i="10"/>
  <c r="O34" i="10"/>
  <c r="L34" i="10"/>
  <c r="I34" i="10"/>
  <c r="F34" i="10"/>
  <c r="FF35" i="10"/>
  <c r="FC35" i="10"/>
  <c r="EZ35" i="10"/>
  <c r="EW35" i="10"/>
  <c r="ET35" i="10"/>
  <c r="EQ35" i="10"/>
  <c r="EN35" i="10"/>
  <c r="EK35" i="10"/>
  <c r="EH35" i="10"/>
  <c r="EE35" i="10"/>
  <c r="EB35" i="10"/>
  <c r="DY35" i="10"/>
  <c r="DV35" i="10"/>
  <c r="DS35" i="10"/>
  <c r="DP35" i="10"/>
  <c r="DM35" i="10"/>
  <c r="DJ35" i="10"/>
  <c r="DG35" i="10"/>
  <c r="DD35" i="10"/>
  <c r="DA35" i="10"/>
  <c r="CX35" i="10"/>
  <c r="CU35" i="10"/>
  <c r="CR35" i="10"/>
  <c r="CO35" i="10"/>
  <c r="CL35" i="10"/>
  <c r="CI35" i="10"/>
  <c r="CF35" i="10"/>
  <c r="CC35" i="10"/>
  <c r="BZ35" i="10"/>
  <c r="BW35" i="10"/>
  <c r="BT35" i="10"/>
  <c r="BQ35" i="10"/>
  <c r="BN35" i="10"/>
  <c r="BK35" i="10"/>
  <c r="BH35" i="10"/>
  <c r="BE35" i="10"/>
  <c r="BB35" i="10"/>
  <c r="AY35" i="10"/>
  <c r="AV35" i="10"/>
  <c r="AS35" i="10"/>
  <c r="AP35" i="10"/>
  <c r="AM35" i="10"/>
  <c r="AJ35" i="10"/>
  <c r="AG35" i="10"/>
  <c r="AD35" i="10"/>
  <c r="AA35" i="10"/>
  <c r="X35" i="10"/>
  <c r="U35" i="10"/>
  <c r="R35" i="10"/>
  <c r="O35" i="10"/>
  <c r="L35" i="10"/>
  <c r="I35" i="10"/>
  <c r="F35" i="10"/>
  <c r="FF33" i="10"/>
  <c r="FC33" i="10"/>
  <c r="EZ33" i="10"/>
  <c r="EW33" i="10"/>
  <c r="ET33" i="10"/>
  <c r="EQ33" i="10"/>
  <c r="EN33" i="10"/>
  <c r="EK33" i="10"/>
  <c r="EH33" i="10"/>
  <c r="EE33" i="10"/>
  <c r="EB33" i="10"/>
  <c r="DY33" i="10"/>
  <c r="DV33" i="10"/>
  <c r="DS33" i="10"/>
  <c r="DP33" i="10"/>
  <c r="DM33" i="10"/>
  <c r="DJ33" i="10"/>
  <c r="DG33" i="10"/>
  <c r="DD33" i="10"/>
  <c r="DA33" i="10"/>
  <c r="CX33" i="10"/>
  <c r="CU33" i="10"/>
  <c r="CR33" i="10"/>
  <c r="CO33" i="10"/>
  <c r="CL33" i="10"/>
  <c r="CI33" i="10"/>
  <c r="CF33" i="10"/>
  <c r="CC33" i="10"/>
  <c r="BZ33" i="10"/>
  <c r="BW33" i="10"/>
  <c r="BT33" i="10"/>
  <c r="BQ33" i="10"/>
  <c r="BN33" i="10"/>
  <c r="BK33" i="10"/>
  <c r="BH33" i="10"/>
  <c r="BE33" i="10"/>
  <c r="BB33" i="10"/>
  <c r="AY33" i="10"/>
  <c r="AV33" i="10"/>
  <c r="AS33" i="10"/>
  <c r="AP33" i="10"/>
  <c r="AM33" i="10"/>
  <c r="AJ33" i="10"/>
  <c r="AG33" i="10"/>
  <c r="AD33" i="10"/>
  <c r="AA33" i="10"/>
  <c r="X33" i="10"/>
  <c r="U33" i="10"/>
  <c r="R33" i="10"/>
  <c r="O33" i="10"/>
  <c r="L33" i="10"/>
  <c r="I33" i="10"/>
  <c r="F33" i="10"/>
  <c r="FF30" i="10"/>
  <c r="FC30" i="10"/>
  <c r="EZ30" i="10"/>
  <c r="EW30" i="10"/>
  <c r="ET30" i="10"/>
  <c r="EQ30" i="10"/>
  <c r="EN30" i="10"/>
  <c r="EK30" i="10"/>
  <c r="EH30" i="10"/>
  <c r="EE30" i="10"/>
  <c r="EB30" i="10"/>
  <c r="DY30" i="10"/>
  <c r="DV30" i="10"/>
  <c r="DS30" i="10"/>
  <c r="DP30" i="10"/>
  <c r="DM30" i="10"/>
  <c r="DJ30" i="10"/>
  <c r="DG30" i="10"/>
  <c r="DD30" i="10"/>
  <c r="DA30" i="10"/>
  <c r="CX30" i="10"/>
  <c r="CU30" i="10"/>
  <c r="CR30" i="10"/>
  <c r="CO30" i="10"/>
  <c r="CL30" i="10"/>
  <c r="CI30" i="10"/>
  <c r="CF30" i="10"/>
  <c r="CC30" i="10"/>
  <c r="BZ30" i="10"/>
  <c r="BW30" i="10"/>
  <c r="BT30" i="10"/>
  <c r="BQ30" i="10"/>
  <c r="BN30" i="10"/>
  <c r="BK30" i="10"/>
  <c r="BH30" i="10"/>
  <c r="BE30" i="10"/>
  <c r="BB30" i="10"/>
  <c r="AY30" i="10"/>
  <c r="AV30" i="10"/>
  <c r="AS30" i="10"/>
  <c r="AP30" i="10"/>
  <c r="AM30" i="10"/>
  <c r="AJ30" i="10"/>
  <c r="AG30" i="10"/>
  <c r="AD30" i="10"/>
  <c r="AA30" i="10"/>
  <c r="X30" i="10"/>
  <c r="U30" i="10"/>
  <c r="R30" i="10"/>
  <c r="O30" i="10"/>
  <c r="L30" i="10"/>
  <c r="I30" i="10"/>
  <c r="F30" i="10"/>
  <c r="FF27" i="10"/>
  <c r="FC27" i="10"/>
  <c r="EZ27" i="10"/>
  <c r="EW27" i="10"/>
  <c r="ET27" i="10"/>
  <c r="EQ27" i="10"/>
  <c r="EN27" i="10"/>
  <c r="EK27" i="10"/>
  <c r="EH27" i="10"/>
  <c r="EE27" i="10"/>
  <c r="EB27" i="10"/>
  <c r="DY27" i="10"/>
  <c r="DV27" i="10"/>
  <c r="DS27" i="10"/>
  <c r="DP27" i="10"/>
  <c r="DM27" i="10"/>
  <c r="DJ27" i="10"/>
  <c r="DG27" i="10"/>
  <c r="DD27" i="10"/>
  <c r="DA27" i="10"/>
  <c r="CX27" i="10"/>
  <c r="CU27" i="10"/>
  <c r="CR27" i="10"/>
  <c r="CO27" i="10"/>
  <c r="CL27" i="10"/>
  <c r="CI27" i="10"/>
  <c r="CF27" i="10"/>
  <c r="CC27" i="10"/>
  <c r="BZ27" i="10"/>
  <c r="BW27" i="10"/>
  <c r="BT27" i="10"/>
  <c r="BQ27" i="10"/>
  <c r="BN27" i="10"/>
  <c r="BK27" i="10"/>
  <c r="BH27" i="10"/>
  <c r="BE27" i="10"/>
  <c r="BB27" i="10"/>
  <c r="AY27" i="10"/>
  <c r="AV27" i="10"/>
  <c r="AS27" i="10"/>
  <c r="AP27" i="10"/>
  <c r="AM27" i="10"/>
  <c r="AJ27" i="10"/>
  <c r="AG27" i="10"/>
  <c r="AD27" i="10"/>
  <c r="AA27" i="10"/>
  <c r="X27" i="10"/>
  <c r="U27" i="10"/>
  <c r="R27" i="10"/>
  <c r="O27" i="10"/>
  <c r="L27" i="10"/>
  <c r="I27" i="10"/>
  <c r="F27" i="10"/>
  <c r="FF25" i="10"/>
  <c r="FC25" i="10"/>
  <c r="EZ25" i="10"/>
  <c r="EW25" i="10"/>
  <c r="ET25" i="10"/>
  <c r="EQ25" i="10"/>
  <c r="EN25" i="10"/>
  <c r="EK25" i="10"/>
  <c r="EH25" i="10"/>
  <c r="EE25" i="10"/>
  <c r="EB25" i="10"/>
  <c r="DY25" i="10"/>
  <c r="DV25" i="10"/>
  <c r="DS25" i="10"/>
  <c r="DP25" i="10"/>
  <c r="DM25" i="10"/>
  <c r="DJ25" i="10"/>
  <c r="DG25" i="10"/>
  <c r="DD25" i="10"/>
  <c r="DA25" i="10"/>
  <c r="CX25" i="10"/>
  <c r="CU25" i="10"/>
  <c r="CR25" i="10"/>
  <c r="CO25" i="10"/>
  <c r="CL25" i="10"/>
  <c r="CI25" i="10"/>
  <c r="CF25" i="10"/>
  <c r="CC25" i="10"/>
  <c r="BZ25" i="10"/>
  <c r="BW25" i="10"/>
  <c r="BT25" i="10"/>
  <c r="BQ25" i="10"/>
  <c r="BN25" i="10"/>
  <c r="BK25" i="10"/>
  <c r="BH25" i="10"/>
  <c r="BE25" i="10"/>
  <c r="BB25" i="10"/>
  <c r="AY25" i="10"/>
  <c r="AV25" i="10"/>
  <c r="AS25" i="10"/>
  <c r="AP25" i="10"/>
  <c r="AM25" i="10"/>
  <c r="AJ25" i="10"/>
  <c r="AG25" i="10"/>
  <c r="AD25" i="10"/>
  <c r="AA25" i="10"/>
  <c r="X25" i="10"/>
  <c r="U25" i="10"/>
  <c r="R25" i="10"/>
  <c r="O25" i="10"/>
  <c r="L25" i="10"/>
  <c r="I25" i="10"/>
  <c r="F25" i="10"/>
  <c r="FF23" i="10"/>
  <c r="FC23" i="10"/>
  <c r="EZ23" i="10"/>
  <c r="EW23" i="10"/>
  <c r="ET23" i="10"/>
  <c r="EQ23" i="10"/>
  <c r="EN23" i="10"/>
  <c r="EK23" i="10"/>
  <c r="EH23" i="10"/>
  <c r="EE23" i="10"/>
  <c r="EB23" i="10"/>
  <c r="DY23" i="10"/>
  <c r="DV23" i="10"/>
  <c r="DS23" i="10"/>
  <c r="DP23" i="10"/>
  <c r="DM23" i="10"/>
  <c r="DJ23" i="10"/>
  <c r="DG23" i="10"/>
  <c r="DD23" i="10"/>
  <c r="DA23" i="10"/>
  <c r="CX23" i="10"/>
  <c r="CU23" i="10"/>
  <c r="CR23" i="10"/>
  <c r="CO23" i="10"/>
  <c r="CL23" i="10"/>
  <c r="CI23" i="10"/>
  <c r="CF23" i="10"/>
  <c r="CC23" i="10"/>
  <c r="BZ23" i="10"/>
  <c r="BW23" i="10"/>
  <c r="BT23" i="10"/>
  <c r="BQ23" i="10"/>
  <c r="BN23" i="10"/>
  <c r="BK23" i="10"/>
  <c r="BH23" i="10"/>
  <c r="BE23" i="10"/>
  <c r="BB23" i="10"/>
  <c r="AY23" i="10"/>
  <c r="AV23" i="10"/>
  <c r="AS23" i="10"/>
  <c r="AP23" i="10"/>
  <c r="AM23" i="10"/>
  <c r="AJ23" i="10"/>
  <c r="AG23" i="10"/>
  <c r="AD23" i="10"/>
  <c r="AA23" i="10"/>
  <c r="X23" i="10"/>
  <c r="U23" i="10"/>
  <c r="R23" i="10"/>
  <c r="O23" i="10"/>
  <c r="L23" i="10"/>
  <c r="I23" i="10"/>
  <c r="F23" i="10"/>
  <c r="FF22" i="10"/>
  <c r="FC22" i="10"/>
  <c r="EZ22" i="10"/>
  <c r="EW22" i="10"/>
  <c r="ET22" i="10"/>
  <c r="EQ22" i="10"/>
  <c r="EN22" i="10"/>
  <c r="EK22" i="10"/>
  <c r="EH22" i="10"/>
  <c r="EE22" i="10"/>
  <c r="EB22" i="10"/>
  <c r="DY22" i="10"/>
  <c r="DV22" i="10"/>
  <c r="DS22" i="10"/>
  <c r="DP22" i="10"/>
  <c r="DM22" i="10"/>
  <c r="DJ22" i="10"/>
  <c r="DG22" i="10"/>
  <c r="DD22" i="10"/>
  <c r="DA22" i="10"/>
  <c r="CX22" i="10"/>
  <c r="CU22" i="10"/>
  <c r="CR22" i="10"/>
  <c r="CO22" i="10"/>
  <c r="CL22" i="10"/>
  <c r="CI22" i="10"/>
  <c r="CF22" i="10"/>
  <c r="CC22" i="10"/>
  <c r="BZ22" i="10"/>
  <c r="BW22" i="10"/>
  <c r="BT22" i="10"/>
  <c r="BQ22" i="10"/>
  <c r="BN22" i="10"/>
  <c r="BK22" i="10"/>
  <c r="BH22" i="10"/>
  <c r="BE22" i="10"/>
  <c r="BB22" i="10"/>
  <c r="AY22" i="10"/>
  <c r="AV22" i="10"/>
  <c r="AS22" i="10"/>
  <c r="AP22" i="10"/>
  <c r="AM22" i="10"/>
  <c r="AJ22" i="10"/>
  <c r="AG22" i="10"/>
  <c r="AD22" i="10"/>
  <c r="AA22" i="10"/>
  <c r="X22" i="10"/>
  <c r="U22" i="10"/>
  <c r="R22" i="10"/>
  <c r="O22" i="10"/>
  <c r="L22" i="10"/>
  <c r="I22" i="10"/>
  <c r="F22" i="10"/>
  <c r="FF21" i="10"/>
  <c r="FC21" i="10"/>
  <c r="EZ21" i="10"/>
  <c r="EW21" i="10"/>
  <c r="ET21" i="10"/>
  <c r="EQ21" i="10"/>
  <c r="EN21" i="10"/>
  <c r="EK21" i="10"/>
  <c r="EH21" i="10"/>
  <c r="EE21" i="10"/>
  <c r="EB21" i="10"/>
  <c r="DY21" i="10"/>
  <c r="DV21" i="10"/>
  <c r="DS21" i="10"/>
  <c r="DP21" i="10"/>
  <c r="DM21" i="10"/>
  <c r="DJ21" i="10"/>
  <c r="DG21" i="10"/>
  <c r="DD21" i="10"/>
  <c r="DA21" i="10"/>
  <c r="CX21" i="10"/>
  <c r="CU21" i="10"/>
  <c r="CR21" i="10"/>
  <c r="CO21" i="10"/>
  <c r="CL21" i="10"/>
  <c r="CI21" i="10"/>
  <c r="CF21" i="10"/>
  <c r="CC21" i="10"/>
  <c r="BZ21" i="10"/>
  <c r="BW21" i="10"/>
  <c r="BT21" i="10"/>
  <c r="BQ21" i="10"/>
  <c r="BN21" i="10"/>
  <c r="BK21" i="10"/>
  <c r="BH21" i="10"/>
  <c r="BE21" i="10"/>
  <c r="BB21" i="10"/>
  <c r="AY21" i="10"/>
  <c r="AV21" i="10"/>
  <c r="AS21" i="10"/>
  <c r="AP21" i="10"/>
  <c r="AM21" i="10"/>
  <c r="AJ21" i="10"/>
  <c r="AG21" i="10"/>
  <c r="AD21" i="10"/>
  <c r="AA21" i="10"/>
  <c r="X21" i="10"/>
  <c r="U21" i="10"/>
  <c r="R21" i="10"/>
  <c r="O21" i="10"/>
  <c r="L21" i="10"/>
  <c r="I21" i="10"/>
  <c r="F21" i="10"/>
  <c r="FF19" i="10"/>
  <c r="FC19" i="10"/>
  <c r="EZ19" i="10"/>
  <c r="EW19" i="10"/>
  <c r="ET19" i="10"/>
  <c r="EQ19" i="10"/>
  <c r="EN19" i="10"/>
  <c r="EK19" i="10"/>
  <c r="EH19" i="10"/>
  <c r="EE19" i="10"/>
  <c r="EB19" i="10"/>
  <c r="DY19" i="10"/>
  <c r="DV19" i="10"/>
  <c r="DS19" i="10"/>
  <c r="DP19" i="10"/>
  <c r="DM19" i="10"/>
  <c r="DJ19" i="10"/>
  <c r="DG19" i="10"/>
  <c r="DD19" i="10"/>
  <c r="DA19" i="10"/>
  <c r="CX19" i="10"/>
  <c r="CU19" i="10"/>
  <c r="CR19" i="10"/>
  <c r="CO19" i="10"/>
  <c r="CL19" i="10"/>
  <c r="CI19" i="10"/>
  <c r="CF19" i="10"/>
  <c r="CC19" i="10"/>
  <c r="BZ19" i="10"/>
  <c r="BW19" i="10"/>
  <c r="BT19" i="10"/>
  <c r="BQ19" i="10"/>
  <c r="BN19" i="10"/>
  <c r="BK19" i="10"/>
  <c r="BH19" i="10"/>
  <c r="BE19" i="10"/>
  <c r="BB19" i="10"/>
  <c r="AY19" i="10"/>
  <c r="AV19" i="10"/>
  <c r="AS19" i="10"/>
  <c r="AP19" i="10"/>
  <c r="AM19" i="10"/>
  <c r="AJ19" i="10"/>
  <c r="AG19" i="10"/>
  <c r="AD19" i="10"/>
  <c r="AA19" i="10"/>
  <c r="X19" i="10"/>
  <c r="U19" i="10"/>
  <c r="R19" i="10"/>
  <c r="O19" i="10"/>
  <c r="L19" i="10"/>
  <c r="I19" i="10"/>
  <c r="F19" i="10"/>
  <c r="FF17" i="10"/>
  <c r="FC17" i="10"/>
  <c r="EZ17" i="10"/>
  <c r="EW17" i="10"/>
  <c r="ET17" i="10"/>
  <c r="EQ17" i="10"/>
  <c r="EN17" i="10"/>
  <c r="EK17" i="10"/>
  <c r="EH17" i="10"/>
  <c r="EE17" i="10"/>
  <c r="EB17" i="10"/>
  <c r="DY17" i="10"/>
  <c r="DV17" i="10"/>
  <c r="DS17" i="10"/>
  <c r="DP17" i="10"/>
  <c r="DM17" i="10"/>
  <c r="DJ17" i="10"/>
  <c r="DG17" i="10"/>
  <c r="DD17" i="10"/>
  <c r="DA17" i="10"/>
  <c r="CX17" i="10"/>
  <c r="CU17" i="10"/>
  <c r="CR17" i="10"/>
  <c r="CO17" i="10"/>
  <c r="CL17" i="10"/>
  <c r="CI17" i="10"/>
  <c r="CF17" i="10"/>
  <c r="CC17" i="10"/>
  <c r="BZ17" i="10"/>
  <c r="BW17" i="10"/>
  <c r="BT17" i="10"/>
  <c r="BQ17" i="10"/>
  <c r="BN17" i="10"/>
  <c r="BK17" i="10"/>
  <c r="BH17" i="10"/>
  <c r="BE17" i="10"/>
  <c r="BB17" i="10"/>
  <c r="AY17" i="10"/>
  <c r="AV17" i="10"/>
  <c r="AS17" i="10"/>
  <c r="AP17" i="10"/>
  <c r="AM17" i="10"/>
  <c r="AJ17" i="10"/>
  <c r="AG17" i="10"/>
  <c r="AD17" i="10"/>
  <c r="AA17" i="10"/>
  <c r="X17" i="10"/>
  <c r="U17" i="10"/>
  <c r="R17" i="10"/>
  <c r="O17" i="10"/>
  <c r="L17" i="10"/>
  <c r="I17" i="10"/>
  <c r="F17" i="10"/>
  <c r="FF13" i="10"/>
  <c r="FC13" i="10"/>
  <c r="EZ13" i="10"/>
  <c r="EW13" i="10"/>
  <c r="ET13" i="10"/>
  <c r="EQ13" i="10"/>
  <c r="EN13" i="10"/>
  <c r="EK13" i="10"/>
  <c r="EH13" i="10"/>
  <c r="EE13" i="10"/>
  <c r="EB13" i="10"/>
  <c r="DY13" i="10"/>
  <c r="DV13" i="10"/>
  <c r="DS13" i="10"/>
  <c r="DP13" i="10"/>
  <c r="DM13" i="10"/>
  <c r="DJ13" i="10"/>
  <c r="DG13" i="10"/>
  <c r="DD13" i="10"/>
  <c r="DA13" i="10"/>
  <c r="CX13" i="10"/>
  <c r="CU13" i="10"/>
  <c r="CR13" i="10"/>
  <c r="CO13" i="10"/>
  <c r="CL13" i="10"/>
  <c r="CI13" i="10"/>
  <c r="CF13" i="10"/>
  <c r="CC13" i="10"/>
  <c r="BZ13" i="10"/>
  <c r="BW13" i="10"/>
  <c r="BT13" i="10"/>
  <c r="BQ13" i="10"/>
  <c r="BN13" i="10"/>
  <c r="BK13" i="10"/>
  <c r="BH13" i="10"/>
  <c r="BE13" i="10"/>
  <c r="BB13" i="10"/>
  <c r="AY13" i="10"/>
  <c r="AV13" i="10"/>
  <c r="AS13" i="10"/>
  <c r="AP13" i="10"/>
  <c r="AM13" i="10"/>
  <c r="AJ13" i="10"/>
  <c r="AG13" i="10"/>
  <c r="AD13" i="10"/>
  <c r="AA13" i="10"/>
  <c r="X13" i="10"/>
  <c r="U13" i="10"/>
  <c r="R13" i="10"/>
  <c r="O13" i="10"/>
  <c r="L13" i="10"/>
  <c r="I13" i="10"/>
  <c r="F13" i="10"/>
  <c r="F14" i="10"/>
  <c r="I14" i="10"/>
  <c r="L14" i="10"/>
  <c r="O14" i="10"/>
  <c r="R14" i="10"/>
  <c r="U14" i="10"/>
  <c r="X14" i="10"/>
  <c r="AA14" i="10"/>
  <c r="AD14" i="10"/>
  <c r="AG14" i="10"/>
  <c r="AJ14" i="10"/>
  <c r="AM14" i="10"/>
  <c r="AP14" i="10"/>
  <c r="AS14" i="10"/>
  <c r="AV14" i="10"/>
  <c r="AY14" i="10"/>
  <c r="BB14" i="10"/>
  <c r="BE14" i="10"/>
  <c r="BH14" i="10"/>
  <c r="BK14" i="10"/>
  <c r="BN14" i="10"/>
  <c r="BQ14" i="10"/>
  <c r="BT14" i="10"/>
  <c r="BW14" i="10"/>
  <c r="BZ14" i="10"/>
  <c r="CC14" i="10"/>
  <c r="CF14" i="10"/>
  <c r="CI14" i="10"/>
  <c r="CL14" i="10"/>
  <c r="CO14" i="10"/>
  <c r="CR14" i="10"/>
  <c r="CU14" i="10"/>
  <c r="CX14" i="10"/>
  <c r="DA14" i="10"/>
  <c r="DD14" i="10"/>
  <c r="DG14" i="10"/>
  <c r="DJ14" i="10"/>
  <c r="DM14" i="10"/>
  <c r="DP14" i="10"/>
  <c r="DS14" i="10"/>
  <c r="DV14" i="10"/>
  <c r="DY14" i="10"/>
  <c r="EB14" i="10"/>
  <c r="EE14" i="10"/>
  <c r="EH14" i="10"/>
  <c r="EK14" i="10"/>
  <c r="EN14" i="10"/>
  <c r="EQ14" i="10"/>
  <c r="ET14" i="10"/>
  <c r="EW14" i="10"/>
  <c r="EZ14" i="10"/>
  <c r="FC14" i="10"/>
  <c r="FF14" i="10"/>
  <c r="FF10" i="10"/>
  <c r="FC10" i="10"/>
  <c r="EZ10" i="10"/>
  <c r="EW10" i="10"/>
  <c r="ET10" i="10"/>
  <c r="EQ10" i="10"/>
  <c r="EN10" i="10"/>
  <c r="EK10" i="10"/>
  <c r="EH10" i="10"/>
  <c r="EE10" i="10"/>
  <c r="EB10" i="10"/>
  <c r="DY10" i="10"/>
  <c r="DV10" i="10"/>
  <c r="DS10" i="10"/>
  <c r="DP10" i="10"/>
  <c r="DM10" i="10"/>
  <c r="DJ10" i="10"/>
  <c r="DG10" i="10"/>
  <c r="DD10" i="10"/>
  <c r="DA10" i="10"/>
  <c r="CX10" i="10"/>
  <c r="CU10" i="10"/>
  <c r="CR10" i="10"/>
  <c r="CO10" i="10"/>
  <c r="CL10" i="10"/>
  <c r="CI10" i="10"/>
  <c r="CF10" i="10"/>
  <c r="CC10" i="10"/>
  <c r="BZ10" i="10"/>
  <c r="BW10" i="10"/>
  <c r="BT10" i="10"/>
  <c r="BQ10" i="10"/>
  <c r="BN10" i="10"/>
  <c r="BK10" i="10"/>
  <c r="BH10" i="10"/>
  <c r="BE10" i="10"/>
  <c r="BB10" i="10"/>
  <c r="AY10" i="10"/>
  <c r="AV10" i="10"/>
  <c r="AS10" i="10"/>
  <c r="AP10" i="10"/>
  <c r="AM10" i="10"/>
  <c r="AJ10" i="10"/>
  <c r="AG10" i="10"/>
  <c r="AD10" i="10"/>
  <c r="AA10" i="10"/>
  <c r="X10" i="10"/>
  <c r="U10" i="10"/>
  <c r="R10" i="10"/>
  <c r="O10" i="10"/>
  <c r="L10" i="10"/>
  <c r="I10" i="10"/>
  <c r="F10" i="10"/>
  <c r="FF7" i="10"/>
  <c r="FC7" i="10"/>
  <c r="EZ7" i="10"/>
  <c r="EW7" i="10"/>
  <c r="ET7" i="10"/>
  <c r="EQ7" i="10"/>
  <c r="EN7" i="10"/>
  <c r="EK7" i="10"/>
  <c r="EH7" i="10"/>
  <c r="EE7" i="10"/>
  <c r="EB7" i="10"/>
  <c r="DY7" i="10"/>
  <c r="DV7" i="10"/>
  <c r="DS7" i="10"/>
  <c r="DP7" i="10"/>
  <c r="DM7" i="10"/>
  <c r="DJ7" i="10"/>
  <c r="DG7" i="10"/>
  <c r="DD7" i="10"/>
  <c r="DA7" i="10"/>
  <c r="CX7" i="10"/>
  <c r="CU7" i="10"/>
  <c r="CR7" i="10"/>
  <c r="CO7" i="10"/>
  <c r="CL7" i="10"/>
  <c r="CI7" i="10"/>
  <c r="CF7" i="10"/>
  <c r="CC7" i="10"/>
  <c r="BZ7" i="10"/>
  <c r="BW7" i="10"/>
  <c r="BT7" i="10"/>
  <c r="BQ7" i="10"/>
  <c r="BN7" i="10"/>
  <c r="BK7" i="10"/>
  <c r="BH7" i="10"/>
  <c r="BE7" i="10"/>
  <c r="BB7" i="10"/>
  <c r="AY7" i="10"/>
  <c r="AV7" i="10"/>
  <c r="AS7" i="10"/>
  <c r="AP7" i="10"/>
  <c r="AM7" i="10"/>
  <c r="AJ7" i="10"/>
  <c r="AG7" i="10"/>
  <c r="AD7" i="10"/>
  <c r="AA7" i="10"/>
  <c r="X7" i="10"/>
  <c r="U7" i="10"/>
  <c r="R7" i="10"/>
  <c r="O7" i="10"/>
  <c r="L7" i="10"/>
  <c r="I7" i="10"/>
  <c r="F7" i="10"/>
  <c r="FF8" i="10"/>
  <c r="FC8" i="10"/>
  <c r="EZ8" i="10"/>
  <c r="EW8" i="10"/>
  <c r="ET8" i="10"/>
  <c r="EQ8" i="10"/>
  <c r="EN8" i="10"/>
  <c r="EK8" i="10"/>
  <c r="EH8" i="10"/>
  <c r="EE8" i="10"/>
  <c r="EB8" i="10"/>
  <c r="DY8" i="10"/>
  <c r="DV8" i="10"/>
  <c r="DS8" i="10"/>
  <c r="DP8" i="10"/>
  <c r="DM8" i="10"/>
  <c r="DJ8" i="10"/>
  <c r="DG8" i="10"/>
  <c r="DD8" i="10"/>
  <c r="DA8" i="10"/>
  <c r="CX8" i="10"/>
  <c r="CU8" i="10"/>
  <c r="CR8" i="10"/>
  <c r="CO8" i="10"/>
  <c r="CL8" i="10"/>
  <c r="CI8" i="10"/>
  <c r="CF8" i="10"/>
  <c r="CC8" i="10"/>
  <c r="BZ8" i="10"/>
  <c r="BW8" i="10"/>
  <c r="BT8" i="10"/>
  <c r="BQ8" i="10"/>
  <c r="BN8" i="10"/>
  <c r="BK8" i="10"/>
  <c r="BH8" i="10"/>
  <c r="BE8" i="10"/>
  <c r="BB8" i="10"/>
  <c r="AY8" i="10"/>
  <c r="AV8" i="10"/>
  <c r="AS8" i="10"/>
  <c r="AP8" i="10"/>
  <c r="AM8" i="10"/>
  <c r="AJ8" i="10"/>
  <c r="AG8" i="10"/>
  <c r="AD8" i="10"/>
  <c r="AA8" i="10"/>
  <c r="X8" i="10"/>
  <c r="U8" i="10"/>
  <c r="R8" i="10"/>
  <c r="O8" i="10"/>
  <c r="L8" i="10"/>
  <c r="I8" i="10"/>
  <c r="F8" i="10"/>
  <c r="FF6" i="10"/>
  <c r="FC6" i="10"/>
  <c r="EZ6" i="10"/>
  <c r="EW6" i="10"/>
  <c r="ET6" i="10"/>
  <c r="EQ6" i="10"/>
  <c r="EN6" i="10"/>
  <c r="EK6" i="10"/>
  <c r="EH6" i="10"/>
  <c r="EE6" i="10"/>
  <c r="EB6" i="10"/>
  <c r="DY6" i="10"/>
  <c r="DV6" i="10"/>
  <c r="DS6" i="10"/>
  <c r="DP6" i="10"/>
  <c r="DM6" i="10"/>
  <c r="DJ6" i="10"/>
  <c r="DG6" i="10"/>
  <c r="DD6" i="10"/>
  <c r="DA6" i="10"/>
  <c r="CX6" i="10"/>
  <c r="CU6" i="10"/>
  <c r="CR6" i="10"/>
  <c r="CO6" i="10"/>
  <c r="CL6" i="10"/>
  <c r="CI6" i="10"/>
  <c r="CF6" i="10"/>
  <c r="CC6" i="10"/>
  <c r="BZ6" i="10"/>
  <c r="BW6" i="10"/>
  <c r="BT6" i="10"/>
  <c r="BQ6" i="10"/>
  <c r="BN6" i="10"/>
  <c r="BK6" i="10"/>
  <c r="BH6" i="10"/>
  <c r="BE6" i="10"/>
  <c r="BB6" i="10"/>
  <c r="AY6" i="10"/>
  <c r="AV6" i="10"/>
  <c r="AS6" i="10"/>
  <c r="AP6" i="10"/>
  <c r="AM6" i="10"/>
  <c r="AJ6" i="10"/>
  <c r="AG6" i="10"/>
  <c r="AD6" i="10"/>
  <c r="AA6" i="10"/>
  <c r="X6" i="10"/>
  <c r="U6" i="10"/>
  <c r="R6" i="10"/>
  <c r="O6" i="10"/>
  <c r="L6" i="10"/>
  <c r="I6" i="10"/>
  <c r="F6" i="10"/>
  <c r="FF5" i="10"/>
  <c r="FC5" i="10"/>
  <c r="EZ5" i="10"/>
  <c r="EW5" i="10"/>
  <c r="ET5" i="10"/>
  <c r="EQ5" i="10"/>
  <c r="EN5" i="10"/>
  <c r="EK5" i="10"/>
  <c r="EH5" i="10"/>
  <c r="EE5" i="10"/>
  <c r="EB5" i="10"/>
  <c r="DY5" i="10"/>
  <c r="DV5" i="10"/>
  <c r="DS5" i="10"/>
  <c r="DP5" i="10"/>
  <c r="DM5" i="10"/>
  <c r="DJ5" i="10"/>
  <c r="DG5" i="10"/>
  <c r="DD5" i="10"/>
  <c r="DA5" i="10"/>
  <c r="CX5" i="10"/>
  <c r="CU5" i="10"/>
  <c r="CR5" i="10"/>
  <c r="CO5" i="10"/>
  <c r="CL5" i="10"/>
  <c r="CI5" i="10"/>
  <c r="CF5" i="10"/>
  <c r="CC5" i="10"/>
  <c r="BZ5" i="10"/>
  <c r="BW5" i="10"/>
  <c r="BT5" i="10"/>
  <c r="BQ5" i="10"/>
  <c r="BN5" i="10"/>
  <c r="BK5" i="10"/>
  <c r="BH5" i="10"/>
  <c r="BE5" i="10"/>
  <c r="BB5" i="10"/>
  <c r="AY5" i="10"/>
  <c r="AV5" i="10"/>
  <c r="AS5" i="10"/>
  <c r="AP5" i="10"/>
  <c r="AM5" i="10"/>
  <c r="AJ5" i="10"/>
  <c r="AG5" i="10"/>
  <c r="AD5" i="10"/>
  <c r="AA5" i="10"/>
  <c r="X5" i="10"/>
  <c r="U5" i="10"/>
  <c r="R5" i="10"/>
  <c r="O5" i="10"/>
  <c r="L5" i="10"/>
  <c r="I5" i="10"/>
  <c r="F5" i="10"/>
  <c r="FF50" i="10"/>
  <c r="FC50" i="10"/>
  <c r="EZ50" i="10"/>
  <c r="EW50" i="10"/>
  <c r="ET50" i="10"/>
  <c r="EQ50" i="10"/>
  <c r="EN50" i="10"/>
  <c r="EK50" i="10"/>
  <c r="EH50" i="10"/>
  <c r="EE50" i="10"/>
  <c r="EB50" i="10"/>
  <c r="DY50" i="10"/>
  <c r="DV50" i="10"/>
  <c r="DS50" i="10"/>
  <c r="DP50" i="10"/>
  <c r="DM50" i="10"/>
  <c r="DJ50" i="10"/>
  <c r="DG50" i="10"/>
  <c r="DD50" i="10"/>
  <c r="DA50" i="10"/>
  <c r="CX50" i="10"/>
  <c r="CU50" i="10"/>
  <c r="CR50" i="10"/>
  <c r="CO50" i="10"/>
  <c r="CL50" i="10"/>
  <c r="CI50" i="10"/>
  <c r="CF50" i="10"/>
  <c r="CC50" i="10"/>
  <c r="BZ50" i="10"/>
  <c r="BW50" i="10"/>
  <c r="BT50" i="10"/>
  <c r="BQ50" i="10"/>
  <c r="BN50" i="10"/>
  <c r="BK50" i="10"/>
  <c r="BH50" i="10"/>
  <c r="BE50" i="10"/>
  <c r="BB50" i="10"/>
  <c r="AY50" i="10"/>
  <c r="AV50" i="10"/>
  <c r="AS50" i="10"/>
  <c r="AP50" i="10"/>
  <c r="AM50" i="10"/>
  <c r="AJ50" i="10"/>
  <c r="AG50" i="10"/>
  <c r="AD50" i="10"/>
  <c r="AA50" i="10"/>
  <c r="X50" i="10"/>
  <c r="U50" i="10"/>
  <c r="R50" i="10"/>
  <c r="O50" i="10"/>
  <c r="L50" i="10"/>
  <c r="I50" i="10"/>
  <c r="F50" i="10"/>
  <c r="FF49" i="10"/>
  <c r="FC49" i="10"/>
  <c r="EZ49" i="10"/>
  <c r="EW49" i="10"/>
  <c r="ET49" i="10"/>
  <c r="EQ49" i="10"/>
  <c r="EN49" i="10"/>
  <c r="EK49" i="10"/>
  <c r="EH49" i="10"/>
  <c r="EE49" i="10"/>
  <c r="EB49" i="10"/>
  <c r="DY49" i="10"/>
  <c r="DV49" i="10"/>
  <c r="DS49" i="10"/>
  <c r="DP49" i="10"/>
  <c r="DM49" i="10"/>
  <c r="DJ49" i="10"/>
  <c r="DG49" i="10"/>
  <c r="DD49" i="10"/>
  <c r="DA49" i="10"/>
  <c r="CX49" i="10"/>
  <c r="CU49" i="10"/>
  <c r="CR49" i="10"/>
  <c r="CO49" i="10"/>
  <c r="CL49" i="10"/>
  <c r="CI49" i="10"/>
  <c r="CF49" i="10"/>
  <c r="CC49" i="10"/>
  <c r="BZ49" i="10"/>
  <c r="BW49" i="10"/>
  <c r="BT49" i="10"/>
  <c r="BQ49" i="10"/>
  <c r="BN49" i="10"/>
  <c r="BK49" i="10"/>
  <c r="BH49" i="10"/>
  <c r="BE49" i="10"/>
  <c r="BB49" i="10"/>
  <c r="AY49" i="10"/>
  <c r="AV49" i="10"/>
  <c r="AS49" i="10"/>
  <c r="AP49" i="10"/>
  <c r="AM49" i="10"/>
  <c r="AJ49" i="10"/>
  <c r="AG49" i="10"/>
  <c r="AD49" i="10"/>
  <c r="AA49" i="10"/>
  <c r="X49" i="10"/>
  <c r="U49" i="10"/>
  <c r="R49" i="10"/>
  <c r="O49" i="10"/>
  <c r="L49" i="10"/>
  <c r="I49" i="10"/>
  <c r="F49" i="10"/>
  <c r="FF37" i="10"/>
  <c r="FC37" i="10"/>
  <c r="EZ37" i="10"/>
  <c r="EW37" i="10"/>
  <c r="ET37" i="10"/>
  <c r="EQ37" i="10"/>
  <c r="EN37" i="10"/>
  <c r="EK37" i="10"/>
  <c r="EH37" i="10"/>
  <c r="EE37" i="10"/>
  <c r="EB37" i="10"/>
  <c r="DY37" i="10"/>
  <c r="DV37" i="10"/>
  <c r="DS37" i="10"/>
  <c r="DP37" i="10"/>
  <c r="DM37" i="10"/>
  <c r="DJ37" i="10"/>
  <c r="DG37" i="10"/>
  <c r="DD37" i="10"/>
  <c r="DA37" i="10"/>
  <c r="CX37" i="10"/>
  <c r="CU37" i="10"/>
  <c r="CR37" i="10"/>
  <c r="CO37" i="10"/>
  <c r="CL37" i="10"/>
  <c r="CI37" i="10"/>
  <c r="CF37" i="10"/>
  <c r="CC37" i="10"/>
  <c r="BZ37" i="10"/>
  <c r="BW37" i="10"/>
  <c r="BT37" i="10"/>
  <c r="BQ37" i="10"/>
  <c r="BN37" i="10"/>
  <c r="BK37" i="10"/>
  <c r="BH37" i="10"/>
  <c r="BE37" i="10"/>
  <c r="BB37" i="10"/>
  <c r="AY37" i="10"/>
  <c r="AV37" i="10"/>
  <c r="AS37" i="10"/>
  <c r="AP37" i="10"/>
  <c r="AM37" i="10"/>
  <c r="AJ37" i="10"/>
  <c r="AG37" i="10"/>
  <c r="AD37" i="10"/>
  <c r="AA37" i="10"/>
  <c r="X37" i="10"/>
  <c r="U37" i="10"/>
  <c r="R37" i="10"/>
  <c r="O37" i="10"/>
  <c r="L37" i="10"/>
  <c r="I37" i="10"/>
  <c r="F37" i="10"/>
  <c r="FF36" i="10"/>
  <c r="FC36" i="10"/>
  <c r="EZ36" i="10"/>
  <c r="EW36" i="10"/>
  <c r="ET36" i="10"/>
  <c r="EQ36" i="10"/>
  <c r="EN36" i="10"/>
  <c r="EK36" i="10"/>
  <c r="EH36" i="10"/>
  <c r="EE36" i="10"/>
  <c r="EB36" i="10"/>
  <c r="DY36" i="10"/>
  <c r="DV36" i="10"/>
  <c r="DS36" i="10"/>
  <c r="DP36" i="10"/>
  <c r="DM36" i="10"/>
  <c r="DJ36" i="10"/>
  <c r="DG36" i="10"/>
  <c r="DD36" i="10"/>
  <c r="DA36" i="10"/>
  <c r="CX36" i="10"/>
  <c r="CU36" i="10"/>
  <c r="CR36" i="10"/>
  <c r="CO36" i="10"/>
  <c r="CL36" i="10"/>
  <c r="CI36" i="10"/>
  <c r="CF36" i="10"/>
  <c r="CC36" i="10"/>
  <c r="BZ36" i="10"/>
  <c r="BW36" i="10"/>
  <c r="BT36" i="10"/>
  <c r="BQ36" i="10"/>
  <c r="BN36" i="10"/>
  <c r="BK36" i="10"/>
  <c r="BH36" i="10"/>
  <c r="BE36" i="10"/>
  <c r="BB36" i="10"/>
  <c r="AY36" i="10"/>
  <c r="AV36" i="10"/>
  <c r="AS36" i="10"/>
  <c r="AP36" i="10"/>
  <c r="AM36" i="10"/>
  <c r="AJ36" i="10"/>
  <c r="AG36" i="10"/>
  <c r="AD36" i="10"/>
  <c r="AA36" i="10"/>
  <c r="X36" i="10"/>
  <c r="U36" i="10"/>
  <c r="R36" i="10"/>
  <c r="O36" i="10"/>
  <c r="L36" i="10"/>
  <c r="I36" i="10"/>
  <c r="F36" i="10"/>
  <c r="FF31" i="10"/>
  <c r="FC31" i="10"/>
  <c r="EZ31" i="10"/>
  <c r="EW31" i="10"/>
  <c r="ET31" i="10"/>
  <c r="EQ31" i="10"/>
  <c r="EN31" i="10"/>
  <c r="EK31" i="10"/>
  <c r="EH31" i="10"/>
  <c r="EE31" i="10"/>
  <c r="EB31" i="10"/>
  <c r="DY31" i="10"/>
  <c r="DV31" i="10"/>
  <c r="DS31" i="10"/>
  <c r="DP31" i="10"/>
  <c r="DM31" i="10"/>
  <c r="DJ31" i="10"/>
  <c r="DG31" i="10"/>
  <c r="DD31" i="10"/>
  <c r="DA31" i="10"/>
  <c r="CX31" i="10"/>
  <c r="CU31" i="10"/>
  <c r="CR31" i="10"/>
  <c r="CO31" i="10"/>
  <c r="CL31" i="10"/>
  <c r="CI31" i="10"/>
  <c r="CF31" i="10"/>
  <c r="CC31" i="10"/>
  <c r="BZ31" i="10"/>
  <c r="BW31" i="10"/>
  <c r="BT31" i="10"/>
  <c r="BQ31" i="10"/>
  <c r="BN31" i="10"/>
  <c r="BK31" i="10"/>
  <c r="BH31" i="10"/>
  <c r="BE31" i="10"/>
  <c r="BB31" i="10"/>
  <c r="AY31" i="10"/>
  <c r="AV31" i="10"/>
  <c r="AS31" i="10"/>
  <c r="AP31" i="10"/>
  <c r="AM31" i="10"/>
  <c r="AJ31" i="10"/>
  <c r="AG31" i="10"/>
  <c r="AD31" i="10"/>
  <c r="AA31" i="10"/>
  <c r="X31" i="10"/>
  <c r="U31" i="10"/>
  <c r="R31" i="10"/>
  <c r="O31" i="10"/>
  <c r="L31" i="10"/>
  <c r="I31" i="10"/>
  <c r="F31" i="10"/>
  <c r="FF29" i="10"/>
  <c r="FC29" i="10"/>
  <c r="EZ29" i="10"/>
  <c r="EW29" i="10"/>
  <c r="ET29" i="10"/>
  <c r="EQ29" i="10"/>
  <c r="EN29" i="10"/>
  <c r="EK29" i="10"/>
  <c r="EH29" i="10"/>
  <c r="EE29" i="10"/>
  <c r="EB29" i="10"/>
  <c r="DY29" i="10"/>
  <c r="DV29" i="10"/>
  <c r="DS29" i="10"/>
  <c r="DP29" i="10"/>
  <c r="DM29" i="10"/>
  <c r="DJ29" i="10"/>
  <c r="DG29" i="10"/>
  <c r="DD29" i="10"/>
  <c r="DA29" i="10"/>
  <c r="CX29" i="10"/>
  <c r="CU29" i="10"/>
  <c r="CR29" i="10"/>
  <c r="CO29" i="10"/>
  <c r="CL29" i="10"/>
  <c r="CI29" i="10"/>
  <c r="CF29" i="10"/>
  <c r="CC29" i="10"/>
  <c r="BZ29" i="10"/>
  <c r="BW29" i="10"/>
  <c r="BT29" i="10"/>
  <c r="BQ29" i="10"/>
  <c r="BN29" i="10"/>
  <c r="BK29" i="10"/>
  <c r="BH29" i="10"/>
  <c r="BE29" i="10"/>
  <c r="BB29" i="10"/>
  <c r="AY29" i="10"/>
  <c r="AV29" i="10"/>
  <c r="AS29" i="10"/>
  <c r="AP29" i="10"/>
  <c r="AM29" i="10"/>
  <c r="AJ29" i="10"/>
  <c r="AG29" i="10"/>
  <c r="AD29" i="10"/>
  <c r="AA29" i="10"/>
  <c r="X29" i="10"/>
  <c r="U29" i="10"/>
  <c r="R29" i="10"/>
  <c r="O29" i="10"/>
  <c r="L29" i="10"/>
  <c r="I29" i="10"/>
  <c r="F29" i="10"/>
  <c r="FF28" i="10"/>
  <c r="FC28" i="10"/>
  <c r="EZ28" i="10"/>
  <c r="EW28" i="10"/>
  <c r="ET28" i="10"/>
  <c r="EQ28" i="10"/>
  <c r="EN28" i="10"/>
  <c r="EK28" i="10"/>
  <c r="EH28" i="10"/>
  <c r="EE28" i="10"/>
  <c r="EB28" i="10"/>
  <c r="DY28" i="10"/>
  <c r="DV28" i="10"/>
  <c r="DS28" i="10"/>
  <c r="DP28" i="10"/>
  <c r="DM28" i="10"/>
  <c r="DJ28" i="10"/>
  <c r="DG28" i="10"/>
  <c r="DD28" i="10"/>
  <c r="DA28" i="10"/>
  <c r="CX28" i="10"/>
  <c r="CU28" i="10"/>
  <c r="CR28" i="10"/>
  <c r="CO28" i="10"/>
  <c r="CL28" i="10"/>
  <c r="CI28" i="10"/>
  <c r="CF28" i="10"/>
  <c r="CC28" i="10"/>
  <c r="BZ28" i="10"/>
  <c r="BW28" i="10"/>
  <c r="BT28" i="10"/>
  <c r="BQ28" i="10"/>
  <c r="BN28" i="10"/>
  <c r="BK28" i="10"/>
  <c r="BH28" i="10"/>
  <c r="BE28" i="10"/>
  <c r="BB28" i="10"/>
  <c r="AY28" i="10"/>
  <c r="AV28" i="10"/>
  <c r="AS28" i="10"/>
  <c r="AP28" i="10"/>
  <c r="AM28" i="10"/>
  <c r="AJ28" i="10"/>
  <c r="AG28" i="10"/>
  <c r="AD28" i="10"/>
  <c r="AA28" i="10"/>
  <c r="X28" i="10"/>
  <c r="U28" i="10"/>
  <c r="R28" i="10"/>
  <c r="O28" i="10"/>
  <c r="L28" i="10"/>
  <c r="I28" i="10"/>
  <c r="F28" i="10"/>
  <c r="FF24" i="10"/>
  <c r="FC24" i="10"/>
  <c r="EZ24" i="10"/>
  <c r="EW24" i="10"/>
  <c r="ET24" i="10"/>
  <c r="EQ24" i="10"/>
  <c r="EN24" i="10"/>
  <c r="EK24" i="10"/>
  <c r="EH24" i="10"/>
  <c r="EE24" i="10"/>
  <c r="EB24" i="10"/>
  <c r="DY24" i="10"/>
  <c r="DV24" i="10"/>
  <c r="DS24" i="10"/>
  <c r="DP24" i="10"/>
  <c r="DM24" i="10"/>
  <c r="DJ24" i="10"/>
  <c r="DG24" i="10"/>
  <c r="DD24" i="10"/>
  <c r="DA24" i="10"/>
  <c r="CX24" i="10"/>
  <c r="CU24" i="10"/>
  <c r="CR24" i="10"/>
  <c r="CO24" i="10"/>
  <c r="CL24" i="10"/>
  <c r="CI24" i="10"/>
  <c r="CF24" i="10"/>
  <c r="CC24" i="10"/>
  <c r="BZ24" i="10"/>
  <c r="BW24" i="10"/>
  <c r="BT24" i="10"/>
  <c r="BQ24" i="10"/>
  <c r="BN24" i="10"/>
  <c r="BK24" i="10"/>
  <c r="BH24" i="10"/>
  <c r="BE24" i="10"/>
  <c r="BB24" i="10"/>
  <c r="AY24" i="10"/>
  <c r="AV24" i="10"/>
  <c r="AS24" i="10"/>
  <c r="AP24" i="10"/>
  <c r="AM24" i="10"/>
  <c r="AJ24" i="10"/>
  <c r="AG24" i="10"/>
  <c r="AD24" i="10"/>
  <c r="AA24" i="10"/>
  <c r="X24" i="10"/>
  <c r="U24" i="10"/>
  <c r="R24" i="10"/>
  <c r="O24" i="10"/>
  <c r="L24" i="10"/>
  <c r="I24" i="10"/>
  <c r="F24" i="10"/>
  <c r="FF18" i="10"/>
  <c r="FC18" i="10"/>
  <c r="EZ18" i="10"/>
  <c r="EW18" i="10"/>
  <c r="ET18" i="10"/>
  <c r="EQ18" i="10"/>
  <c r="EN18" i="10"/>
  <c r="EK18" i="10"/>
  <c r="EH18" i="10"/>
  <c r="EE18" i="10"/>
  <c r="EB18" i="10"/>
  <c r="DY18" i="10"/>
  <c r="DV18" i="10"/>
  <c r="DS18" i="10"/>
  <c r="DP18" i="10"/>
  <c r="DM18" i="10"/>
  <c r="DJ18" i="10"/>
  <c r="DG18" i="10"/>
  <c r="DD18" i="10"/>
  <c r="DA18" i="10"/>
  <c r="CX18" i="10"/>
  <c r="CU18" i="10"/>
  <c r="CR18" i="10"/>
  <c r="CO18" i="10"/>
  <c r="CL18" i="10"/>
  <c r="CI18" i="10"/>
  <c r="CF18" i="10"/>
  <c r="CC18" i="10"/>
  <c r="BZ18" i="10"/>
  <c r="BW18" i="10"/>
  <c r="BT18" i="10"/>
  <c r="BQ18" i="10"/>
  <c r="BN18" i="10"/>
  <c r="BK18" i="10"/>
  <c r="BH18" i="10"/>
  <c r="BE18" i="10"/>
  <c r="BB18" i="10"/>
  <c r="AY18" i="10"/>
  <c r="AV18" i="10"/>
  <c r="AS18" i="10"/>
  <c r="AP18" i="10"/>
  <c r="AM18" i="10"/>
  <c r="AJ18" i="10"/>
  <c r="AG18" i="10"/>
  <c r="AD18" i="10"/>
  <c r="AA18" i="10"/>
  <c r="X18" i="10"/>
  <c r="U18" i="10"/>
  <c r="R18" i="10"/>
  <c r="O18" i="10"/>
  <c r="L18" i="10"/>
  <c r="I18" i="10"/>
  <c r="F18" i="10"/>
  <c r="FF16" i="10"/>
  <c r="FC16" i="10"/>
  <c r="EZ16" i="10"/>
  <c r="EW16" i="10"/>
  <c r="ET16" i="10"/>
  <c r="EQ16" i="10"/>
  <c r="EN16" i="10"/>
  <c r="EK16" i="10"/>
  <c r="EH16" i="10"/>
  <c r="EE16" i="10"/>
  <c r="EB16" i="10"/>
  <c r="DY16" i="10"/>
  <c r="DV16" i="10"/>
  <c r="DS16" i="10"/>
  <c r="DP16" i="10"/>
  <c r="DM16" i="10"/>
  <c r="DJ16" i="10"/>
  <c r="DG16" i="10"/>
  <c r="DD16" i="10"/>
  <c r="DA16" i="10"/>
  <c r="CX16" i="10"/>
  <c r="CU16" i="10"/>
  <c r="CR16" i="10"/>
  <c r="CO16" i="10"/>
  <c r="CL16" i="10"/>
  <c r="CI16" i="10"/>
  <c r="CF16" i="10"/>
  <c r="CC16" i="10"/>
  <c r="BZ16" i="10"/>
  <c r="BW16" i="10"/>
  <c r="BT16" i="10"/>
  <c r="BQ16" i="10"/>
  <c r="BN16" i="10"/>
  <c r="BK16" i="10"/>
  <c r="BH16" i="10"/>
  <c r="BE16" i="10"/>
  <c r="BB16" i="10"/>
  <c r="AY16" i="10"/>
  <c r="AV16" i="10"/>
  <c r="AS16" i="10"/>
  <c r="AP16" i="10"/>
  <c r="AM16" i="10"/>
  <c r="AJ16" i="10"/>
  <c r="AG16" i="10"/>
  <c r="AD16" i="10"/>
  <c r="AA16" i="10"/>
  <c r="X16" i="10"/>
  <c r="U16" i="10"/>
  <c r="R16" i="10"/>
  <c r="O16" i="10"/>
  <c r="L16" i="10"/>
  <c r="I16" i="10"/>
  <c r="F16" i="10"/>
  <c r="FF12" i="10"/>
  <c r="FC12" i="10"/>
  <c r="EZ12" i="10"/>
  <c r="EW12" i="10"/>
  <c r="ET12" i="10"/>
  <c r="EQ12" i="10"/>
  <c r="EN12" i="10"/>
  <c r="EK12" i="10"/>
  <c r="EH12" i="10"/>
  <c r="EE12" i="10"/>
  <c r="EB12" i="10"/>
  <c r="DY12" i="10"/>
  <c r="DV12" i="10"/>
  <c r="DS12" i="10"/>
  <c r="DP12" i="10"/>
  <c r="DM12" i="10"/>
  <c r="DJ12" i="10"/>
  <c r="DG12" i="10"/>
  <c r="DD12" i="10"/>
  <c r="DA12" i="10"/>
  <c r="CX12" i="10"/>
  <c r="CU12" i="10"/>
  <c r="CR12" i="10"/>
  <c r="CO12" i="10"/>
  <c r="CL12" i="10"/>
  <c r="CI12" i="10"/>
  <c r="CF12" i="10"/>
  <c r="CC12" i="10"/>
  <c r="BZ12" i="10"/>
  <c r="BW12" i="10"/>
  <c r="BT12" i="10"/>
  <c r="BQ12" i="10"/>
  <c r="BN12" i="10"/>
  <c r="BK12" i="10"/>
  <c r="BH12" i="10"/>
  <c r="BE12" i="10"/>
  <c r="BB12" i="10"/>
  <c r="AY12" i="10"/>
  <c r="AV12" i="10"/>
  <c r="AS12" i="10"/>
  <c r="AP12" i="10"/>
  <c r="AM12" i="10"/>
  <c r="AJ12" i="10"/>
  <c r="AG12" i="10"/>
  <c r="AD12" i="10"/>
  <c r="AA12" i="10"/>
  <c r="X12" i="10"/>
  <c r="U12" i="10"/>
  <c r="R12" i="10"/>
  <c r="O12" i="10"/>
  <c r="L12" i="10"/>
  <c r="I12" i="10"/>
  <c r="F12" i="10"/>
  <c r="FF11" i="10"/>
  <c r="FC11" i="10"/>
  <c r="EZ11" i="10"/>
  <c r="EW11" i="10"/>
  <c r="ET11" i="10"/>
  <c r="EQ11" i="10"/>
  <c r="EN11" i="10"/>
  <c r="EK11" i="10"/>
  <c r="EH11" i="10"/>
  <c r="EE11" i="10"/>
  <c r="EB11" i="10"/>
  <c r="DY11" i="10"/>
  <c r="DV11" i="10"/>
  <c r="DS11" i="10"/>
  <c r="DP11" i="10"/>
  <c r="DM11" i="10"/>
  <c r="DJ11" i="10"/>
  <c r="DG11" i="10"/>
  <c r="DD11" i="10"/>
  <c r="DA11" i="10"/>
  <c r="CX11" i="10"/>
  <c r="CU11" i="10"/>
  <c r="CR11" i="10"/>
  <c r="CO11" i="10"/>
  <c r="CL11" i="10"/>
  <c r="CI11" i="10"/>
  <c r="CF11" i="10"/>
  <c r="CC11" i="10"/>
  <c r="BZ11" i="10"/>
  <c r="BW11" i="10"/>
  <c r="BT11" i="10"/>
  <c r="BQ11" i="10"/>
  <c r="BN11" i="10"/>
  <c r="BK11" i="10"/>
  <c r="BH11" i="10"/>
  <c r="BE11" i="10"/>
  <c r="BB11" i="10"/>
  <c r="AY11" i="10"/>
  <c r="AV11" i="10"/>
  <c r="AS11" i="10"/>
  <c r="AP11" i="10"/>
  <c r="AM11" i="10"/>
  <c r="AJ11" i="10"/>
  <c r="AG11" i="10"/>
  <c r="AD11" i="10"/>
  <c r="AA11" i="10"/>
  <c r="X11" i="10"/>
  <c r="U11" i="10"/>
  <c r="R11" i="10"/>
  <c r="O11" i="10"/>
  <c r="L11" i="10"/>
  <c r="I11" i="10"/>
  <c r="F11" i="10"/>
  <c r="HE48" i="9"/>
  <c r="HB48" i="9"/>
  <c r="GY48" i="9"/>
  <c r="GV48" i="9"/>
  <c r="GS48" i="9"/>
  <c r="GP48" i="9"/>
  <c r="GM48" i="9"/>
  <c r="GJ48" i="9"/>
  <c r="GG48" i="9"/>
  <c r="GD48" i="9"/>
  <c r="GA48" i="9"/>
  <c r="FX48" i="9"/>
  <c r="FU48" i="9"/>
  <c r="FR48" i="9"/>
  <c r="FO48" i="9"/>
  <c r="FL48" i="9"/>
  <c r="FI48" i="9"/>
  <c r="FF48" i="9"/>
  <c r="FC48" i="9"/>
  <c r="EZ48" i="9"/>
  <c r="EW48" i="9"/>
  <c r="ET48" i="9"/>
  <c r="EQ48" i="9"/>
  <c r="EN48" i="9"/>
  <c r="EK48" i="9"/>
  <c r="EH48" i="9"/>
  <c r="EE48" i="9"/>
  <c r="EB48" i="9"/>
  <c r="DY48" i="9"/>
  <c r="DV48" i="9"/>
  <c r="DS48" i="9"/>
  <c r="DP48" i="9"/>
  <c r="DM48" i="9"/>
  <c r="DJ48" i="9"/>
  <c r="DG48" i="9"/>
  <c r="DD48" i="9"/>
  <c r="DA48" i="9"/>
  <c r="CX48" i="9"/>
  <c r="CU48" i="9"/>
  <c r="CR48" i="9"/>
  <c r="CO48" i="9"/>
  <c r="CL48" i="9"/>
  <c r="CI48" i="9"/>
  <c r="CF48" i="9"/>
  <c r="CC48" i="9"/>
  <c r="BZ48" i="9"/>
  <c r="BW48" i="9"/>
  <c r="BT48" i="9"/>
  <c r="BQ48" i="9"/>
  <c r="BN48" i="9"/>
  <c r="BK48" i="9"/>
  <c r="BH48" i="9"/>
  <c r="BE48" i="9"/>
  <c r="BB48" i="9"/>
  <c r="AY48" i="9"/>
  <c r="AV48" i="9"/>
  <c r="AS48" i="9"/>
  <c r="AP48" i="9"/>
  <c r="AM48" i="9"/>
  <c r="AJ48" i="9"/>
  <c r="AG48" i="9"/>
  <c r="AD48" i="9"/>
  <c r="AA48" i="9"/>
  <c r="X48" i="9"/>
  <c r="U48" i="9"/>
  <c r="R48" i="9"/>
  <c r="O48" i="9"/>
  <c r="L48" i="9"/>
  <c r="I48" i="9"/>
  <c r="F48" i="9"/>
  <c r="HE51" i="9"/>
  <c r="HB51" i="9"/>
  <c r="GY51" i="9"/>
  <c r="GV51" i="9"/>
  <c r="GS51" i="9"/>
  <c r="GP51" i="9"/>
  <c r="GM51" i="9"/>
  <c r="GJ51" i="9"/>
  <c r="GG51" i="9"/>
  <c r="GD51" i="9"/>
  <c r="GA51" i="9"/>
  <c r="FX51" i="9"/>
  <c r="FU51" i="9"/>
  <c r="FR51" i="9"/>
  <c r="FO51" i="9"/>
  <c r="FL51" i="9"/>
  <c r="FI51" i="9"/>
  <c r="FF51" i="9"/>
  <c r="FC51" i="9"/>
  <c r="EZ51" i="9"/>
  <c r="EW51" i="9"/>
  <c r="ET51" i="9"/>
  <c r="EQ51" i="9"/>
  <c r="EN51" i="9"/>
  <c r="EK51" i="9"/>
  <c r="EH51" i="9"/>
  <c r="EE51" i="9"/>
  <c r="EB51" i="9"/>
  <c r="DY51" i="9"/>
  <c r="DV51" i="9"/>
  <c r="DS51" i="9"/>
  <c r="DP51" i="9"/>
  <c r="DM51" i="9"/>
  <c r="DJ51" i="9"/>
  <c r="DG51" i="9"/>
  <c r="DD51" i="9"/>
  <c r="DA51" i="9"/>
  <c r="CX51" i="9"/>
  <c r="CU51" i="9"/>
  <c r="CR51" i="9"/>
  <c r="CO51" i="9"/>
  <c r="CL51" i="9"/>
  <c r="CI51" i="9"/>
  <c r="CF51" i="9"/>
  <c r="CC51" i="9"/>
  <c r="BZ51" i="9"/>
  <c r="BW51" i="9"/>
  <c r="BT51" i="9"/>
  <c r="BQ51" i="9"/>
  <c r="BN51" i="9"/>
  <c r="BK51" i="9"/>
  <c r="BH51" i="9"/>
  <c r="BE51" i="9"/>
  <c r="BB51" i="9"/>
  <c r="AY51" i="9"/>
  <c r="AV51" i="9"/>
  <c r="AS51" i="9"/>
  <c r="AP51" i="9"/>
  <c r="AM51" i="9"/>
  <c r="AJ51" i="9"/>
  <c r="AG51" i="9"/>
  <c r="AD51" i="9"/>
  <c r="AA51" i="9"/>
  <c r="X51" i="9"/>
  <c r="U51" i="9"/>
  <c r="R51" i="9"/>
  <c r="O51" i="9"/>
  <c r="L51" i="9"/>
  <c r="I51" i="9"/>
  <c r="F51" i="9"/>
  <c r="HE46" i="9"/>
  <c r="HB46" i="9"/>
  <c r="GY46" i="9"/>
  <c r="GV46" i="9"/>
  <c r="GS46" i="9"/>
  <c r="GP46" i="9"/>
  <c r="GM46" i="9"/>
  <c r="GJ46" i="9"/>
  <c r="GG46" i="9"/>
  <c r="GD46" i="9"/>
  <c r="GA46" i="9"/>
  <c r="FX46" i="9"/>
  <c r="FU46" i="9"/>
  <c r="FR46" i="9"/>
  <c r="FO46" i="9"/>
  <c r="FL46" i="9"/>
  <c r="FI46" i="9"/>
  <c r="FF46" i="9"/>
  <c r="FC46" i="9"/>
  <c r="EZ46" i="9"/>
  <c r="EW46" i="9"/>
  <c r="ET46" i="9"/>
  <c r="EQ46" i="9"/>
  <c r="EN46" i="9"/>
  <c r="EK46" i="9"/>
  <c r="EH46" i="9"/>
  <c r="EE46" i="9"/>
  <c r="EB46" i="9"/>
  <c r="DY46" i="9"/>
  <c r="DV46" i="9"/>
  <c r="DS46" i="9"/>
  <c r="DP46" i="9"/>
  <c r="DM46" i="9"/>
  <c r="DJ46" i="9"/>
  <c r="DG46" i="9"/>
  <c r="DD46" i="9"/>
  <c r="DA46" i="9"/>
  <c r="CX46" i="9"/>
  <c r="CU46" i="9"/>
  <c r="CR46" i="9"/>
  <c r="CO46" i="9"/>
  <c r="CL46" i="9"/>
  <c r="CI46" i="9"/>
  <c r="CF46" i="9"/>
  <c r="CC46" i="9"/>
  <c r="BZ46" i="9"/>
  <c r="BW46" i="9"/>
  <c r="BT46" i="9"/>
  <c r="BQ46" i="9"/>
  <c r="BN46" i="9"/>
  <c r="BK46" i="9"/>
  <c r="BH46" i="9"/>
  <c r="BE46" i="9"/>
  <c r="BB46" i="9"/>
  <c r="AY46" i="9"/>
  <c r="AV46" i="9"/>
  <c r="AS46" i="9"/>
  <c r="AP46" i="9"/>
  <c r="AM46" i="9"/>
  <c r="AJ46" i="9"/>
  <c r="AG46" i="9"/>
  <c r="AD46" i="9"/>
  <c r="AA46" i="9"/>
  <c r="X46" i="9"/>
  <c r="U46" i="9"/>
  <c r="R46" i="9"/>
  <c r="O46" i="9"/>
  <c r="L46" i="9"/>
  <c r="I46" i="9"/>
  <c r="F46" i="9"/>
  <c r="HE47" i="9"/>
  <c r="HB47" i="9"/>
  <c r="GY47" i="9"/>
  <c r="GV47" i="9"/>
  <c r="GS47" i="9"/>
  <c r="GP47" i="9"/>
  <c r="GM47" i="9"/>
  <c r="GJ47" i="9"/>
  <c r="GG47" i="9"/>
  <c r="GD47" i="9"/>
  <c r="GA47" i="9"/>
  <c r="FX47" i="9"/>
  <c r="FU47" i="9"/>
  <c r="FR47" i="9"/>
  <c r="FO47" i="9"/>
  <c r="FL47" i="9"/>
  <c r="FI47" i="9"/>
  <c r="FF47" i="9"/>
  <c r="FC47" i="9"/>
  <c r="EZ47" i="9"/>
  <c r="EW47" i="9"/>
  <c r="ET47" i="9"/>
  <c r="EQ47" i="9"/>
  <c r="EN47" i="9"/>
  <c r="EK47" i="9"/>
  <c r="EH47" i="9"/>
  <c r="EE47" i="9"/>
  <c r="EB47" i="9"/>
  <c r="DY47" i="9"/>
  <c r="DV47" i="9"/>
  <c r="DS47" i="9"/>
  <c r="DP47" i="9"/>
  <c r="DM47" i="9"/>
  <c r="DJ47" i="9"/>
  <c r="DG47" i="9"/>
  <c r="DD47" i="9"/>
  <c r="DA47" i="9"/>
  <c r="CX47" i="9"/>
  <c r="CU47" i="9"/>
  <c r="CR47" i="9"/>
  <c r="CO47" i="9"/>
  <c r="CL47" i="9"/>
  <c r="CI47" i="9"/>
  <c r="CF47" i="9"/>
  <c r="CC47" i="9"/>
  <c r="BZ47" i="9"/>
  <c r="BW47" i="9"/>
  <c r="BT47" i="9"/>
  <c r="BQ47" i="9"/>
  <c r="BN47" i="9"/>
  <c r="BK47" i="9"/>
  <c r="BH47" i="9"/>
  <c r="BE47" i="9"/>
  <c r="BB47" i="9"/>
  <c r="AY47" i="9"/>
  <c r="AV47" i="9"/>
  <c r="AS47" i="9"/>
  <c r="AP47" i="9"/>
  <c r="AM47" i="9"/>
  <c r="AJ47" i="9"/>
  <c r="AG47" i="9"/>
  <c r="AD47" i="9"/>
  <c r="AA47" i="9"/>
  <c r="X47" i="9"/>
  <c r="U47" i="9"/>
  <c r="R47" i="9"/>
  <c r="O47" i="9"/>
  <c r="L47" i="9"/>
  <c r="I47" i="9"/>
  <c r="F47" i="9"/>
  <c r="HE45" i="9"/>
  <c r="HB45" i="9"/>
  <c r="GY45" i="9"/>
  <c r="GV45" i="9"/>
  <c r="GS45" i="9"/>
  <c r="GP45" i="9"/>
  <c r="GM45" i="9"/>
  <c r="GJ45" i="9"/>
  <c r="GG45" i="9"/>
  <c r="GD45" i="9"/>
  <c r="GA45" i="9"/>
  <c r="FX45" i="9"/>
  <c r="FU45" i="9"/>
  <c r="FR45" i="9"/>
  <c r="FO45" i="9"/>
  <c r="FL45" i="9"/>
  <c r="FI45" i="9"/>
  <c r="FF45" i="9"/>
  <c r="FC45" i="9"/>
  <c r="EZ45" i="9"/>
  <c r="EW45" i="9"/>
  <c r="ET45" i="9"/>
  <c r="EQ45" i="9"/>
  <c r="EN45" i="9"/>
  <c r="EK45" i="9"/>
  <c r="EH45" i="9"/>
  <c r="EE45" i="9"/>
  <c r="EB45" i="9"/>
  <c r="DY45" i="9"/>
  <c r="DV45" i="9"/>
  <c r="DS45" i="9"/>
  <c r="DP45" i="9"/>
  <c r="DM45" i="9"/>
  <c r="DJ45" i="9"/>
  <c r="DG45" i="9"/>
  <c r="DD45" i="9"/>
  <c r="DA45" i="9"/>
  <c r="CX45" i="9"/>
  <c r="CU45" i="9"/>
  <c r="CR45" i="9"/>
  <c r="CO45" i="9"/>
  <c r="CL45" i="9"/>
  <c r="CI45" i="9"/>
  <c r="CF45" i="9"/>
  <c r="CC45" i="9"/>
  <c r="BZ45" i="9"/>
  <c r="BW45" i="9"/>
  <c r="BT45" i="9"/>
  <c r="BQ45" i="9"/>
  <c r="BN45" i="9"/>
  <c r="BK45" i="9"/>
  <c r="BH45" i="9"/>
  <c r="BE45" i="9"/>
  <c r="BB45" i="9"/>
  <c r="AY45" i="9"/>
  <c r="AV45" i="9"/>
  <c r="AS45" i="9"/>
  <c r="AP45" i="9"/>
  <c r="AM45" i="9"/>
  <c r="AJ45" i="9"/>
  <c r="AG45" i="9"/>
  <c r="AD45" i="9"/>
  <c r="AA45" i="9"/>
  <c r="X45" i="9"/>
  <c r="U45" i="9"/>
  <c r="R45" i="9"/>
  <c r="O45" i="9"/>
  <c r="L45" i="9"/>
  <c r="I45" i="9"/>
  <c r="F45" i="9"/>
  <c r="HE43" i="9"/>
  <c r="HB43" i="9"/>
  <c r="GY43" i="9"/>
  <c r="GV43" i="9"/>
  <c r="GS43" i="9"/>
  <c r="GP43" i="9"/>
  <c r="GM43" i="9"/>
  <c r="GJ43" i="9"/>
  <c r="GG43" i="9"/>
  <c r="GD43" i="9"/>
  <c r="GA43" i="9"/>
  <c r="FX43" i="9"/>
  <c r="FU43" i="9"/>
  <c r="FR43" i="9"/>
  <c r="FO43" i="9"/>
  <c r="FL43" i="9"/>
  <c r="FI43" i="9"/>
  <c r="FF43" i="9"/>
  <c r="FC43" i="9"/>
  <c r="EZ43" i="9"/>
  <c r="EW43" i="9"/>
  <c r="ET43" i="9"/>
  <c r="EQ43" i="9"/>
  <c r="EN43" i="9"/>
  <c r="EK43" i="9"/>
  <c r="EH43" i="9"/>
  <c r="EE43" i="9"/>
  <c r="EB43" i="9"/>
  <c r="DY43" i="9"/>
  <c r="DV43" i="9"/>
  <c r="DS43" i="9"/>
  <c r="DP43" i="9"/>
  <c r="DM43" i="9"/>
  <c r="DJ43" i="9"/>
  <c r="DG43" i="9"/>
  <c r="DD43" i="9"/>
  <c r="DA43" i="9"/>
  <c r="CX43" i="9"/>
  <c r="CU43" i="9"/>
  <c r="CR43" i="9"/>
  <c r="CO43" i="9"/>
  <c r="CL43" i="9"/>
  <c r="CI43" i="9"/>
  <c r="CF43" i="9"/>
  <c r="CC43" i="9"/>
  <c r="BZ43" i="9"/>
  <c r="BW43" i="9"/>
  <c r="BT43" i="9"/>
  <c r="BQ43" i="9"/>
  <c r="BN43" i="9"/>
  <c r="BK43" i="9"/>
  <c r="BH43" i="9"/>
  <c r="BE43" i="9"/>
  <c r="BB43" i="9"/>
  <c r="AY43" i="9"/>
  <c r="AV43" i="9"/>
  <c r="AS43" i="9"/>
  <c r="AP43" i="9"/>
  <c r="AM43" i="9"/>
  <c r="AJ43" i="9"/>
  <c r="AG43" i="9"/>
  <c r="AD43" i="9"/>
  <c r="AA43" i="9"/>
  <c r="X43" i="9"/>
  <c r="U43" i="9"/>
  <c r="R43" i="9"/>
  <c r="O43" i="9"/>
  <c r="L43" i="9"/>
  <c r="I43" i="9"/>
  <c r="F43" i="9"/>
  <c r="HE42" i="9"/>
  <c r="HB42" i="9"/>
  <c r="GY42" i="9"/>
  <c r="GV42" i="9"/>
  <c r="GS42" i="9"/>
  <c r="GP42" i="9"/>
  <c r="GM42" i="9"/>
  <c r="GJ42" i="9"/>
  <c r="GG42" i="9"/>
  <c r="GD42" i="9"/>
  <c r="GA42" i="9"/>
  <c r="FX42" i="9"/>
  <c r="FU42" i="9"/>
  <c r="FR42" i="9"/>
  <c r="FO42" i="9"/>
  <c r="FL42" i="9"/>
  <c r="FI42" i="9"/>
  <c r="FF42" i="9"/>
  <c r="FC42" i="9"/>
  <c r="EZ42" i="9"/>
  <c r="EW42" i="9"/>
  <c r="ET42" i="9"/>
  <c r="EQ42" i="9"/>
  <c r="EN42" i="9"/>
  <c r="EK42" i="9"/>
  <c r="EH42" i="9"/>
  <c r="EE42" i="9"/>
  <c r="EB42" i="9"/>
  <c r="DY42" i="9"/>
  <c r="DV42" i="9"/>
  <c r="DS42" i="9"/>
  <c r="DP42" i="9"/>
  <c r="DM42" i="9"/>
  <c r="DJ42" i="9"/>
  <c r="DG42" i="9"/>
  <c r="DD42" i="9"/>
  <c r="DA42" i="9"/>
  <c r="CX42" i="9"/>
  <c r="CU42" i="9"/>
  <c r="CR42" i="9"/>
  <c r="CO42" i="9"/>
  <c r="CL42" i="9"/>
  <c r="CI42" i="9"/>
  <c r="CF42" i="9"/>
  <c r="CC42" i="9"/>
  <c r="BZ42" i="9"/>
  <c r="BW42" i="9"/>
  <c r="BT42" i="9"/>
  <c r="BQ42" i="9"/>
  <c r="BN42" i="9"/>
  <c r="BK42" i="9"/>
  <c r="BH42" i="9"/>
  <c r="BE42" i="9"/>
  <c r="BB42" i="9"/>
  <c r="AY42" i="9"/>
  <c r="AV42" i="9"/>
  <c r="AS42" i="9"/>
  <c r="AP42" i="9"/>
  <c r="AM42" i="9"/>
  <c r="AJ42" i="9"/>
  <c r="AG42" i="9"/>
  <c r="AD42" i="9"/>
  <c r="AA42" i="9"/>
  <c r="X42" i="9"/>
  <c r="U42" i="9"/>
  <c r="R42" i="9"/>
  <c r="O42" i="9"/>
  <c r="L42" i="9"/>
  <c r="I42" i="9"/>
  <c r="F42" i="9"/>
  <c r="HE41" i="9"/>
  <c r="HB41" i="9"/>
  <c r="GY41" i="9"/>
  <c r="GV41" i="9"/>
  <c r="GS41" i="9"/>
  <c r="GP41" i="9"/>
  <c r="GM41" i="9"/>
  <c r="GJ41" i="9"/>
  <c r="GG41" i="9"/>
  <c r="GD41" i="9"/>
  <c r="GA41" i="9"/>
  <c r="FX41" i="9"/>
  <c r="FU41" i="9"/>
  <c r="FR41" i="9"/>
  <c r="FO41" i="9"/>
  <c r="FL41" i="9"/>
  <c r="FI41" i="9"/>
  <c r="FF41" i="9"/>
  <c r="FC41" i="9"/>
  <c r="EZ41" i="9"/>
  <c r="EW41" i="9"/>
  <c r="ET41" i="9"/>
  <c r="EQ41" i="9"/>
  <c r="EN41" i="9"/>
  <c r="EK41" i="9"/>
  <c r="EH41" i="9"/>
  <c r="EE41" i="9"/>
  <c r="EB41" i="9"/>
  <c r="DY41" i="9"/>
  <c r="DV41" i="9"/>
  <c r="DS41" i="9"/>
  <c r="DP41" i="9"/>
  <c r="DM41" i="9"/>
  <c r="DJ41" i="9"/>
  <c r="DG41" i="9"/>
  <c r="DD41" i="9"/>
  <c r="DA41" i="9"/>
  <c r="CX41" i="9"/>
  <c r="CU41" i="9"/>
  <c r="CR41" i="9"/>
  <c r="CO41" i="9"/>
  <c r="CL41" i="9"/>
  <c r="CI41" i="9"/>
  <c r="CF41" i="9"/>
  <c r="CC41" i="9"/>
  <c r="BZ41" i="9"/>
  <c r="BW41" i="9"/>
  <c r="BT41" i="9"/>
  <c r="BQ41" i="9"/>
  <c r="BN41" i="9"/>
  <c r="BK41" i="9"/>
  <c r="BH41" i="9"/>
  <c r="BE41" i="9"/>
  <c r="BB41" i="9"/>
  <c r="AY41" i="9"/>
  <c r="AV41" i="9"/>
  <c r="AS41" i="9"/>
  <c r="AP41" i="9"/>
  <c r="AM41" i="9"/>
  <c r="AJ41" i="9"/>
  <c r="AG41" i="9"/>
  <c r="AD41" i="9"/>
  <c r="AA41" i="9"/>
  <c r="X41" i="9"/>
  <c r="U41" i="9"/>
  <c r="R41" i="9"/>
  <c r="O41" i="9"/>
  <c r="L41" i="9"/>
  <c r="I41" i="9"/>
  <c r="F41" i="9"/>
  <c r="HE40" i="9"/>
  <c r="HB40" i="9"/>
  <c r="GY40" i="9"/>
  <c r="GV40" i="9"/>
  <c r="GS40" i="9"/>
  <c r="GP40" i="9"/>
  <c r="GM40" i="9"/>
  <c r="GJ40" i="9"/>
  <c r="GG40" i="9"/>
  <c r="GD40" i="9"/>
  <c r="GA40" i="9"/>
  <c r="FX40" i="9"/>
  <c r="FU40" i="9"/>
  <c r="FR40" i="9"/>
  <c r="FO40" i="9"/>
  <c r="FL40" i="9"/>
  <c r="FI40" i="9"/>
  <c r="FF40" i="9"/>
  <c r="FC40" i="9"/>
  <c r="EZ40" i="9"/>
  <c r="EW40" i="9"/>
  <c r="ET40" i="9"/>
  <c r="EQ40" i="9"/>
  <c r="EN40" i="9"/>
  <c r="EK40" i="9"/>
  <c r="EH40" i="9"/>
  <c r="EE40" i="9"/>
  <c r="EB40" i="9"/>
  <c r="DY40" i="9"/>
  <c r="DV40" i="9"/>
  <c r="DS40" i="9"/>
  <c r="DP40" i="9"/>
  <c r="DM40" i="9"/>
  <c r="DJ40" i="9"/>
  <c r="DG40" i="9"/>
  <c r="DD40" i="9"/>
  <c r="DA40" i="9"/>
  <c r="CX40" i="9"/>
  <c r="CU40" i="9"/>
  <c r="CR40" i="9"/>
  <c r="CO40" i="9"/>
  <c r="CL40" i="9"/>
  <c r="CI40" i="9"/>
  <c r="CF40" i="9"/>
  <c r="CC40" i="9"/>
  <c r="BZ40" i="9"/>
  <c r="BW40" i="9"/>
  <c r="BT40" i="9"/>
  <c r="BQ40" i="9"/>
  <c r="BN40" i="9"/>
  <c r="BK40" i="9"/>
  <c r="BH40" i="9"/>
  <c r="BE40" i="9"/>
  <c r="BB40" i="9"/>
  <c r="AY40" i="9"/>
  <c r="AV40" i="9"/>
  <c r="AS40" i="9"/>
  <c r="AP40" i="9"/>
  <c r="AM40" i="9"/>
  <c r="AJ40" i="9"/>
  <c r="AG40" i="9"/>
  <c r="AD40" i="9"/>
  <c r="AA40" i="9"/>
  <c r="X40" i="9"/>
  <c r="U40" i="9"/>
  <c r="R40" i="9"/>
  <c r="O40" i="9"/>
  <c r="L40" i="9"/>
  <c r="I40" i="9"/>
  <c r="F40" i="9"/>
  <c r="HE39" i="9"/>
  <c r="HB39" i="9"/>
  <c r="GY39" i="9"/>
  <c r="GV39" i="9"/>
  <c r="GS39" i="9"/>
  <c r="GP39" i="9"/>
  <c r="GM39" i="9"/>
  <c r="GJ39" i="9"/>
  <c r="GG39" i="9"/>
  <c r="GD39" i="9"/>
  <c r="GA39" i="9"/>
  <c r="FX39" i="9"/>
  <c r="FU39" i="9"/>
  <c r="FR39" i="9"/>
  <c r="FO39" i="9"/>
  <c r="FL39" i="9"/>
  <c r="FI39" i="9"/>
  <c r="FF39" i="9"/>
  <c r="FC39" i="9"/>
  <c r="EZ39" i="9"/>
  <c r="EW39" i="9"/>
  <c r="ET39" i="9"/>
  <c r="EQ39" i="9"/>
  <c r="EN39" i="9"/>
  <c r="EK39" i="9"/>
  <c r="EH39" i="9"/>
  <c r="EE39" i="9"/>
  <c r="EB39" i="9"/>
  <c r="DY39" i="9"/>
  <c r="DV39" i="9"/>
  <c r="DS39" i="9"/>
  <c r="DP39" i="9"/>
  <c r="DM39" i="9"/>
  <c r="DJ39" i="9"/>
  <c r="DG39" i="9"/>
  <c r="DD39" i="9"/>
  <c r="DA39" i="9"/>
  <c r="CX39" i="9"/>
  <c r="CU39" i="9"/>
  <c r="CR39" i="9"/>
  <c r="CO39" i="9"/>
  <c r="CL39" i="9"/>
  <c r="CI39" i="9"/>
  <c r="CF39" i="9"/>
  <c r="CC39" i="9"/>
  <c r="BZ39" i="9"/>
  <c r="BW39" i="9"/>
  <c r="BT39" i="9"/>
  <c r="BQ39" i="9"/>
  <c r="BN39" i="9"/>
  <c r="BK39" i="9"/>
  <c r="BH39" i="9"/>
  <c r="BE39" i="9"/>
  <c r="BB39" i="9"/>
  <c r="AY39" i="9"/>
  <c r="AV39" i="9"/>
  <c r="AS39" i="9"/>
  <c r="AP39" i="9"/>
  <c r="AM39" i="9"/>
  <c r="AJ39" i="9"/>
  <c r="AG39" i="9"/>
  <c r="AD39" i="9"/>
  <c r="AA39" i="9"/>
  <c r="X39" i="9"/>
  <c r="U39" i="9"/>
  <c r="R39" i="9"/>
  <c r="O39" i="9"/>
  <c r="L39" i="9"/>
  <c r="I39" i="9"/>
  <c r="F39" i="9"/>
  <c r="HE34" i="9"/>
  <c r="HB34" i="9"/>
  <c r="GY34" i="9"/>
  <c r="GV34" i="9"/>
  <c r="GS34" i="9"/>
  <c r="GP34" i="9"/>
  <c r="GM34" i="9"/>
  <c r="GJ34" i="9"/>
  <c r="GG34" i="9"/>
  <c r="GD34" i="9"/>
  <c r="GA34" i="9"/>
  <c r="FX34" i="9"/>
  <c r="FU34" i="9"/>
  <c r="FR34" i="9"/>
  <c r="FO34" i="9"/>
  <c r="FL34" i="9"/>
  <c r="FI34" i="9"/>
  <c r="FF34" i="9"/>
  <c r="FC34" i="9"/>
  <c r="EZ34" i="9"/>
  <c r="EW34" i="9"/>
  <c r="ET34" i="9"/>
  <c r="EQ34" i="9"/>
  <c r="EN34" i="9"/>
  <c r="EK34" i="9"/>
  <c r="EH34" i="9"/>
  <c r="EE34" i="9"/>
  <c r="EB34" i="9"/>
  <c r="DY34" i="9"/>
  <c r="DV34" i="9"/>
  <c r="DS34" i="9"/>
  <c r="DP34" i="9"/>
  <c r="DM34" i="9"/>
  <c r="DJ34" i="9"/>
  <c r="DG34" i="9"/>
  <c r="DD34" i="9"/>
  <c r="DA34" i="9"/>
  <c r="CX34" i="9"/>
  <c r="CU34" i="9"/>
  <c r="CR34" i="9"/>
  <c r="CO34" i="9"/>
  <c r="CL34" i="9"/>
  <c r="CI34" i="9"/>
  <c r="CF34" i="9"/>
  <c r="CC34" i="9"/>
  <c r="BZ34" i="9"/>
  <c r="BW34" i="9"/>
  <c r="BT34" i="9"/>
  <c r="BQ34" i="9"/>
  <c r="BN34" i="9"/>
  <c r="BK34" i="9"/>
  <c r="BH34" i="9"/>
  <c r="BE34" i="9"/>
  <c r="BB34" i="9"/>
  <c r="AY34" i="9"/>
  <c r="AV34" i="9"/>
  <c r="AS34" i="9"/>
  <c r="AP34" i="9"/>
  <c r="AM34" i="9"/>
  <c r="AJ34" i="9"/>
  <c r="AG34" i="9"/>
  <c r="AD34" i="9"/>
  <c r="AA34" i="9"/>
  <c r="X34" i="9"/>
  <c r="U34" i="9"/>
  <c r="R34" i="9"/>
  <c r="O34" i="9"/>
  <c r="L34" i="9"/>
  <c r="I34" i="9"/>
  <c r="F34" i="9"/>
  <c r="HE35" i="9"/>
  <c r="HB35" i="9"/>
  <c r="GY35" i="9"/>
  <c r="GV35" i="9"/>
  <c r="GS35" i="9"/>
  <c r="GP35" i="9"/>
  <c r="GM35" i="9"/>
  <c r="GJ35" i="9"/>
  <c r="GG35" i="9"/>
  <c r="GD35" i="9"/>
  <c r="GA35" i="9"/>
  <c r="FX35" i="9"/>
  <c r="FU35" i="9"/>
  <c r="FR35" i="9"/>
  <c r="FO35" i="9"/>
  <c r="FL35" i="9"/>
  <c r="FI35" i="9"/>
  <c r="FF35" i="9"/>
  <c r="FC35" i="9"/>
  <c r="EZ35" i="9"/>
  <c r="EW35" i="9"/>
  <c r="ET35" i="9"/>
  <c r="EQ35" i="9"/>
  <c r="EN35" i="9"/>
  <c r="EK35" i="9"/>
  <c r="EH35" i="9"/>
  <c r="EE35" i="9"/>
  <c r="EB35" i="9"/>
  <c r="DY35" i="9"/>
  <c r="DV35" i="9"/>
  <c r="DS35" i="9"/>
  <c r="DP35" i="9"/>
  <c r="DM35" i="9"/>
  <c r="DJ35" i="9"/>
  <c r="DG35" i="9"/>
  <c r="DD35" i="9"/>
  <c r="DA35" i="9"/>
  <c r="CX35" i="9"/>
  <c r="CU35" i="9"/>
  <c r="CR35" i="9"/>
  <c r="CO35" i="9"/>
  <c r="CL35" i="9"/>
  <c r="CI35" i="9"/>
  <c r="CF35" i="9"/>
  <c r="CC35" i="9"/>
  <c r="BZ35" i="9"/>
  <c r="BW35" i="9"/>
  <c r="BT35" i="9"/>
  <c r="BQ35" i="9"/>
  <c r="BN35" i="9"/>
  <c r="BK35" i="9"/>
  <c r="BH35" i="9"/>
  <c r="BE35" i="9"/>
  <c r="BB35" i="9"/>
  <c r="AY35" i="9"/>
  <c r="AV35" i="9"/>
  <c r="AS35" i="9"/>
  <c r="AP35" i="9"/>
  <c r="AM35" i="9"/>
  <c r="AJ35" i="9"/>
  <c r="AG35" i="9"/>
  <c r="AD35" i="9"/>
  <c r="AA35" i="9"/>
  <c r="X35" i="9"/>
  <c r="U35" i="9"/>
  <c r="R35" i="9"/>
  <c r="O35" i="9"/>
  <c r="L35" i="9"/>
  <c r="I35" i="9"/>
  <c r="F35" i="9"/>
  <c r="HE33" i="9"/>
  <c r="HB33" i="9"/>
  <c r="GY33" i="9"/>
  <c r="GV33" i="9"/>
  <c r="GS33" i="9"/>
  <c r="GP33" i="9"/>
  <c r="GM33" i="9"/>
  <c r="GJ33" i="9"/>
  <c r="GG33" i="9"/>
  <c r="GD33" i="9"/>
  <c r="GA33" i="9"/>
  <c r="FX33" i="9"/>
  <c r="FU33" i="9"/>
  <c r="FR33" i="9"/>
  <c r="FO33" i="9"/>
  <c r="FL33" i="9"/>
  <c r="FI33" i="9"/>
  <c r="FF33" i="9"/>
  <c r="FC33" i="9"/>
  <c r="EZ33" i="9"/>
  <c r="EW33" i="9"/>
  <c r="ET33" i="9"/>
  <c r="EQ33" i="9"/>
  <c r="EN33" i="9"/>
  <c r="EK33" i="9"/>
  <c r="EH33" i="9"/>
  <c r="EE33" i="9"/>
  <c r="EB33" i="9"/>
  <c r="DY33" i="9"/>
  <c r="DV33" i="9"/>
  <c r="DS33" i="9"/>
  <c r="DP33" i="9"/>
  <c r="DM33" i="9"/>
  <c r="DJ33" i="9"/>
  <c r="DG33" i="9"/>
  <c r="DD33" i="9"/>
  <c r="DA33" i="9"/>
  <c r="CX33" i="9"/>
  <c r="CU33" i="9"/>
  <c r="CR33" i="9"/>
  <c r="CO33" i="9"/>
  <c r="CL33" i="9"/>
  <c r="CI33" i="9"/>
  <c r="CF33" i="9"/>
  <c r="CC33" i="9"/>
  <c r="BZ33" i="9"/>
  <c r="BW33" i="9"/>
  <c r="BT33" i="9"/>
  <c r="BQ33" i="9"/>
  <c r="BN33" i="9"/>
  <c r="BK33" i="9"/>
  <c r="BH33" i="9"/>
  <c r="BE33" i="9"/>
  <c r="BB33" i="9"/>
  <c r="AY33" i="9"/>
  <c r="AV33" i="9"/>
  <c r="AS33" i="9"/>
  <c r="AP33" i="9"/>
  <c r="AM33" i="9"/>
  <c r="AJ33" i="9"/>
  <c r="AG33" i="9"/>
  <c r="AD33" i="9"/>
  <c r="AA33" i="9"/>
  <c r="X33" i="9"/>
  <c r="U33" i="9"/>
  <c r="R33" i="9"/>
  <c r="O33" i="9"/>
  <c r="L33" i="9"/>
  <c r="I33" i="9"/>
  <c r="F33" i="9"/>
  <c r="HE30" i="9"/>
  <c r="HB30" i="9"/>
  <c r="GY30" i="9"/>
  <c r="GV30" i="9"/>
  <c r="GS30" i="9"/>
  <c r="GP30" i="9"/>
  <c r="GM30" i="9"/>
  <c r="GJ30" i="9"/>
  <c r="GG30" i="9"/>
  <c r="GD30" i="9"/>
  <c r="GA30" i="9"/>
  <c r="FX30" i="9"/>
  <c r="FU30" i="9"/>
  <c r="FR30" i="9"/>
  <c r="FO30" i="9"/>
  <c r="FL30" i="9"/>
  <c r="FI30" i="9"/>
  <c r="FF30" i="9"/>
  <c r="FC30" i="9"/>
  <c r="EZ30" i="9"/>
  <c r="EW30" i="9"/>
  <c r="ET30" i="9"/>
  <c r="EQ30" i="9"/>
  <c r="EN30" i="9"/>
  <c r="EK30" i="9"/>
  <c r="EH30" i="9"/>
  <c r="EE30" i="9"/>
  <c r="EB30" i="9"/>
  <c r="DY30" i="9"/>
  <c r="DV30" i="9"/>
  <c r="DS30" i="9"/>
  <c r="DP30" i="9"/>
  <c r="DM30" i="9"/>
  <c r="DJ30" i="9"/>
  <c r="DG30" i="9"/>
  <c r="DD30" i="9"/>
  <c r="DA30" i="9"/>
  <c r="CX30" i="9"/>
  <c r="CU30" i="9"/>
  <c r="CR30" i="9"/>
  <c r="CO30" i="9"/>
  <c r="CL30" i="9"/>
  <c r="CI30" i="9"/>
  <c r="CF30" i="9"/>
  <c r="CC30" i="9"/>
  <c r="BZ30" i="9"/>
  <c r="BW30" i="9"/>
  <c r="BT30" i="9"/>
  <c r="BQ30" i="9"/>
  <c r="BN30" i="9"/>
  <c r="BK30" i="9"/>
  <c r="BH30" i="9"/>
  <c r="BE30" i="9"/>
  <c r="BB30" i="9"/>
  <c r="AY30" i="9"/>
  <c r="AV30" i="9"/>
  <c r="AS30" i="9"/>
  <c r="AP30" i="9"/>
  <c r="AM30" i="9"/>
  <c r="AJ30" i="9"/>
  <c r="AG30" i="9"/>
  <c r="AD30" i="9"/>
  <c r="AA30" i="9"/>
  <c r="X30" i="9"/>
  <c r="U30" i="9"/>
  <c r="R30" i="9"/>
  <c r="O30" i="9"/>
  <c r="L30" i="9"/>
  <c r="I30" i="9"/>
  <c r="F30" i="9"/>
  <c r="HE27" i="9"/>
  <c r="HB27" i="9"/>
  <c r="GY27" i="9"/>
  <c r="GV27" i="9"/>
  <c r="GS27" i="9"/>
  <c r="GP27" i="9"/>
  <c r="GM27" i="9"/>
  <c r="GJ27" i="9"/>
  <c r="GG27" i="9"/>
  <c r="GD27" i="9"/>
  <c r="GA27" i="9"/>
  <c r="FX27" i="9"/>
  <c r="FU27" i="9"/>
  <c r="FR27" i="9"/>
  <c r="FO27" i="9"/>
  <c r="FL27" i="9"/>
  <c r="FI27" i="9"/>
  <c r="FF27" i="9"/>
  <c r="FC27" i="9"/>
  <c r="EZ27" i="9"/>
  <c r="EW27" i="9"/>
  <c r="ET27" i="9"/>
  <c r="EQ27" i="9"/>
  <c r="EN27" i="9"/>
  <c r="EK27" i="9"/>
  <c r="EH27" i="9"/>
  <c r="EE27" i="9"/>
  <c r="EB27" i="9"/>
  <c r="DY27" i="9"/>
  <c r="DV27" i="9"/>
  <c r="DS27" i="9"/>
  <c r="DP27" i="9"/>
  <c r="DM27" i="9"/>
  <c r="DJ27" i="9"/>
  <c r="DG27" i="9"/>
  <c r="DD27" i="9"/>
  <c r="DA27" i="9"/>
  <c r="CX27" i="9"/>
  <c r="CU27" i="9"/>
  <c r="CR27" i="9"/>
  <c r="CO27" i="9"/>
  <c r="CL27" i="9"/>
  <c r="CI27" i="9"/>
  <c r="CF27" i="9"/>
  <c r="CC27" i="9"/>
  <c r="BZ27" i="9"/>
  <c r="BW27" i="9"/>
  <c r="BT27" i="9"/>
  <c r="BQ27" i="9"/>
  <c r="BN27" i="9"/>
  <c r="BK27" i="9"/>
  <c r="BH27" i="9"/>
  <c r="BE27" i="9"/>
  <c r="BB27" i="9"/>
  <c r="AY27" i="9"/>
  <c r="AV27" i="9"/>
  <c r="AS27" i="9"/>
  <c r="AP27" i="9"/>
  <c r="AM27" i="9"/>
  <c r="AJ27" i="9"/>
  <c r="AG27" i="9"/>
  <c r="AD27" i="9"/>
  <c r="AA27" i="9"/>
  <c r="X27" i="9"/>
  <c r="U27" i="9"/>
  <c r="R27" i="9"/>
  <c r="O27" i="9"/>
  <c r="L27" i="9"/>
  <c r="I27" i="9"/>
  <c r="F27" i="9"/>
  <c r="HE25" i="9"/>
  <c r="HB25" i="9"/>
  <c r="GY25" i="9"/>
  <c r="GV25" i="9"/>
  <c r="GS25" i="9"/>
  <c r="GP25" i="9"/>
  <c r="GM25" i="9"/>
  <c r="GJ25" i="9"/>
  <c r="GG25" i="9"/>
  <c r="GD25" i="9"/>
  <c r="GA25" i="9"/>
  <c r="FX25" i="9"/>
  <c r="FU25" i="9"/>
  <c r="FR25" i="9"/>
  <c r="FO25" i="9"/>
  <c r="FL25" i="9"/>
  <c r="FI25" i="9"/>
  <c r="FF25" i="9"/>
  <c r="FC25" i="9"/>
  <c r="EZ25" i="9"/>
  <c r="EW25" i="9"/>
  <c r="ET25" i="9"/>
  <c r="EQ25" i="9"/>
  <c r="EN25" i="9"/>
  <c r="EK25" i="9"/>
  <c r="EH25" i="9"/>
  <c r="EE25" i="9"/>
  <c r="EB25" i="9"/>
  <c r="DY25" i="9"/>
  <c r="DV25" i="9"/>
  <c r="DS25" i="9"/>
  <c r="DP25" i="9"/>
  <c r="DM25" i="9"/>
  <c r="DJ25" i="9"/>
  <c r="DG25" i="9"/>
  <c r="DD25" i="9"/>
  <c r="DA25" i="9"/>
  <c r="CX25" i="9"/>
  <c r="CU25" i="9"/>
  <c r="CR25" i="9"/>
  <c r="CO25" i="9"/>
  <c r="CL25" i="9"/>
  <c r="CI25" i="9"/>
  <c r="CF25" i="9"/>
  <c r="CC25" i="9"/>
  <c r="BZ25" i="9"/>
  <c r="BW25" i="9"/>
  <c r="BT25" i="9"/>
  <c r="BQ25" i="9"/>
  <c r="BN25" i="9"/>
  <c r="BK25" i="9"/>
  <c r="BH25" i="9"/>
  <c r="BE25" i="9"/>
  <c r="BB25" i="9"/>
  <c r="AY25" i="9"/>
  <c r="AV25" i="9"/>
  <c r="AS25" i="9"/>
  <c r="AP25" i="9"/>
  <c r="AM25" i="9"/>
  <c r="AJ25" i="9"/>
  <c r="AG25" i="9"/>
  <c r="AD25" i="9"/>
  <c r="AA25" i="9"/>
  <c r="X25" i="9"/>
  <c r="U25" i="9"/>
  <c r="R25" i="9"/>
  <c r="O25" i="9"/>
  <c r="L25" i="9"/>
  <c r="I25" i="9"/>
  <c r="F25" i="9"/>
  <c r="HE23" i="9"/>
  <c r="HB23" i="9"/>
  <c r="GY23" i="9"/>
  <c r="GV23" i="9"/>
  <c r="GS23" i="9"/>
  <c r="GP23" i="9"/>
  <c r="GM23" i="9"/>
  <c r="GJ23" i="9"/>
  <c r="GG23" i="9"/>
  <c r="GD23" i="9"/>
  <c r="GA23" i="9"/>
  <c r="FX23" i="9"/>
  <c r="FU23" i="9"/>
  <c r="FR23" i="9"/>
  <c r="FO23" i="9"/>
  <c r="FL23" i="9"/>
  <c r="FI23" i="9"/>
  <c r="FF23" i="9"/>
  <c r="FC23" i="9"/>
  <c r="EZ23" i="9"/>
  <c r="EW23" i="9"/>
  <c r="ET23" i="9"/>
  <c r="EQ23" i="9"/>
  <c r="EN23" i="9"/>
  <c r="EK23" i="9"/>
  <c r="EH23" i="9"/>
  <c r="EE23" i="9"/>
  <c r="EB23" i="9"/>
  <c r="DY23" i="9"/>
  <c r="DV23" i="9"/>
  <c r="DS23" i="9"/>
  <c r="DP23" i="9"/>
  <c r="DM23" i="9"/>
  <c r="DJ23" i="9"/>
  <c r="DG23" i="9"/>
  <c r="DD23" i="9"/>
  <c r="DA23" i="9"/>
  <c r="CX23" i="9"/>
  <c r="CU23" i="9"/>
  <c r="CR23" i="9"/>
  <c r="CO23" i="9"/>
  <c r="CL23" i="9"/>
  <c r="CI23" i="9"/>
  <c r="CF23" i="9"/>
  <c r="CC23" i="9"/>
  <c r="BZ23" i="9"/>
  <c r="BW23" i="9"/>
  <c r="BT23" i="9"/>
  <c r="BQ23" i="9"/>
  <c r="BN23" i="9"/>
  <c r="BK23" i="9"/>
  <c r="BH23" i="9"/>
  <c r="BE23" i="9"/>
  <c r="BB23" i="9"/>
  <c r="AY23" i="9"/>
  <c r="AV23" i="9"/>
  <c r="AS23" i="9"/>
  <c r="AP23" i="9"/>
  <c r="AM23" i="9"/>
  <c r="AJ23" i="9"/>
  <c r="AG23" i="9"/>
  <c r="AD23" i="9"/>
  <c r="AA23" i="9"/>
  <c r="X23" i="9"/>
  <c r="U23" i="9"/>
  <c r="R23" i="9"/>
  <c r="O23" i="9"/>
  <c r="L23" i="9"/>
  <c r="I23" i="9"/>
  <c r="F23" i="9"/>
  <c r="HE22" i="9"/>
  <c r="HB22" i="9"/>
  <c r="GY22" i="9"/>
  <c r="GV22" i="9"/>
  <c r="GS22" i="9"/>
  <c r="GP22" i="9"/>
  <c r="GM22" i="9"/>
  <c r="GJ22" i="9"/>
  <c r="GG22" i="9"/>
  <c r="GD22" i="9"/>
  <c r="GA22" i="9"/>
  <c r="FX22" i="9"/>
  <c r="FU22" i="9"/>
  <c r="FR22" i="9"/>
  <c r="FO22" i="9"/>
  <c r="FL22" i="9"/>
  <c r="FI22" i="9"/>
  <c r="FF22" i="9"/>
  <c r="FC22" i="9"/>
  <c r="EZ22" i="9"/>
  <c r="EW22" i="9"/>
  <c r="ET22" i="9"/>
  <c r="EQ22" i="9"/>
  <c r="EN22" i="9"/>
  <c r="EK22" i="9"/>
  <c r="EH22" i="9"/>
  <c r="EE22" i="9"/>
  <c r="EB22" i="9"/>
  <c r="DY22" i="9"/>
  <c r="DV22" i="9"/>
  <c r="DS22" i="9"/>
  <c r="DP22" i="9"/>
  <c r="DM22" i="9"/>
  <c r="DJ22" i="9"/>
  <c r="DG22" i="9"/>
  <c r="DD22" i="9"/>
  <c r="DA22" i="9"/>
  <c r="CX22" i="9"/>
  <c r="CU22" i="9"/>
  <c r="CR22" i="9"/>
  <c r="CO22" i="9"/>
  <c r="CL22" i="9"/>
  <c r="CI22" i="9"/>
  <c r="CF22" i="9"/>
  <c r="CC22" i="9"/>
  <c r="BZ22" i="9"/>
  <c r="BW22" i="9"/>
  <c r="BT22" i="9"/>
  <c r="BQ22" i="9"/>
  <c r="BN22" i="9"/>
  <c r="BK22" i="9"/>
  <c r="BH22" i="9"/>
  <c r="BE22" i="9"/>
  <c r="BB22" i="9"/>
  <c r="AY22" i="9"/>
  <c r="AV22" i="9"/>
  <c r="AS22" i="9"/>
  <c r="AP22" i="9"/>
  <c r="AM22" i="9"/>
  <c r="AJ22" i="9"/>
  <c r="AG22" i="9"/>
  <c r="AD22" i="9"/>
  <c r="AA22" i="9"/>
  <c r="X22" i="9"/>
  <c r="U22" i="9"/>
  <c r="R22" i="9"/>
  <c r="O22" i="9"/>
  <c r="L22" i="9"/>
  <c r="I22" i="9"/>
  <c r="F22" i="9"/>
  <c r="HE21" i="9"/>
  <c r="HB21" i="9"/>
  <c r="GY21" i="9"/>
  <c r="GV21" i="9"/>
  <c r="GS21" i="9"/>
  <c r="GP21" i="9"/>
  <c r="GM21" i="9"/>
  <c r="GJ21" i="9"/>
  <c r="GG21" i="9"/>
  <c r="GD21" i="9"/>
  <c r="GA21" i="9"/>
  <c r="FX21" i="9"/>
  <c r="FU21" i="9"/>
  <c r="FR21" i="9"/>
  <c r="FO21" i="9"/>
  <c r="FL21" i="9"/>
  <c r="FI21" i="9"/>
  <c r="FF21" i="9"/>
  <c r="FC21" i="9"/>
  <c r="EZ21" i="9"/>
  <c r="EW21" i="9"/>
  <c r="ET21" i="9"/>
  <c r="EQ21" i="9"/>
  <c r="EN21" i="9"/>
  <c r="EK21" i="9"/>
  <c r="EH21" i="9"/>
  <c r="EE21" i="9"/>
  <c r="EB21" i="9"/>
  <c r="DY21" i="9"/>
  <c r="DV21" i="9"/>
  <c r="DS21" i="9"/>
  <c r="DP21" i="9"/>
  <c r="DM21" i="9"/>
  <c r="DJ21" i="9"/>
  <c r="DG21" i="9"/>
  <c r="DD21" i="9"/>
  <c r="DA21" i="9"/>
  <c r="CX21" i="9"/>
  <c r="CU21" i="9"/>
  <c r="CR21" i="9"/>
  <c r="CO21" i="9"/>
  <c r="CL21" i="9"/>
  <c r="CI21" i="9"/>
  <c r="CF21" i="9"/>
  <c r="CC21" i="9"/>
  <c r="BZ21" i="9"/>
  <c r="BW21" i="9"/>
  <c r="BT21" i="9"/>
  <c r="BQ21" i="9"/>
  <c r="BN21" i="9"/>
  <c r="BK21" i="9"/>
  <c r="BH21" i="9"/>
  <c r="BE21" i="9"/>
  <c r="BB21" i="9"/>
  <c r="AY21" i="9"/>
  <c r="AV21" i="9"/>
  <c r="AS21" i="9"/>
  <c r="AP21" i="9"/>
  <c r="AM21" i="9"/>
  <c r="AJ21" i="9"/>
  <c r="AG21" i="9"/>
  <c r="AD21" i="9"/>
  <c r="AA21" i="9"/>
  <c r="X21" i="9"/>
  <c r="U21" i="9"/>
  <c r="R21" i="9"/>
  <c r="O21" i="9"/>
  <c r="L21" i="9"/>
  <c r="I21" i="9"/>
  <c r="F21" i="9"/>
  <c r="HE19" i="9"/>
  <c r="HB19" i="9"/>
  <c r="GY19" i="9"/>
  <c r="GV19" i="9"/>
  <c r="GS19" i="9"/>
  <c r="GP19" i="9"/>
  <c r="GM19" i="9"/>
  <c r="GJ19" i="9"/>
  <c r="GG19" i="9"/>
  <c r="GD19" i="9"/>
  <c r="GA19" i="9"/>
  <c r="FX19" i="9"/>
  <c r="FU19" i="9"/>
  <c r="FR19" i="9"/>
  <c r="FO19" i="9"/>
  <c r="FL19" i="9"/>
  <c r="FI19" i="9"/>
  <c r="FF19" i="9"/>
  <c r="FC19" i="9"/>
  <c r="EZ19" i="9"/>
  <c r="EW19" i="9"/>
  <c r="ET19" i="9"/>
  <c r="EQ19" i="9"/>
  <c r="EN19" i="9"/>
  <c r="EK19" i="9"/>
  <c r="EH19" i="9"/>
  <c r="EE19" i="9"/>
  <c r="EB19" i="9"/>
  <c r="DY19" i="9"/>
  <c r="DV19" i="9"/>
  <c r="DS19" i="9"/>
  <c r="DP19" i="9"/>
  <c r="DM19" i="9"/>
  <c r="DJ19" i="9"/>
  <c r="DG19" i="9"/>
  <c r="DD19" i="9"/>
  <c r="DA19" i="9"/>
  <c r="CX19" i="9"/>
  <c r="CU19" i="9"/>
  <c r="CR19" i="9"/>
  <c r="CO19" i="9"/>
  <c r="CL19" i="9"/>
  <c r="CI19" i="9"/>
  <c r="CF19" i="9"/>
  <c r="CC19" i="9"/>
  <c r="BZ19" i="9"/>
  <c r="BW19" i="9"/>
  <c r="BT19" i="9"/>
  <c r="BQ19" i="9"/>
  <c r="BN19" i="9"/>
  <c r="BK19" i="9"/>
  <c r="BH19" i="9"/>
  <c r="BE19" i="9"/>
  <c r="BB19" i="9"/>
  <c r="AY19" i="9"/>
  <c r="AV19" i="9"/>
  <c r="AS19" i="9"/>
  <c r="AP19" i="9"/>
  <c r="AM19" i="9"/>
  <c r="AJ19" i="9"/>
  <c r="AG19" i="9"/>
  <c r="AD19" i="9"/>
  <c r="AA19" i="9"/>
  <c r="X19" i="9"/>
  <c r="U19" i="9"/>
  <c r="R19" i="9"/>
  <c r="O19" i="9"/>
  <c r="L19" i="9"/>
  <c r="I19" i="9"/>
  <c r="F19" i="9"/>
  <c r="HE17" i="9"/>
  <c r="HB17" i="9"/>
  <c r="GY17" i="9"/>
  <c r="GV17" i="9"/>
  <c r="GS17" i="9"/>
  <c r="GP17" i="9"/>
  <c r="GM17" i="9"/>
  <c r="GJ17" i="9"/>
  <c r="GG17" i="9"/>
  <c r="GD17" i="9"/>
  <c r="GA17" i="9"/>
  <c r="FX17" i="9"/>
  <c r="FU17" i="9"/>
  <c r="FR17" i="9"/>
  <c r="FO17" i="9"/>
  <c r="FL17" i="9"/>
  <c r="FI17" i="9"/>
  <c r="FF17" i="9"/>
  <c r="FC17" i="9"/>
  <c r="EZ17" i="9"/>
  <c r="EW17" i="9"/>
  <c r="ET17" i="9"/>
  <c r="EQ17" i="9"/>
  <c r="EN17" i="9"/>
  <c r="EK17" i="9"/>
  <c r="EH17" i="9"/>
  <c r="EE17" i="9"/>
  <c r="EB17" i="9"/>
  <c r="DY17" i="9"/>
  <c r="DV17" i="9"/>
  <c r="DS17" i="9"/>
  <c r="DP17" i="9"/>
  <c r="DM17" i="9"/>
  <c r="DJ17" i="9"/>
  <c r="DG17" i="9"/>
  <c r="DD17" i="9"/>
  <c r="DA17" i="9"/>
  <c r="CX17" i="9"/>
  <c r="CU17" i="9"/>
  <c r="CR17" i="9"/>
  <c r="CO17" i="9"/>
  <c r="CL17" i="9"/>
  <c r="CI17" i="9"/>
  <c r="CF17" i="9"/>
  <c r="CC17" i="9"/>
  <c r="BZ17" i="9"/>
  <c r="BW17" i="9"/>
  <c r="BT17" i="9"/>
  <c r="BQ17" i="9"/>
  <c r="BN17" i="9"/>
  <c r="BK17" i="9"/>
  <c r="BH17" i="9"/>
  <c r="BE17" i="9"/>
  <c r="BB17" i="9"/>
  <c r="AY17" i="9"/>
  <c r="AV17" i="9"/>
  <c r="AS17" i="9"/>
  <c r="AP17" i="9"/>
  <c r="AM17" i="9"/>
  <c r="AJ17" i="9"/>
  <c r="AG17" i="9"/>
  <c r="AD17" i="9"/>
  <c r="AA17" i="9"/>
  <c r="X17" i="9"/>
  <c r="U17" i="9"/>
  <c r="R17" i="9"/>
  <c r="O17" i="9"/>
  <c r="L17" i="9"/>
  <c r="I17" i="9"/>
  <c r="F17" i="9"/>
  <c r="HE13" i="9"/>
  <c r="HB13" i="9"/>
  <c r="GY13" i="9"/>
  <c r="GV13" i="9"/>
  <c r="GS13" i="9"/>
  <c r="GP13" i="9"/>
  <c r="GM13" i="9"/>
  <c r="GJ13" i="9"/>
  <c r="GG13" i="9"/>
  <c r="GD13" i="9"/>
  <c r="GA13" i="9"/>
  <c r="FX13" i="9"/>
  <c r="FU13" i="9"/>
  <c r="FR13" i="9"/>
  <c r="FO13" i="9"/>
  <c r="FL13" i="9"/>
  <c r="FI13" i="9"/>
  <c r="FF13" i="9"/>
  <c r="FC13" i="9"/>
  <c r="EZ13" i="9"/>
  <c r="EW13" i="9"/>
  <c r="ET13" i="9"/>
  <c r="EQ13" i="9"/>
  <c r="EN13" i="9"/>
  <c r="EK13" i="9"/>
  <c r="EH13" i="9"/>
  <c r="EE13" i="9"/>
  <c r="EB13" i="9"/>
  <c r="DY13" i="9"/>
  <c r="DV13" i="9"/>
  <c r="DS13" i="9"/>
  <c r="DP13" i="9"/>
  <c r="DM13" i="9"/>
  <c r="DJ13" i="9"/>
  <c r="DG13" i="9"/>
  <c r="DD13" i="9"/>
  <c r="DA13" i="9"/>
  <c r="CX13" i="9"/>
  <c r="CU13" i="9"/>
  <c r="CR13" i="9"/>
  <c r="CO13" i="9"/>
  <c r="CL13" i="9"/>
  <c r="CI13" i="9"/>
  <c r="CF13" i="9"/>
  <c r="CC13" i="9"/>
  <c r="BZ13" i="9"/>
  <c r="BW13" i="9"/>
  <c r="BT13" i="9"/>
  <c r="BQ13" i="9"/>
  <c r="BN13" i="9"/>
  <c r="BK13" i="9"/>
  <c r="BH13" i="9"/>
  <c r="BE13" i="9"/>
  <c r="BB13" i="9"/>
  <c r="AY13" i="9"/>
  <c r="AV13" i="9"/>
  <c r="AS13" i="9"/>
  <c r="AP13" i="9"/>
  <c r="AM13" i="9"/>
  <c r="AJ13" i="9"/>
  <c r="AG13" i="9"/>
  <c r="AD13" i="9"/>
  <c r="AA13" i="9"/>
  <c r="X13" i="9"/>
  <c r="U13" i="9"/>
  <c r="R13" i="9"/>
  <c r="O13" i="9"/>
  <c r="L13" i="9"/>
  <c r="I13" i="9"/>
  <c r="F13" i="9"/>
  <c r="HE14" i="9"/>
  <c r="HB14" i="9"/>
  <c r="GY14" i="9"/>
  <c r="GV14" i="9"/>
  <c r="GS14" i="9"/>
  <c r="GP14" i="9"/>
  <c r="GM14" i="9"/>
  <c r="GJ14" i="9"/>
  <c r="GG14" i="9"/>
  <c r="GD14" i="9"/>
  <c r="GA14" i="9"/>
  <c r="FX14" i="9"/>
  <c r="FU14" i="9"/>
  <c r="FR14" i="9"/>
  <c r="FO14" i="9"/>
  <c r="FL14" i="9"/>
  <c r="FI14" i="9"/>
  <c r="FF14" i="9"/>
  <c r="FC14" i="9"/>
  <c r="EZ14" i="9"/>
  <c r="EW14" i="9"/>
  <c r="ET14" i="9"/>
  <c r="EQ14" i="9"/>
  <c r="EN14" i="9"/>
  <c r="EK14" i="9"/>
  <c r="EH14" i="9"/>
  <c r="EE14" i="9"/>
  <c r="EB14" i="9"/>
  <c r="DY14" i="9"/>
  <c r="DV14" i="9"/>
  <c r="DS14" i="9"/>
  <c r="DP14" i="9"/>
  <c r="DM14" i="9"/>
  <c r="DJ14" i="9"/>
  <c r="DG14" i="9"/>
  <c r="DD14" i="9"/>
  <c r="DA14" i="9"/>
  <c r="CX14" i="9"/>
  <c r="CU14" i="9"/>
  <c r="CR14" i="9"/>
  <c r="CO14" i="9"/>
  <c r="CL14" i="9"/>
  <c r="CI14" i="9"/>
  <c r="CF14" i="9"/>
  <c r="CC14" i="9"/>
  <c r="BZ14" i="9"/>
  <c r="BW14" i="9"/>
  <c r="BT14" i="9"/>
  <c r="BQ14" i="9"/>
  <c r="BN14" i="9"/>
  <c r="BK14" i="9"/>
  <c r="BH14" i="9"/>
  <c r="BE14" i="9"/>
  <c r="BB14" i="9"/>
  <c r="AY14" i="9"/>
  <c r="AV14" i="9"/>
  <c r="AS14" i="9"/>
  <c r="AP14" i="9"/>
  <c r="AM14" i="9"/>
  <c r="AJ14" i="9"/>
  <c r="AG14" i="9"/>
  <c r="AD14" i="9"/>
  <c r="AA14" i="9"/>
  <c r="X14" i="9"/>
  <c r="U14" i="9"/>
  <c r="R14" i="9"/>
  <c r="O14" i="9"/>
  <c r="L14" i="9"/>
  <c r="I14" i="9"/>
  <c r="F14" i="9"/>
  <c r="HE10" i="9"/>
  <c r="HB10" i="9"/>
  <c r="GY10" i="9"/>
  <c r="GV10" i="9"/>
  <c r="GS10" i="9"/>
  <c r="GP10" i="9"/>
  <c r="GM10" i="9"/>
  <c r="GJ10" i="9"/>
  <c r="GG10" i="9"/>
  <c r="GD10" i="9"/>
  <c r="GA10" i="9"/>
  <c r="FX10" i="9"/>
  <c r="FU10" i="9"/>
  <c r="FR10" i="9"/>
  <c r="FO10" i="9"/>
  <c r="FL10" i="9"/>
  <c r="FI10" i="9"/>
  <c r="FF10" i="9"/>
  <c r="FC10" i="9"/>
  <c r="EZ10" i="9"/>
  <c r="EW10" i="9"/>
  <c r="ET10" i="9"/>
  <c r="EQ10" i="9"/>
  <c r="EN10" i="9"/>
  <c r="EK10" i="9"/>
  <c r="EH10" i="9"/>
  <c r="EE10" i="9"/>
  <c r="EB10" i="9"/>
  <c r="DY10" i="9"/>
  <c r="DV10" i="9"/>
  <c r="DS10" i="9"/>
  <c r="DP10" i="9"/>
  <c r="DM10" i="9"/>
  <c r="DJ10" i="9"/>
  <c r="DG10" i="9"/>
  <c r="DD10" i="9"/>
  <c r="DA10" i="9"/>
  <c r="CX10" i="9"/>
  <c r="CU10" i="9"/>
  <c r="CR10" i="9"/>
  <c r="CO10" i="9"/>
  <c r="CL10" i="9"/>
  <c r="CI10" i="9"/>
  <c r="CF10" i="9"/>
  <c r="CC10" i="9"/>
  <c r="BZ10" i="9"/>
  <c r="BW10" i="9"/>
  <c r="BT10" i="9"/>
  <c r="BQ10" i="9"/>
  <c r="BN10" i="9"/>
  <c r="BK10" i="9"/>
  <c r="BH10" i="9"/>
  <c r="BE10" i="9"/>
  <c r="BB10" i="9"/>
  <c r="AY10" i="9"/>
  <c r="AV10" i="9"/>
  <c r="AS10" i="9"/>
  <c r="AP10" i="9"/>
  <c r="AM10" i="9"/>
  <c r="AJ10" i="9"/>
  <c r="AG10" i="9"/>
  <c r="AD10" i="9"/>
  <c r="AA10" i="9"/>
  <c r="X10" i="9"/>
  <c r="U10" i="9"/>
  <c r="R10" i="9"/>
  <c r="O10" i="9"/>
  <c r="L10" i="9"/>
  <c r="I10" i="9"/>
  <c r="F10" i="9"/>
  <c r="HE8" i="9"/>
  <c r="HB8" i="9"/>
  <c r="GY8" i="9"/>
  <c r="GV8" i="9"/>
  <c r="GS8" i="9"/>
  <c r="GP8" i="9"/>
  <c r="GM8" i="9"/>
  <c r="GJ8" i="9"/>
  <c r="GG8" i="9"/>
  <c r="GD8" i="9"/>
  <c r="GA8" i="9"/>
  <c r="FX8" i="9"/>
  <c r="FU8" i="9"/>
  <c r="FR8" i="9"/>
  <c r="FO8" i="9"/>
  <c r="FL8" i="9"/>
  <c r="FI8" i="9"/>
  <c r="FF8" i="9"/>
  <c r="FC8" i="9"/>
  <c r="EZ8" i="9"/>
  <c r="EW8" i="9"/>
  <c r="ET8" i="9"/>
  <c r="EQ8" i="9"/>
  <c r="EN8" i="9"/>
  <c r="EK8" i="9"/>
  <c r="EH8" i="9"/>
  <c r="EE8" i="9"/>
  <c r="EB8" i="9"/>
  <c r="DY8" i="9"/>
  <c r="DV8" i="9"/>
  <c r="DS8" i="9"/>
  <c r="DP8" i="9"/>
  <c r="DM8" i="9"/>
  <c r="DJ8" i="9"/>
  <c r="DG8" i="9"/>
  <c r="DD8" i="9"/>
  <c r="DA8" i="9"/>
  <c r="CX8" i="9"/>
  <c r="CU8" i="9"/>
  <c r="CR8" i="9"/>
  <c r="CO8" i="9"/>
  <c r="CL8" i="9"/>
  <c r="CI8" i="9"/>
  <c r="CF8" i="9"/>
  <c r="CC8" i="9"/>
  <c r="BZ8" i="9"/>
  <c r="BW8" i="9"/>
  <c r="BT8" i="9"/>
  <c r="BQ8" i="9"/>
  <c r="BN8" i="9"/>
  <c r="BK8" i="9"/>
  <c r="BH8" i="9"/>
  <c r="BE8" i="9"/>
  <c r="BB8" i="9"/>
  <c r="AY8" i="9"/>
  <c r="AV8" i="9"/>
  <c r="AS8" i="9"/>
  <c r="AP8" i="9"/>
  <c r="AM8" i="9"/>
  <c r="AJ8" i="9"/>
  <c r="AG8" i="9"/>
  <c r="AD8" i="9"/>
  <c r="AA8" i="9"/>
  <c r="X8" i="9"/>
  <c r="U8" i="9"/>
  <c r="R8" i="9"/>
  <c r="O8" i="9"/>
  <c r="L8" i="9"/>
  <c r="I8" i="9"/>
  <c r="F8" i="9"/>
  <c r="HE7" i="9"/>
  <c r="HB7" i="9"/>
  <c r="GY7" i="9"/>
  <c r="GV7" i="9"/>
  <c r="GS7" i="9"/>
  <c r="GP7" i="9"/>
  <c r="GM7" i="9"/>
  <c r="GJ7" i="9"/>
  <c r="GG7" i="9"/>
  <c r="GD7" i="9"/>
  <c r="GA7" i="9"/>
  <c r="FX7" i="9"/>
  <c r="FU7" i="9"/>
  <c r="FR7" i="9"/>
  <c r="FO7" i="9"/>
  <c r="FL7" i="9"/>
  <c r="FI7" i="9"/>
  <c r="FF7" i="9"/>
  <c r="FC7" i="9"/>
  <c r="EZ7" i="9"/>
  <c r="EW7" i="9"/>
  <c r="ET7" i="9"/>
  <c r="EQ7" i="9"/>
  <c r="EN7" i="9"/>
  <c r="EK7" i="9"/>
  <c r="EH7" i="9"/>
  <c r="EE7" i="9"/>
  <c r="EB7" i="9"/>
  <c r="DY7" i="9"/>
  <c r="DV7" i="9"/>
  <c r="DS7" i="9"/>
  <c r="DP7" i="9"/>
  <c r="DM7" i="9"/>
  <c r="DJ7" i="9"/>
  <c r="DG7" i="9"/>
  <c r="DD7" i="9"/>
  <c r="DA7" i="9"/>
  <c r="CX7" i="9"/>
  <c r="CU7" i="9"/>
  <c r="CR7" i="9"/>
  <c r="CO7" i="9"/>
  <c r="CL7" i="9"/>
  <c r="CI7" i="9"/>
  <c r="CF7" i="9"/>
  <c r="CC7" i="9"/>
  <c r="BZ7" i="9"/>
  <c r="BW7" i="9"/>
  <c r="BT7" i="9"/>
  <c r="BQ7" i="9"/>
  <c r="BN7" i="9"/>
  <c r="BK7" i="9"/>
  <c r="BH7" i="9"/>
  <c r="BE7" i="9"/>
  <c r="BB7" i="9"/>
  <c r="AY7" i="9"/>
  <c r="AV7" i="9"/>
  <c r="AS7" i="9"/>
  <c r="AP7" i="9"/>
  <c r="AM7" i="9"/>
  <c r="AJ7" i="9"/>
  <c r="AG7" i="9"/>
  <c r="AD7" i="9"/>
  <c r="AA7" i="9"/>
  <c r="X7" i="9"/>
  <c r="U7" i="9"/>
  <c r="R7" i="9"/>
  <c r="O7" i="9"/>
  <c r="L7" i="9"/>
  <c r="I7" i="9"/>
  <c r="F7" i="9"/>
  <c r="HE6" i="9"/>
  <c r="HB6" i="9"/>
  <c r="GY6" i="9"/>
  <c r="GV6" i="9"/>
  <c r="GS6" i="9"/>
  <c r="GP6" i="9"/>
  <c r="GM6" i="9"/>
  <c r="GJ6" i="9"/>
  <c r="GG6" i="9"/>
  <c r="GD6" i="9"/>
  <c r="GA6" i="9"/>
  <c r="FX6" i="9"/>
  <c r="FU6" i="9"/>
  <c r="FR6" i="9"/>
  <c r="FO6" i="9"/>
  <c r="FL6" i="9"/>
  <c r="FI6" i="9"/>
  <c r="FF6" i="9"/>
  <c r="FC6" i="9"/>
  <c r="EZ6" i="9"/>
  <c r="EW6" i="9"/>
  <c r="ET6" i="9"/>
  <c r="EQ6" i="9"/>
  <c r="EN6" i="9"/>
  <c r="EK6" i="9"/>
  <c r="EH6" i="9"/>
  <c r="EE6" i="9"/>
  <c r="EB6" i="9"/>
  <c r="DY6" i="9"/>
  <c r="DV6" i="9"/>
  <c r="DS6" i="9"/>
  <c r="DP6" i="9"/>
  <c r="DM6" i="9"/>
  <c r="DJ6" i="9"/>
  <c r="DG6" i="9"/>
  <c r="DD6" i="9"/>
  <c r="DA6" i="9"/>
  <c r="CX6" i="9"/>
  <c r="CU6" i="9"/>
  <c r="CR6" i="9"/>
  <c r="CO6" i="9"/>
  <c r="CL6" i="9"/>
  <c r="CI6" i="9"/>
  <c r="CF6" i="9"/>
  <c r="CC6" i="9"/>
  <c r="BZ6" i="9"/>
  <c r="BW6" i="9"/>
  <c r="BT6" i="9"/>
  <c r="BQ6" i="9"/>
  <c r="BN6" i="9"/>
  <c r="BK6" i="9"/>
  <c r="BH6" i="9"/>
  <c r="BE6" i="9"/>
  <c r="BB6" i="9"/>
  <c r="AY6" i="9"/>
  <c r="AV6" i="9"/>
  <c r="AS6" i="9"/>
  <c r="AP6" i="9"/>
  <c r="AM6" i="9"/>
  <c r="AJ6" i="9"/>
  <c r="AG6" i="9"/>
  <c r="AD6" i="9"/>
  <c r="AA6" i="9"/>
  <c r="X6" i="9"/>
  <c r="U6" i="9"/>
  <c r="R6" i="9"/>
  <c r="O6" i="9"/>
  <c r="L6" i="9"/>
  <c r="I6" i="9"/>
  <c r="F6" i="9"/>
  <c r="HE5" i="9"/>
  <c r="HB5" i="9"/>
  <c r="GY5" i="9"/>
  <c r="GV5" i="9"/>
  <c r="GS5" i="9"/>
  <c r="GP5" i="9"/>
  <c r="GM5" i="9"/>
  <c r="GJ5" i="9"/>
  <c r="GG5" i="9"/>
  <c r="GD5" i="9"/>
  <c r="GA5" i="9"/>
  <c r="FX5" i="9"/>
  <c r="FU5" i="9"/>
  <c r="FR5" i="9"/>
  <c r="FO5" i="9"/>
  <c r="FL5" i="9"/>
  <c r="FI5" i="9"/>
  <c r="FF5" i="9"/>
  <c r="FC5" i="9"/>
  <c r="EZ5" i="9"/>
  <c r="EW5" i="9"/>
  <c r="ET5" i="9"/>
  <c r="EQ5" i="9"/>
  <c r="EN5" i="9"/>
  <c r="EK5" i="9"/>
  <c r="EH5" i="9"/>
  <c r="EE5" i="9"/>
  <c r="EB5" i="9"/>
  <c r="DY5" i="9"/>
  <c r="DV5" i="9"/>
  <c r="DS5" i="9"/>
  <c r="DP5" i="9"/>
  <c r="DM5" i="9"/>
  <c r="DJ5" i="9"/>
  <c r="DG5" i="9"/>
  <c r="DD5" i="9"/>
  <c r="DA5" i="9"/>
  <c r="CX5" i="9"/>
  <c r="CU5" i="9"/>
  <c r="CR5" i="9"/>
  <c r="CO5" i="9"/>
  <c r="CL5" i="9"/>
  <c r="CI5" i="9"/>
  <c r="CF5" i="9"/>
  <c r="CC5" i="9"/>
  <c r="BZ5" i="9"/>
  <c r="BW5" i="9"/>
  <c r="BT5" i="9"/>
  <c r="BQ5" i="9"/>
  <c r="BN5" i="9"/>
  <c r="BK5" i="9"/>
  <c r="BH5" i="9"/>
  <c r="BE5" i="9"/>
  <c r="BB5" i="9"/>
  <c r="AY5" i="9"/>
  <c r="AV5" i="9"/>
  <c r="AS5" i="9"/>
  <c r="AP5" i="9"/>
  <c r="AM5" i="9"/>
  <c r="AJ5" i="9"/>
  <c r="AG5" i="9"/>
  <c r="AD5" i="9"/>
  <c r="AA5" i="9"/>
  <c r="X5" i="9"/>
  <c r="U5" i="9"/>
  <c r="R5" i="9"/>
  <c r="O5" i="9"/>
  <c r="L5" i="9"/>
  <c r="I5" i="9"/>
  <c r="F5" i="9"/>
  <c r="HE50" i="9"/>
  <c r="HB50" i="9"/>
  <c r="GY50" i="9"/>
  <c r="GV50" i="9"/>
  <c r="GS50" i="9"/>
  <c r="GP50" i="9"/>
  <c r="GM50" i="9"/>
  <c r="GJ50" i="9"/>
  <c r="GG50" i="9"/>
  <c r="GD50" i="9"/>
  <c r="GA50" i="9"/>
  <c r="FX50" i="9"/>
  <c r="FU50" i="9"/>
  <c r="FR50" i="9"/>
  <c r="FO50" i="9"/>
  <c r="FL50" i="9"/>
  <c r="FI50" i="9"/>
  <c r="FF50" i="9"/>
  <c r="FC50" i="9"/>
  <c r="EZ50" i="9"/>
  <c r="EW50" i="9"/>
  <c r="ET50" i="9"/>
  <c r="EQ50" i="9"/>
  <c r="EN50" i="9"/>
  <c r="EK50" i="9"/>
  <c r="EH50" i="9"/>
  <c r="EE50" i="9"/>
  <c r="EB50" i="9"/>
  <c r="DY50" i="9"/>
  <c r="DV50" i="9"/>
  <c r="DS50" i="9"/>
  <c r="DP50" i="9"/>
  <c r="DM50" i="9"/>
  <c r="DJ50" i="9"/>
  <c r="DG50" i="9"/>
  <c r="DD50" i="9"/>
  <c r="DA50" i="9"/>
  <c r="CX50" i="9"/>
  <c r="CU50" i="9"/>
  <c r="CR50" i="9"/>
  <c r="CO50" i="9"/>
  <c r="CL50" i="9"/>
  <c r="CI50" i="9"/>
  <c r="CF50" i="9"/>
  <c r="CC50" i="9"/>
  <c r="BZ50" i="9"/>
  <c r="BW50" i="9"/>
  <c r="BT50" i="9"/>
  <c r="BQ50" i="9"/>
  <c r="BN50" i="9"/>
  <c r="BK50" i="9"/>
  <c r="BH50" i="9"/>
  <c r="BE50" i="9"/>
  <c r="BB50" i="9"/>
  <c r="AY50" i="9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I50" i="9"/>
  <c r="F50" i="9"/>
  <c r="HE49" i="9"/>
  <c r="HB49" i="9"/>
  <c r="GY49" i="9"/>
  <c r="GV49" i="9"/>
  <c r="GS49" i="9"/>
  <c r="GP49" i="9"/>
  <c r="GM49" i="9"/>
  <c r="GJ49" i="9"/>
  <c r="GG49" i="9"/>
  <c r="GD49" i="9"/>
  <c r="GA49" i="9"/>
  <c r="FX49" i="9"/>
  <c r="FU49" i="9"/>
  <c r="FR49" i="9"/>
  <c r="FO49" i="9"/>
  <c r="FL49" i="9"/>
  <c r="FI49" i="9"/>
  <c r="FF49" i="9"/>
  <c r="FC49" i="9"/>
  <c r="EZ49" i="9"/>
  <c r="EW49" i="9"/>
  <c r="ET49" i="9"/>
  <c r="EQ49" i="9"/>
  <c r="EN49" i="9"/>
  <c r="EK49" i="9"/>
  <c r="EH49" i="9"/>
  <c r="EE49" i="9"/>
  <c r="EB49" i="9"/>
  <c r="DY49" i="9"/>
  <c r="DV49" i="9"/>
  <c r="DS49" i="9"/>
  <c r="DP49" i="9"/>
  <c r="DM49" i="9"/>
  <c r="DJ49" i="9"/>
  <c r="DG49" i="9"/>
  <c r="DD49" i="9"/>
  <c r="DA49" i="9"/>
  <c r="CX49" i="9"/>
  <c r="CU49" i="9"/>
  <c r="CR49" i="9"/>
  <c r="CO49" i="9"/>
  <c r="CL49" i="9"/>
  <c r="CI49" i="9"/>
  <c r="CF49" i="9"/>
  <c r="CC49" i="9"/>
  <c r="BZ49" i="9"/>
  <c r="BW49" i="9"/>
  <c r="BT49" i="9"/>
  <c r="BQ49" i="9"/>
  <c r="BN49" i="9"/>
  <c r="BK49" i="9"/>
  <c r="BH49" i="9"/>
  <c r="BE49" i="9"/>
  <c r="BB49" i="9"/>
  <c r="AY49" i="9"/>
  <c r="AV49" i="9"/>
  <c r="AS49" i="9"/>
  <c r="AP49" i="9"/>
  <c r="AM49" i="9"/>
  <c r="AJ49" i="9"/>
  <c r="AG49" i="9"/>
  <c r="AD49" i="9"/>
  <c r="AA49" i="9"/>
  <c r="X49" i="9"/>
  <c r="U49" i="9"/>
  <c r="R49" i="9"/>
  <c r="O49" i="9"/>
  <c r="L49" i="9"/>
  <c r="I49" i="9"/>
  <c r="F49" i="9"/>
  <c r="HE37" i="9"/>
  <c r="HB37" i="9"/>
  <c r="GY37" i="9"/>
  <c r="GV37" i="9"/>
  <c r="GS37" i="9"/>
  <c r="GP37" i="9"/>
  <c r="GM37" i="9"/>
  <c r="GJ37" i="9"/>
  <c r="GG37" i="9"/>
  <c r="GD37" i="9"/>
  <c r="GA37" i="9"/>
  <c r="FX37" i="9"/>
  <c r="FU37" i="9"/>
  <c r="FR37" i="9"/>
  <c r="FO37" i="9"/>
  <c r="FL37" i="9"/>
  <c r="FI37" i="9"/>
  <c r="FF37" i="9"/>
  <c r="FC37" i="9"/>
  <c r="EZ37" i="9"/>
  <c r="EW37" i="9"/>
  <c r="ET37" i="9"/>
  <c r="EQ37" i="9"/>
  <c r="EN37" i="9"/>
  <c r="EK37" i="9"/>
  <c r="EH37" i="9"/>
  <c r="EE37" i="9"/>
  <c r="EB37" i="9"/>
  <c r="DY37" i="9"/>
  <c r="DV37" i="9"/>
  <c r="DS37" i="9"/>
  <c r="DP37" i="9"/>
  <c r="DM37" i="9"/>
  <c r="DJ37" i="9"/>
  <c r="DG37" i="9"/>
  <c r="DD37" i="9"/>
  <c r="DA37" i="9"/>
  <c r="CX37" i="9"/>
  <c r="CU37" i="9"/>
  <c r="CR37" i="9"/>
  <c r="CO37" i="9"/>
  <c r="CL37" i="9"/>
  <c r="CI37" i="9"/>
  <c r="CF37" i="9"/>
  <c r="CC37" i="9"/>
  <c r="BZ37" i="9"/>
  <c r="BW37" i="9"/>
  <c r="BT37" i="9"/>
  <c r="BQ37" i="9"/>
  <c r="BN37" i="9"/>
  <c r="BK37" i="9"/>
  <c r="BH37" i="9"/>
  <c r="BE37" i="9"/>
  <c r="BB37" i="9"/>
  <c r="AY37" i="9"/>
  <c r="AV37" i="9"/>
  <c r="AS37" i="9"/>
  <c r="AP37" i="9"/>
  <c r="AM37" i="9"/>
  <c r="AJ37" i="9"/>
  <c r="AG37" i="9"/>
  <c r="AD37" i="9"/>
  <c r="AA37" i="9"/>
  <c r="X37" i="9"/>
  <c r="U37" i="9"/>
  <c r="R37" i="9"/>
  <c r="O37" i="9"/>
  <c r="L37" i="9"/>
  <c r="I37" i="9"/>
  <c r="F37" i="9"/>
  <c r="HE36" i="9"/>
  <c r="HB36" i="9"/>
  <c r="GY36" i="9"/>
  <c r="GV36" i="9"/>
  <c r="GS36" i="9"/>
  <c r="GP36" i="9"/>
  <c r="GM36" i="9"/>
  <c r="GJ36" i="9"/>
  <c r="GG36" i="9"/>
  <c r="GD36" i="9"/>
  <c r="GA36" i="9"/>
  <c r="FX36" i="9"/>
  <c r="FU36" i="9"/>
  <c r="FR36" i="9"/>
  <c r="FO36" i="9"/>
  <c r="FL36" i="9"/>
  <c r="FI36" i="9"/>
  <c r="FF36" i="9"/>
  <c r="FC36" i="9"/>
  <c r="EZ36" i="9"/>
  <c r="EW36" i="9"/>
  <c r="ET36" i="9"/>
  <c r="EQ36" i="9"/>
  <c r="EN36" i="9"/>
  <c r="EK36" i="9"/>
  <c r="EH36" i="9"/>
  <c r="EE36" i="9"/>
  <c r="EB36" i="9"/>
  <c r="DY36" i="9"/>
  <c r="DV36" i="9"/>
  <c r="DS36" i="9"/>
  <c r="DP36" i="9"/>
  <c r="DM36" i="9"/>
  <c r="DJ36" i="9"/>
  <c r="DG36" i="9"/>
  <c r="DD36" i="9"/>
  <c r="DA36" i="9"/>
  <c r="CX36" i="9"/>
  <c r="CU36" i="9"/>
  <c r="CR36" i="9"/>
  <c r="CO36" i="9"/>
  <c r="CL36" i="9"/>
  <c r="CI36" i="9"/>
  <c r="CF36" i="9"/>
  <c r="CC36" i="9"/>
  <c r="BZ36" i="9"/>
  <c r="BW36" i="9"/>
  <c r="BT36" i="9"/>
  <c r="BQ36" i="9"/>
  <c r="BN36" i="9"/>
  <c r="BK36" i="9"/>
  <c r="BH36" i="9"/>
  <c r="BE36" i="9"/>
  <c r="BB36" i="9"/>
  <c r="AY36" i="9"/>
  <c r="AV36" i="9"/>
  <c r="AS36" i="9"/>
  <c r="AP36" i="9"/>
  <c r="AM36" i="9"/>
  <c r="AJ36" i="9"/>
  <c r="AG36" i="9"/>
  <c r="AD36" i="9"/>
  <c r="AA36" i="9"/>
  <c r="X36" i="9"/>
  <c r="U36" i="9"/>
  <c r="R36" i="9"/>
  <c r="O36" i="9"/>
  <c r="L36" i="9"/>
  <c r="I36" i="9"/>
  <c r="F36" i="9"/>
  <c r="HE31" i="9"/>
  <c r="HB31" i="9"/>
  <c r="GY31" i="9"/>
  <c r="GV31" i="9"/>
  <c r="GS31" i="9"/>
  <c r="GP31" i="9"/>
  <c r="GM31" i="9"/>
  <c r="GJ31" i="9"/>
  <c r="GG31" i="9"/>
  <c r="GD31" i="9"/>
  <c r="GA31" i="9"/>
  <c r="FX31" i="9"/>
  <c r="FU31" i="9"/>
  <c r="FR31" i="9"/>
  <c r="FO31" i="9"/>
  <c r="FL31" i="9"/>
  <c r="FI31" i="9"/>
  <c r="FF31" i="9"/>
  <c r="FC31" i="9"/>
  <c r="EZ31" i="9"/>
  <c r="EW31" i="9"/>
  <c r="ET31" i="9"/>
  <c r="EQ31" i="9"/>
  <c r="EN31" i="9"/>
  <c r="EK31" i="9"/>
  <c r="EH31" i="9"/>
  <c r="EE31" i="9"/>
  <c r="EB31" i="9"/>
  <c r="DY31" i="9"/>
  <c r="DV31" i="9"/>
  <c r="DS31" i="9"/>
  <c r="DP31" i="9"/>
  <c r="DM31" i="9"/>
  <c r="DJ31" i="9"/>
  <c r="DG31" i="9"/>
  <c r="DD31" i="9"/>
  <c r="DA31" i="9"/>
  <c r="CX31" i="9"/>
  <c r="CU31" i="9"/>
  <c r="CR31" i="9"/>
  <c r="CO31" i="9"/>
  <c r="CL31" i="9"/>
  <c r="CI31" i="9"/>
  <c r="CF31" i="9"/>
  <c r="CC31" i="9"/>
  <c r="BZ31" i="9"/>
  <c r="BW31" i="9"/>
  <c r="BT31" i="9"/>
  <c r="BQ31" i="9"/>
  <c r="BN31" i="9"/>
  <c r="BK31" i="9"/>
  <c r="BH31" i="9"/>
  <c r="BE31" i="9"/>
  <c r="BB31" i="9"/>
  <c r="AY31" i="9"/>
  <c r="AV31" i="9"/>
  <c r="AS31" i="9"/>
  <c r="AP31" i="9"/>
  <c r="AM31" i="9"/>
  <c r="AJ31" i="9"/>
  <c r="AG31" i="9"/>
  <c r="AD31" i="9"/>
  <c r="AA31" i="9"/>
  <c r="X31" i="9"/>
  <c r="U31" i="9"/>
  <c r="R31" i="9"/>
  <c r="O31" i="9"/>
  <c r="L31" i="9"/>
  <c r="I31" i="9"/>
  <c r="F31" i="9"/>
  <c r="HE29" i="9"/>
  <c r="HB29" i="9"/>
  <c r="GY29" i="9"/>
  <c r="GV29" i="9"/>
  <c r="GS29" i="9"/>
  <c r="GP29" i="9"/>
  <c r="GM29" i="9"/>
  <c r="GJ29" i="9"/>
  <c r="GG29" i="9"/>
  <c r="GD29" i="9"/>
  <c r="GA29" i="9"/>
  <c r="FX29" i="9"/>
  <c r="FU29" i="9"/>
  <c r="FR29" i="9"/>
  <c r="FO29" i="9"/>
  <c r="FL29" i="9"/>
  <c r="FI29" i="9"/>
  <c r="FF29" i="9"/>
  <c r="FC29" i="9"/>
  <c r="EZ29" i="9"/>
  <c r="EW29" i="9"/>
  <c r="ET29" i="9"/>
  <c r="EQ29" i="9"/>
  <c r="EN29" i="9"/>
  <c r="EK29" i="9"/>
  <c r="EH29" i="9"/>
  <c r="EE29" i="9"/>
  <c r="EB29" i="9"/>
  <c r="DY29" i="9"/>
  <c r="DV29" i="9"/>
  <c r="DS29" i="9"/>
  <c r="DP29" i="9"/>
  <c r="DM29" i="9"/>
  <c r="DJ29" i="9"/>
  <c r="DG29" i="9"/>
  <c r="DD29" i="9"/>
  <c r="DA29" i="9"/>
  <c r="CX29" i="9"/>
  <c r="CU29" i="9"/>
  <c r="CR29" i="9"/>
  <c r="CO29" i="9"/>
  <c r="CL29" i="9"/>
  <c r="CI29" i="9"/>
  <c r="CF29" i="9"/>
  <c r="CC29" i="9"/>
  <c r="BZ29" i="9"/>
  <c r="BW29" i="9"/>
  <c r="BT29" i="9"/>
  <c r="BQ29" i="9"/>
  <c r="BN29" i="9"/>
  <c r="BK29" i="9"/>
  <c r="BH29" i="9"/>
  <c r="BE29" i="9"/>
  <c r="BB29" i="9"/>
  <c r="AY29" i="9"/>
  <c r="AV29" i="9"/>
  <c r="AS29" i="9"/>
  <c r="AP29" i="9"/>
  <c r="AM29" i="9"/>
  <c r="AJ29" i="9"/>
  <c r="AG29" i="9"/>
  <c r="AD29" i="9"/>
  <c r="AA29" i="9"/>
  <c r="X29" i="9"/>
  <c r="U29" i="9"/>
  <c r="R29" i="9"/>
  <c r="O29" i="9"/>
  <c r="L29" i="9"/>
  <c r="I29" i="9"/>
  <c r="F29" i="9"/>
  <c r="HE28" i="9"/>
  <c r="HB28" i="9"/>
  <c r="GY28" i="9"/>
  <c r="GV28" i="9"/>
  <c r="GS28" i="9"/>
  <c r="GP28" i="9"/>
  <c r="GM28" i="9"/>
  <c r="GJ28" i="9"/>
  <c r="GG28" i="9"/>
  <c r="GD28" i="9"/>
  <c r="GA28" i="9"/>
  <c r="FX28" i="9"/>
  <c r="FU28" i="9"/>
  <c r="FR28" i="9"/>
  <c r="FO28" i="9"/>
  <c r="FL28" i="9"/>
  <c r="FI28" i="9"/>
  <c r="FF28" i="9"/>
  <c r="FC28" i="9"/>
  <c r="EZ28" i="9"/>
  <c r="EW28" i="9"/>
  <c r="ET28" i="9"/>
  <c r="EQ28" i="9"/>
  <c r="EN28" i="9"/>
  <c r="EK28" i="9"/>
  <c r="EH28" i="9"/>
  <c r="EE28" i="9"/>
  <c r="EB28" i="9"/>
  <c r="DY28" i="9"/>
  <c r="DV28" i="9"/>
  <c r="DS28" i="9"/>
  <c r="DP28" i="9"/>
  <c r="DM28" i="9"/>
  <c r="DJ28" i="9"/>
  <c r="DG28" i="9"/>
  <c r="DD28" i="9"/>
  <c r="DA28" i="9"/>
  <c r="CX28" i="9"/>
  <c r="CU28" i="9"/>
  <c r="CR28" i="9"/>
  <c r="CO28" i="9"/>
  <c r="CL28" i="9"/>
  <c r="CI28" i="9"/>
  <c r="CF28" i="9"/>
  <c r="CC28" i="9"/>
  <c r="BZ28" i="9"/>
  <c r="BW28" i="9"/>
  <c r="BT28" i="9"/>
  <c r="BQ28" i="9"/>
  <c r="BN28" i="9"/>
  <c r="BK28" i="9"/>
  <c r="BH28" i="9"/>
  <c r="BE28" i="9"/>
  <c r="BB28" i="9"/>
  <c r="AY28" i="9"/>
  <c r="AV28" i="9"/>
  <c r="AS28" i="9"/>
  <c r="AP28" i="9"/>
  <c r="AM28" i="9"/>
  <c r="AJ28" i="9"/>
  <c r="AG28" i="9"/>
  <c r="AD28" i="9"/>
  <c r="AA28" i="9"/>
  <c r="X28" i="9"/>
  <c r="U28" i="9"/>
  <c r="R28" i="9"/>
  <c r="O28" i="9"/>
  <c r="L28" i="9"/>
  <c r="I28" i="9"/>
  <c r="F28" i="9"/>
  <c r="HE24" i="9"/>
  <c r="HB24" i="9"/>
  <c r="GY24" i="9"/>
  <c r="GV24" i="9"/>
  <c r="GS24" i="9"/>
  <c r="GP24" i="9"/>
  <c r="GM24" i="9"/>
  <c r="GJ24" i="9"/>
  <c r="GG24" i="9"/>
  <c r="GD24" i="9"/>
  <c r="GA24" i="9"/>
  <c r="FX24" i="9"/>
  <c r="FU24" i="9"/>
  <c r="FR24" i="9"/>
  <c r="FO24" i="9"/>
  <c r="FL24" i="9"/>
  <c r="FI24" i="9"/>
  <c r="FF24" i="9"/>
  <c r="FC24" i="9"/>
  <c r="EZ24" i="9"/>
  <c r="EW24" i="9"/>
  <c r="ET24" i="9"/>
  <c r="EQ24" i="9"/>
  <c r="EN24" i="9"/>
  <c r="EK24" i="9"/>
  <c r="EH24" i="9"/>
  <c r="EE24" i="9"/>
  <c r="EB24" i="9"/>
  <c r="DY24" i="9"/>
  <c r="DV24" i="9"/>
  <c r="DS24" i="9"/>
  <c r="DP24" i="9"/>
  <c r="DM24" i="9"/>
  <c r="DJ24" i="9"/>
  <c r="DG24" i="9"/>
  <c r="DD24" i="9"/>
  <c r="DA24" i="9"/>
  <c r="CX24" i="9"/>
  <c r="CU24" i="9"/>
  <c r="CR24" i="9"/>
  <c r="CO24" i="9"/>
  <c r="CL24" i="9"/>
  <c r="CI24" i="9"/>
  <c r="CF24" i="9"/>
  <c r="CC24" i="9"/>
  <c r="BZ24" i="9"/>
  <c r="BW24" i="9"/>
  <c r="BT24" i="9"/>
  <c r="BQ24" i="9"/>
  <c r="BN24" i="9"/>
  <c r="BK24" i="9"/>
  <c r="BH24" i="9"/>
  <c r="BE24" i="9"/>
  <c r="BB24" i="9"/>
  <c r="AY24" i="9"/>
  <c r="AV24" i="9"/>
  <c r="AS24" i="9"/>
  <c r="AP24" i="9"/>
  <c r="AM24" i="9"/>
  <c r="AJ24" i="9"/>
  <c r="AG24" i="9"/>
  <c r="AD24" i="9"/>
  <c r="AA24" i="9"/>
  <c r="X24" i="9"/>
  <c r="U24" i="9"/>
  <c r="R24" i="9"/>
  <c r="O24" i="9"/>
  <c r="L24" i="9"/>
  <c r="I24" i="9"/>
  <c r="F24" i="9"/>
  <c r="HE18" i="9"/>
  <c r="HB18" i="9"/>
  <c r="GY18" i="9"/>
  <c r="GV18" i="9"/>
  <c r="GS18" i="9"/>
  <c r="GP18" i="9"/>
  <c r="GM18" i="9"/>
  <c r="GJ18" i="9"/>
  <c r="GG18" i="9"/>
  <c r="GD18" i="9"/>
  <c r="GA18" i="9"/>
  <c r="FX18" i="9"/>
  <c r="FU18" i="9"/>
  <c r="FR18" i="9"/>
  <c r="FO18" i="9"/>
  <c r="FL18" i="9"/>
  <c r="FI18" i="9"/>
  <c r="FF18" i="9"/>
  <c r="FC18" i="9"/>
  <c r="EZ18" i="9"/>
  <c r="EW18" i="9"/>
  <c r="ET18" i="9"/>
  <c r="EQ18" i="9"/>
  <c r="EN18" i="9"/>
  <c r="EK18" i="9"/>
  <c r="EH18" i="9"/>
  <c r="EE18" i="9"/>
  <c r="EB18" i="9"/>
  <c r="DY18" i="9"/>
  <c r="DV18" i="9"/>
  <c r="DS18" i="9"/>
  <c r="DP18" i="9"/>
  <c r="DM18" i="9"/>
  <c r="DJ18" i="9"/>
  <c r="DG18" i="9"/>
  <c r="DD18" i="9"/>
  <c r="DA18" i="9"/>
  <c r="CX18" i="9"/>
  <c r="CU18" i="9"/>
  <c r="CR18" i="9"/>
  <c r="CO18" i="9"/>
  <c r="CL18" i="9"/>
  <c r="CI18" i="9"/>
  <c r="CF18" i="9"/>
  <c r="CC18" i="9"/>
  <c r="BZ18" i="9"/>
  <c r="BW18" i="9"/>
  <c r="BT18" i="9"/>
  <c r="BQ18" i="9"/>
  <c r="BN18" i="9"/>
  <c r="BK18" i="9"/>
  <c r="BH18" i="9"/>
  <c r="BE18" i="9"/>
  <c r="BB18" i="9"/>
  <c r="AY18" i="9"/>
  <c r="AV18" i="9"/>
  <c r="AS18" i="9"/>
  <c r="AP18" i="9"/>
  <c r="AM18" i="9"/>
  <c r="AJ18" i="9"/>
  <c r="AG18" i="9"/>
  <c r="AD18" i="9"/>
  <c r="AA18" i="9"/>
  <c r="X18" i="9"/>
  <c r="U18" i="9"/>
  <c r="R18" i="9"/>
  <c r="O18" i="9"/>
  <c r="L18" i="9"/>
  <c r="I18" i="9"/>
  <c r="F18" i="9"/>
  <c r="HE16" i="9"/>
  <c r="HB16" i="9"/>
  <c r="GY16" i="9"/>
  <c r="GV16" i="9"/>
  <c r="GS16" i="9"/>
  <c r="GP16" i="9"/>
  <c r="GM16" i="9"/>
  <c r="GJ16" i="9"/>
  <c r="GG16" i="9"/>
  <c r="GD16" i="9"/>
  <c r="GA16" i="9"/>
  <c r="FX16" i="9"/>
  <c r="FU16" i="9"/>
  <c r="FR16" i="9"/>
  <c r="FO16" i="9"/>
  <c r="FL16" i="9"/>
  <c r="FI16" i="9"/>
  <c r="FF16" i="9"/>
  <c r="FC16" i="9"/>
  <c r="EZ16" i="9"/>
  <c r="EW16" i="9"/>
  <c r="ET16" i="9"/>
  <c r="EQ16" i="9"/>
  <c r="EN16" i="9"/>
  <c r="EK16" i="9"/>
  <c r="EH16" i="9"/>
  <c r="EE16" i="9"/>
  <c r="EB16" i="9"/>
  <c r="DY16" i="9"/>
  <c r="DV16" i="9"/>
  <c r="DS16" i="9"/>
  <c r="DP16" i="9"/>
  <c r="DM16" i="9"/>
  <c r="DJ16" i="9"/>
  <c r="DG16" i="9"/>
  <c r="DD16" i="9"/>
  <c r="DA16" i="9"/>
  <c r="CX16" i="9"/>
  <c r="CU16" i="9"/>
  <c r="CR16" i="9"/>
  <c r="CO16" i="9"/>
  <c r="CL16" i="9"/>
  <c r="CI16" i="9"/>
  <c r="CF16" i="9"/>
  <c r="CC16" i="9"/>
  <c r="BZ16" i="9"/>
  <c r="BW16" i="9"/>
  <c r="BT16" i="9"/>
  <c r="BQ16" i="9"/>
  <c r="BN16" i="9"/>
  <c r="BK16" i="9"/>
  <c r="BH16" i="9"/>
  <c r="BE16" i="9"/>
  <c r="BB16" i="9"/>
  <c r="AY16" i="9"/>
  <c r="AV16" i="9"/>
  <c r="AS16" i="9"/>
  <c r="AP16" i="9"/>
  <c r="AM16" i="9"/>
  <c r="AJ16" i="9"/>
  <c r="AG16" i="9"/>
  <c r="AD16" i="9"/>
  <c r="AA16" i="9"/>
  <c r="X16" i="9"/>
  <c r="U16" i="9"/>
  <c r="R16" i="9"/>
  <c r="O16" i="9"/>
  <c r="L16" i="9"/>
  <c r="I16" i="9"/>
  <c r="F16" i="9"/>
  <c r="HE12" i="9"/>
  <c r="HB12" i="9"/>
  <c r="GY12" i="9"/>
  <c r="GV12" i="9"/>
  <c r="GS12" i="9"/>
  <c r="GP12" i="9"/>
  <c r="GM12" i="9"/>
  <c r="GJ12" i="9"/>
  <c r="GG12" i="9"/>
  <c r="GD12" i="9"/>
  <c r="GA12" i="9"/>
  <c r="FX12" i="9"/>
  <c r="FU12" i="9"/>
  <c r="FR12" i="9"/>
  <c r="FO12" i="9"/>
  <c r="FL12" i="9"/>
  <c r="FI12" i="9"/>
  <c r="FF12" i="9"/>
  <c r="FC12" i="9"/>
  <c r="EZ12" i="9"/>
  <c r="EW12" i="9"/>
  <c r="ET12" i="9"/>
  <c r="EQ12" i="9"/>
  <c r="EN12" i="9"/>
  <c r="EK12" i="9"/>
  <c r="EH12" i="9"/>
  <c r="EE12" i="9"/>
  <c r="EB12" i="9"/>
  <c r="DY12" i="9"/>
  <c r="DV12" i="9"/>
  <c r="DS12" i="9"/>
  <c r="DP12" i="9"/>
  <c r="DM12" i="9"/>
  <c r="DJ12" i="9"/>
  <c r="DG12" i="9"/>
  <c r="DD12" i="9"/>
  <c r="DA12" i="9"/>
  <c r="CX12" i="9"/>
  <c r="CU12" i="9"/>
  <c r="CR12" i="9"/>
  <c r="CO12" i="9"/>
  <c r="CL12" i="9"/>
  <c r="CI12" i="9"/>
  <c r="CF12" i="9"/>
  <c r="CC12" i="9"/>
  <c r="BZ12" i="9"/>
  <c r="BW12" i="9"/>
  <c r="BT12" i="9"/>
  <c r="BQ12" i="9"/>
  <c r="BN12" i="9"/>
  <c r="BK12" i="9"/>
  <c r="BH12" i="9"/>
  <c r="BE12" i="9"/>
  <c r="BB12" i="9"/>
  <c r="AY12" i="9"/>
  <c r="AV12" i="9"/>
  <c r="AS12" i="9"/>
  <c r="AP12" i="9"/>
  <c r="AM12" i="9"/>
  <c r="AJ12" i="9"/>
  <c r="AG12" i="9"/>
  <c r="AD12" i="9"/>
  <c r="AA12" i="9"/>
  <c r="X12" i="9"/>
  <c r="U12" i="9"/>
  <c r="R12" i="9"/>
  <c r="O12" i="9"/>
  <c r="L12" i="9"/>
  <c r="I12" i="9"/>
  <c r="F12" i="9"/>
  <c r="HE11" i="9"/>
  <c r="HB11" i="9"/>
  <c r="GY11" i="9"/>
  <c r="GV11" i="9"/>
  <c r="GS11" i="9"/>
  <c r="GP11" i="9"/>
  <c r="GM11" i="9"/>
  <c r="GJ11" i="9"/>
  <c r="GG11" i="9"/>
  <c r="GD11" i="9"/>
  <c r="GA11" i="9"/>
  <c r="FX11" i="9"/>
  <c r="FU11" i="9"/>
  <c r="FR11" i="9"/>
  <c r="FO11" i="9"/>
  <c r="FL11" i="9"/>
  <c r="FI11" i="9"/>
  <c r="FF11" i="9"/>
  <c r="FC11" i="9"/>
  <c r="EZ11" i="9"/>
  <c r="EW11" i="9"/>
  <c r="ET11" i="9"/>
  <c r="EQ11" i="9"/>
  <c r="EN11" i="9"/>
  <c r="EK11" i="9"/>
  <c r="EH11" i="9"/>
  <c r="EE11" i="9"/>
  <c r="EB11" i="9"/>
  <c r="DY11" i="9"/>
  <c r="DV11" i="9"/>
  <c r="DS11" i="9"/>
  <c r="DP11" i="9"/>
  <c r="DM11" i="9"/>
  <c r="DJ11" i="9"/>
  <c r="DG11" i="9"/>
  <c r="DD11" i="9"/>
  <c r="DA11" i="9"/>
  <c r="CX11" i="9"/>
  <c r="CU11" i="9"/>
  <c r="CR11" i="9"/>
  <c r="CO11" i="9"/>
  <c r="CL11" i="9"/>
  <c r="CI11" i="9"/>
  <c r="CF11" i="9"/>
  <c r="CC11" i="9"/>
  <c r="BZ11" i="9"/>
  <c r="BW11" i="9"/>
  <c r="BT11" i="9"/>
  <c r="BQ11" i="9"/>
  <c r="BN11" i="9"/>
  <c r="BK11" i="9"/>
  <c r="BH11" i="9"/>
  <c r="BE11" i="9"/>
  <c r="BB11" i="9"/>
  <c r="AY11" i="9"/>
  <c r="AV11" i="9"/>
  <c r="AS11" i="9"/>
  <c r="AP11" i="9"/>
  <c r="AM11" i="9"/>
  <c r="AJ11" i="9"/>
  <c r="AG11" i="9"/>
  <c r="AD11" i="9"/>
  <c r="AA11" i="9"/>
  <c r="X11" i="9"/>
  <c r="U11" i="9"/>
  <c r="R11" i="9"/>
  <c r="O11" i="9"/>
  <c r="L11" i="9"/>
  <c r="I11" i="9"/>
  <c r="F11" i="9"/>
  <c r="F5" i="7"/>
  <c r="I5" i="7"/>
  <c r="L5" i="7"/>
  <c r="O5" i="7"/>
  <c r="R5" i="7"/>
  <c r="U5" i="7"/>
  <c r="X5" i="7"/>
  <c r="AA5" i="7"/>
  <c r="AD5" i="7"/>
  <c r="AG5" i="7"/>
  <c r="AJ5" i="7"/>
  <c r="AM5" i="7"/>
  <c r="AP5" i="7"/>
  <c r="AS5" i="7"/>
  <c r="AV5" i="7"/>
  <c r="AY5" i="7"/>
  <c r="BB5" i="7"/>
  <c r="BE5" i="7"/>
  <c r="BH5" i="7"/>
  <c r="BK5" i="7"/>
  <c r="BN5" i="7"/>
  <c r="BQ5" i="7"/>
  <c r="BT5" i="7"/>
  <c r="BW5" i="7"/>
  <c r="BZ5" i="7"/>
  <c r="CC5" i="7"/>
  <c r="CF5" i="7"/>
  <c r="CI5" i="7"/>
  <c r="CL5" i="7"/>
  <c r="CO5" i="7"/>
  <c r="CR5" i="7"/>
  <c r="CU5" i="7"/>
  <c r="CX5" i="7"/>
  <c r="DA5" i="7"/>
  <c r="DD5" i="7"/>
  <c r="DG5" i="7"/>
  <c r="DJ5" i="7"/>
  <c r="DM5" i="7"/>
  <c r="DP5" i="7"/>
  <c r="DS5" i="7"/>
  <c r="DV5" i="7"/>
  <c r="DY5" i="7"/>
  <c r="EB5" i="7"/>
  <c r="EE5" i="7"/>
  <c r="EH5" i="7"/>
  <c r="EK5" i="7"/>
  <c r="EN5" i="7"/>
  <c r="EQ5" i="7"/>
  <c r="ET5" i="7"/>
  <c r="EW5" i="7"/>
  <c r="EZ5" i="7"/>
  <c r="FC5" i="7"/>
  <c r="FF5" i="7"/>
  <c r="FI5" i="7"/>
  <c r="FL5" i="7"/>
  <c r="FO5" i="7"/>
  <c r="FR5" i="7"/>
  <c r="FU5" i="7"/>
  <c r="FX5" i="7"/>
  <c r="GA5" i="7"/>
  <c r="GD5" i="7"/>
  <c r="GG5" i="7"/>
  <c r="GJ5" i="7"/>
  <c r="GM5" i="7"/>
  <c r="GP5" i="7"/>
  <c r="GS5" i="7"/>
  <c r="GV5" i="7"/>
  <c r="GY5" i="7"/>
  <c r="HB5" i="7"/>
  <c r="HE5" i="7"/>
  <c r="F6" i="7"/>
  <c r="I6" i="7"/>
  <c r="L6" i="7"/>
  <c r="O6" i="7"/>
  <c r="R6" i="7"/>
  <c r="U6" i="7"/>
  <c r="X6" i="7"/>
  <c r="AA6" i="7"/>
  <c r="AD6" i="7"/>
  <c r="AG6" i="7"/>
  <c r="AJ6" i="7"/>
  <c r="AM6" i="7"/>
  <c r="AP6" i="7"/>
  <c r="AS6" i="7"/>
  <c r="AV6" i="7"/>
  <c r="AY6" i="7"/>
  <c r="BB6" i="7"/>
  <c r="BE6" i="7"/>
  <c r="BH6" i="7"/>
  <c r="BK6" i="7"/>
  <c r="BN6" i="7"/>
  <c r="BQ6" i="7"/>
  <c r="BT6" i="7"/>
  <c r="BW6" i="7"/>
  <c r="BZ6" i="7"/>
  <c r="CC6" i="7"/>
  <c r="CF6" i="7"/>
  <c r="CI6" i="7"/>
  <c r="CL6" i="7"/>
  <c r="CO6" i="7"/>
  <c r="CR6" i="7"/>
  <c r="CU6" i="7"/>
  <c r="CX6" i="7"/>
  <c r="DA6" i="7"/>
  <c r="DD6" i="7"/>
  <c r="DG6" i="7"/>
  <c r="DJ6" i="7"/>
  <c r="DM6" i="7"/>
  <c r="DP6" i="7"/>
  <c r="DS6" i="7"/>
  <c r="DV6" i="7"/>
  <c r="DY6" i="7"/>
  <c r="EB6" i="7"/>
  <c r="EE6" i="7"/>
  <c r="EH6" i="7"/>
  <c r="EK6" i="7"/>
  <c r="EN6" i="7"/>
  <c r="EQ6" i="7"/>
  <c r="ET6" i="7"/>
  <c r="EW6" i="7"/>
  <c r="EZ6" i="7"/>
  <c r="FC6" i="7"/>
  <c r="FF6" i="7"/>
  <c r="FI6" i="7"/>
  <c r="FL6" i="7"/>
  <c r="FO6" i="7"/>
  <c r="FR6" i="7"/>
  <c r="FU6" i="7"/>
  <c r="FX6" i="7"/>
  <c r="GA6" i="7"/>
  <c r="GD6" i="7"/>
  <c r="GG6" i="7"/>
  <c r="GJ6" i="7"/>
  <c r="GM6" i="7"/>
  <c r="GP6" i="7"/>
  <c r="GS6" i="7"/>
  <c r="GV6" i="7"/>
  <c r="GY6" i="7"/>
  <c r="HB6" i="7"/>
  <c r="HE6" i="7"/>
  <c r="FF6" i="8"/>
  <c r="FF7" i="8"/>
  <c r="FF8" i="8"/>
  <c r="FF10" i="8"/>
  <c r="FF11" i="8"/>
  <c r="FF12" i="8"/>
  <c r="FF13" i="8"/>
  <c r="FF14" i="8"/>
  <c r="FF16" i="8"/>
  <c r="FF17" i="8"/>
  <c r="FF18" i="8"/>
  <c r="FF19" i="8"/>
  <c r="FF21" i="8"/>
  <c r="FF22" i="8"/>
  <c r="FF23" i="8"/>
  <c r="FF24" i="8"/>
  <c r="FF25" i="8"/>
  <c r="FF27" i="8"/>
  <c r="FF28" i="8"/>
  <c r="FF29" i="8"/>
  <c r="FF30" i="8"/>
  <c r="FF31" i="8"/>
  <c r="FF33" i="8"/>
  <c r="FF34" i="8"/>
  <c r="FF35" i="8"/>
  <c r="FF36" i="8"/>
  <c r="FF37" i="8"/>
  <c r="FF39" i="8"/>
  <c r="FF40" i="8"/>
  <c r="FF41" i="8"/>
  <c r="FF42" i="8"/>
  <c r="FF43" i="8"/>
  <c r="FF45" i="8"/>
  <c r="FF46" i="8"/>
  <c r="FF47" i="8"/>
  <c r="FF48" i="8"/>
  <c r="FF49" i="8"/>
  <c r="FF50" i="8"/>
  <c r="FF51" i="8"/>
  <c r="FF5" i="8"/>
  <c r="FC6" i="8"/>
  <c r="FC7" i="8"/>
  <c r="FC8" i="8"/>
  <c r="FC10" i="8"/>
  <c r="FC11" i="8"/>
  <c r="FC12" i="8"/>
  <c r="FC13" i="8"/>
  <c r="FC14" i="8"/>
  <c r="FC16" i="8"/>
  <c r="FC17" i="8"/>
  <c r="FC18" i="8"/>
  <c r="FC19" i="8"/>
  <c r="FC21" i="8"/>
  <c r="FC22" i="8"/>
  <c r="FC23" i="8"/>
  <c r="FC24" i="8"/>
  <c r="FC25" i="8"/>
  <c r="FC27" i="8"/>
  <c r="FC28" i="8"/>
  <c r="FC29" i="8"/>
  <c r="FC30" i="8"/>
  <c r="FC31" i="8"/>
  <c r="FC33" i="8"/>
  <c r="FC34" i="8"/>
  <c r="FC35" i="8"/>
  <c r="FC36" i="8"/>
  <c r="FC37" i="8"/>
  <c r="FC39" i="8"/>
  <c r="FC40" i="8"/>
  <c r="FC41" i="8"/>
  <c r="FC42" i="8"/>
  <c r="FC43" i="8"/>
  <c r="FC45" i="8"/>
  <c r="FC46" i="8"/>
  <c r="FC47" i="8"/>
  <c r="FC48" i="8"/>
  <c r="FC49" i="8"/>
  <c r="FC50" i="8"/>
  <c r="FC51" i="8"/>
  <c r="FC5" i="8"/>
  <c r="EZ6" i="8"/>
  <c r="EZ7" i="8"/>
  <c r="EZ8" i="8"/>
  <c r="EZ10" i="8"/>
  <c r="EZ11" i="8"/>
  <c r="EZ12" i="8"/>
  <c r="EZ13" i="8"/>
  <c r="EZ14" i="8"/>
  <c r="EZ16" i="8"/>
  <c r="EZ17" i="8"/>
  <c r="EZ18" i="8"/>
  <c r="EZ19" i="8"/>
  <c r="EZ21" i="8"/>
  <c r="EZ22" i="8"/>
  <c r="EZ23" i="8"/>
  <c r="EZ24" i="8"/>
  <c r="EZ25" i="8"/>
  <c r="EZ27" i="8"/>
  <c r="EZ28" i="8"/>
  <c r="EZ29" i="8"/>
  <c r="EZ30" i="8"/>
  <c r="EZ31" i="8"/>
  <c r="EZ33" i="8"/>
  <c r="EZ34" i="8"/>
  <c r="EZ35" i="8"/>
  <c r="EZ36" i="8"/>
  <c r="EZ37" i="8"/>
  <c r="EZ39" i="8"/>
  <c r="EZ40" i="8"/>
  <c r="EZ41" i="8"/>
  <c r="EZ42" i="8"/>
  <c r="EZ43" i="8"/>
  <c r="EZ45" i="8"/>
  <c r="EZ46" i="8"/>
  <c r="EZ47" i="8"/>
  <c r="EZ48" i="8"/>
  <c r="EZ49" i="8"/>
  <c r="EZ50" i="8"/>
  <c r="EZ51" i="8"/>
  <c r="EZ5" i="8"/>
  <c r="EW6" i="8"/>
  <c r="EW7" i="8"/>
  <c r="EW8" i="8"/>
  <c r="EW10" i="8"/>
  <c r="EW11" i="8"/>
  <c r="EW12" i="8"/>
  <c r="EW13" i="8"/>
  <c r="EW14" i="8"/>
  <c r="EW16" i="8"/>
  <c r="EW17" i="8"/>
  <c r="EW18" i="8"/>
  <c r="EW19" i="8"/>
  <c r="EW21" i="8"/>
  <c r="EW22" i="8"/>
  <c r="EW23" i="8"/>
  <c r="EW24" i="8"/>
  <c r="EW25" i="8"/>
  <c r="EW27" i="8"/>
  <c r="EW28" i="8"/>
  <c r="EW29" i="8"/>
  <c r="EW30" i="8"/>
  <c r="EW31" i="8"/>
  <c r="EW33" i="8"/>
  <c r="EW34" i="8"/>
  <c r="EW35" i="8"/>
  <c r="EW36" i="8"/>
  <c r="EW37" i="8"/>
  <c r="EW39" i="8"/>
  <c r="EW40" i="8"/>
  <c r="EW41" i="8"/>
  <c r="EW42" i="8"/>
  <c r="EW43" i="8"/>
  <c r="EW45" i="8"/>
  <c r="EW46" i="8"/>
  <c r="EW47" i="8"/>
  <c r="EW48" i="8"/>
  <c r="EW49" i="8"/>
  <c r="EW50" i="8"/>
  <c r="EW51" i="8"/>
  <c r="EW5" i="8"/>
  <c r="ET6" i="8"/>
  <c r="ET7" i="8"/>
  <c r="ET8" i="8"/>
  <c r="ET10" i="8"/>
  <c r="ET11" i="8"/>
  <c r="ET12" i="8"/>
  <c r="ET13" i="8"/>
  <c r="ET14" i="8"/>
  <c r="ET16" i="8"/>
  <c r="ET17" i="8"/>
  <c r="ET18" i="8"/>
  <c r="ET19" i="8"/>
  <c r="ET21" i="8"/>
  <c r="ET22" i="8"/>
  <c r="ET23" i="8"/>
  <c r="ET24" i="8"/>
  <c r="ET25" i="8"/>
  <c r="ET27" i="8"/>
  <c r="ET28" i="8"/>
  <c r="ET29" i="8"/>
  <c r="ET30" i="8"/>
  <c r="ET31" i="8"/>
  <c r="ET33" i="8"/>
  <c r="ET34" i="8"/>
  <c r="ET35" i="8"/>
  <c r="ET36" i="8"/>
  <c r="ET37" i="8"/>
  <c r="ET39" i="8"/>
  <c r="ET40" i="8"/>
  <c r="ET41" i="8"/>
  <c r="ET42" i="8"/>
  <c r="ET43" i="8"/>
  <c r="ET45" i="8"/>
  <c r="ET46" i="8"/>
  <c r="ET47" i="8"/>
  <c r="ET48" i="8"/>
  <c r="ET49" i="8"/>
  <c r="ET50" i="8"/>
  <c r="ET51" i="8"/>
  <c r="ET5" i="8"/>
  <c r="EQ6" i="8"/>
  <c r="EQ7" i="8"/>
  <c r="EQ8" i="8"/>
  <c r="EQ10" i="8"/>
  <c r="EQ11" i="8"/>
  <c r="EQ12" i="8"/>
  <c r="EQ13" i="8"/>
  <c r="EQ14" i="8"/>
  <c r="EQ16" i="8"/>
  <c r="EQ17" i="8"/>
  <c r="EQ18" i="8"/>
  <c r="EQ19" i="8"/>
  <c r="EQ21" i="8"/>
  <c r="EQ22" i="8"/>
  <c r="EQ23" i="8"/>
  <c r="EQ24" i="8"/>
  <c r="EQ25" i="8"/>
  <c r="EQ27" i="8"/>
  <c r="EQ28" i="8"/>
  <c r="EQ29" i="8"/>
  <c r="EQ30" i="8"/>
  <c r="EQ31" i="8"/>
  <c r="EQ33" i="8"/>
  <c r="EQ34" i="8"/>
  <c r="EQ35" i="8"/>
  <c r="EQ36" i="8"/>
  <c r="EQ37" i="8"/>
  <c r="EQ39" i="8"/>
  <c r="EQ40" i="8"/>
  <c r="EQ41" i="8"/>
  <c r="EQ42" i="8"/>
  <c r="EQ43" i="8"/>
  <c r="EQ45" i="8"/>
  <c r="EQ46" i="8"/>
  <c r="EQ47" i="8"/>
  <c r="EQ48" i="8"/>
  <c r="EQ49" i="8"/>
  <c r="EQ50" i="8"/>
  <c r="EQ51" i="8"/>
  <c r="EQ5" i="8"/>
  <c r="EN6" i="8"/>
  <c r="EN7" i="8"/>
  <c r="EN8" i="8"/>
  <c r="EN10" i="8"/>
  <c r="EN11" i="8"/>
  <c r="EN12" i="8"/>
  <c r="EN13" i="8"/>
  <c r="EN14" i="8"/>
  <c r="EN16" i="8"/>
  <c r="EN17" i="8"/>
  <c r="EN18" i="8"/>
  <c r="EN19" i="8"/>
  <c r="EN21" i="8"/>
  <c r="EN22" i="8"/>
  <c r="EN23" i="8"/>
  <c r="EN24" i="8"/>
  <c r="EN25" i="8"/>
  <c r="EN27" i="8"/>
  <c r="EN28" i="8"/>
  <c r="EN29" i="8"/>
  <c r="EN30" i="8"/>
  <c r="EN31" i="8"/>
  <c r="EN33" i="8"/>
  <c r="EN34" i="8"/>
  <c r="EN35" i="8"/>
  <c r="EN36" i="8"/>
  <c r="EN37" i="8"/>
  <c r="EN39" i="8"/>
  <c r="EN40" i="8"/>
  <c r="EN41" i="8"/>
  <c r="EN42" i="8"/>
  <c r="EN43" i="8"/>
  <c r="EN45" i="8"/>
  <c r="EN46" i="8"/>
  <c r="EN47" i="8"/>
  <c r="EN48" i="8"/>
  <c r="EN49" i="8"/>
  <c r="EN50" i="8"/>
  <c r="EN51" i="8"/>
  <c r="EN5" i="8"/>
  <c r="EK6" i="8"/>
  <c r="EK7" i="8"/>
  <c r="EK8" i="8"/>
  <c r="EK10" i="8"/>
  <c r="EK11" i="8"/>
  <c r="EK12" i="8"/>
  <c r="EK13" i="8"/>
  <c r="EK14" i="8"/>
  <c r="EK16" i="8"/>
  <c r="EK17" i="8"/>
  <c r="EK18" i="8"/>
  <c r="EK19" i="8"/>
  <c r="EK21" i="8"/>
  <c r="EK22" i="8"/>
  <c r="EK23" i="8"/>
  <c r="EK24" i="8"/>
  <c r="EK25" i="8"/>
  <c r="EK27" i="8"/>
  <c r="EK28" i="8"/>
  <c r="EK29" i="8"/>
  <c r="EK30" i="8"/>
  <c r="EK31" i="8"/>
  <c r="EK33" i="8"/>
  <c r="EK34" i="8"/>
  <c r="EK35" i="8"/>
  <c r="EK36" i="8"/>
  <c r="EK37" i="8"/>
  <c r="EK39" i="8"/>
  <c r="EK40" i="8"/>
  <c r="EK41" i="8"/>
  <c r="EK42" i="8"/>
  <c r="EK43" i="8"/>
  <c r="EK45" i="8"/>
  <c r="EK46" i="8"/>
  <c r="EK47" i="8"/>
  <c r="EK48" i="8"/>
  <c r="EK49" i="8"/>
  <c r="EK50" i="8"/>
  <c r="EK51" i="8"/>
  <c r="EK5" i="8"/>
  <c r="EH6" i="8"/>
  <c r="EH7" i="8"/>
  <c r="EH8" i="8"/>
  <c r="EH10" i="8"/>
  <c r="EH11" i="8"/>
  <c r="EH12" i="8"/>
  <c r="EH13" i="8"/>
  <c r="EH14" i="8"/>
  <c r="EH16" i="8"/>
  <c r="EH17" i="8"/>
  <c r="EH18" i="8"/>
  <c r="EH19" i="8"/>
  <c r="EH21" i="8"/>
  <c r="EH22" i="8"/>
  <c r="EH23" i="8"/>
  <c r="EH24" i="8"/>
  <c r="EH25" i="8"/>
  <c r="EH27" i="8"/>
  <c r="EH28" i="8"/>
  <c r="EH29" i="8"/>
  <c r="EH30" i="8"/>
  <c r="EH31" i="8"/>
  <c r="EH33" i="8"/>
  <c r="EH34" i="8"/>
  <c r="EH35" i="8"/>
  <c r="EH36" i="8"/>
  <c r="EH37" i="8"/>
  <c r="EH39" i="8"/>
  <c r="EH40" i="8"/>
  <c r="EH41" i="8"/>
  <c r="EH42" i="8"/>
  <c r="EH43" i="8"/>
  <c r="EH45" i="8"/>
  <c r="EH46" i="8"/>
  <c r="EH47" i="8"/>
  <c r="EH48" i="8"/>
  <c r="EH49" i="8"/>
  <c r="EH50" i="8"/>
  <c r="EH51" i="8"/>
  <c r="EH5" i="8"/>
  <c r="EE6" i="8"/>
  <c r="EE7" i="8"/>
  <c r="EE8" i="8"/>
  <c r="EE10" i="8"/>
  <c r="EE11" i="8"/>
  <c r="EE12" i="8"/>
  <c r="EE13" i="8"/>
  <c r="EE14" i="8"/>
  <c r="EE16" i="8"/>
  <c r="EE17" i="8"/>
  <c r="EE18" i="8"/>
  <c r="EE19" i="8"/>
  <c r="EE21" i="8"/>
  <c r="EE22" i="8"/>
  <c r="EE23" i="8"/>
  <c r="EE24" i="8"/>
  <c r="EE25" i="8"/>
  <c r="EE27" i="8"/>
  <c r="EE28" i="8"/>
  <c r="EE29" i="8"/>
  <c r="EE30" i="8"/>
  <c r="EE31" i="8"/>
  <c r="EE33" i="8"/>
  <c r="EE34" i="8"/>
  <c r="EE35" i="8"/>
  <c r="EE36" i="8"/>
  <c r="EE37" i="8"/>
  <c r="EE39" i="8"/>
  <c r="EE40" i="8"/>
  <c r="EE41" i="8"/>
  <c r="EE42" i="8"/>
  <c r="EE43" i="8"/>
  <c r="EE45" i="8"/>
  <c r="EE46" i="8"/>
  <c r="EE47" i="8"/>
  <c r="EE48" i="8"/>
  <c r="EE49" i="8"/>
  <c r="EE50" i="8"/>
  <c r="EE51" i="8"/>
  <c r="EE5" i="8"/>
  <c r="EB6" i="8"/>
  <c r="EB7" i="8"/>
  <c r="EB8" i="8"/>
  <c r="EB10" i="8"/>
  <c r="EB11" i="8"/>
  <c r="EB12" i="8"/>
  <c r="EB13" i="8"/>
  <c r="EB14" i="8"/>
  <c r="EB16" i="8"/>
  <c r="EB17" i="8"/>
  <c r="EB18" i="8"/>
  <c r="EB19" i="8"/>
  <c r="EB21" i="8"/>
  <c r="EB22" i="8"/>
  <c r="EB23" i="8"/>
  <c r="EB24" i="8"/>
  <c r="EB25" i="8"/>
  <c r="EB27" i="8"/>
  <c r="EB28" i="8"/>
  <c r="EB29" i="8"/>
  <c r="EB30" i="8"/>
  <c r="EB31" i="8"/>
  <c r="EB33" i="8"/>
  <c r="EB34" i="8"/>
  <c r="EB35" i="8"/>
  <c r="EB36" i="8"/>
  <c r="EB37" i="8"/>
  <c r="EB39" i="8"/>
  <c r="EB40" i="8"/>
  <c r="EB41" i="8"/>
  <c r="EB42" i="8"/>
  <c r="EB43" i="8"/>
  <c r="EB45" i="8"/>
  <c r="EB46" i="8"/>
  <c r="EB47" i="8"/>
  <c r="EB48" i="8"/>
  <c r="EB49" i="8"/>
  <c r="EB50" i="8"/>
  <c r="EB51" i="8"/>
  <c r="EB5" i="8"/>
  <c r="DY6" i="8"/>
  <c r="DY7" i="8"/>
  <c r="DY8" i="8"/>
  <c r="DY10" i="8"/>
  <c r="DY11" i="8"/>
  <c r="DY12" i="8"/>
  <c r="DY13" i="8"/>
  <c r="DY14" i="8"/>
  <c r="DY16" i="8"/>
  <c r="DY17" i="8"/>
  <c r="DY18" i="8"/>
  <c r="DY19" i="8"/>
  <c r="DY21" i="8"/>
  <c r="DY22" i="8"/>
  <c r="DY23" i="8"/>
  <c r="DY24" i="8"/>
  <c r="DY25" i="8"/>
  <c r="DY27" i="8"/>
  <c r="DY28" i="8"/>
  <c r="DY29" i="8"/>
  <c r="DY30" i="8"/>
  <c r="DY31" i="8"/>
  <c r="DY33" i="8"/>
  <c r="DY34" i="8"/>
  <c r="DY35" i="8"/>
  <c r="DY36" i="8"/>
  <c r="DY37" i="8"/>
  <c r="DY39" i="8"/>
  <c r="DY40" i="8"/>
  <c r="DY41" i="8"/>
  <c r="DY42" i="8"/>
  <c r="DY43" i="8"/>
  <c r="DY45" i="8"/>
  <c r="DY46" i="8"/>
  <c r="DY47" i="8"/>
  <c r="DY48" i="8"/>
  <c r="DY49" i="8"/>
  <c r="DY50" i="8"/>
  <c r="DY51" i="8"/>
  <c r="DY5" i="8"/>
  <c r="DV6" i="8"/>
  <c r="DV7" i="8"/>
  <c r="DV8" i="8"/>
  <c r="DV10" i="8"/>
  <c r="DV11" i="8"/>
  <c r="DV12" i="8"/>
  <c r="DV13" i="8"/>
  <c r="DV14" i="8"/>
  <c r="DV16" i="8"/>
  <c r="DV17" i="8"/>
  <c r="DV18" i="8"/>
  <c r="DV19" i="8"/>
  <c r="DV21" i="8"/>
  <c r="DV22" i="8"/>
  <c r="DV23" i="8"/>
  <c r="DV24" i="8"/>
  <c r="DV25" i="8"/>
  <c r="DV27" i="8"/>
  <c r="DV28" i="8"/>
  <c r="DV29" i="8"/>
  <c r="DV30" i="8"/>
  <c r="DV31" i="8"/>
  <c r="DV33" i="8"/>
  <c r="DV34" i="8"/>
  <c r="DV35" i="8"/>
  <c r="DV36" i="8"/>
  <c r="DV37" i="8"/>
  <c r="DV39" i="8"/>
  <c r="DV40" i="8"/>
  <c r="DV41" i="8"/>
  <c r="DV42" i="8"/>
  <c r="DV43" i="8"/>
  <c r="DV45" i="8"/>
  <c r="DV46" i="8"/>
  <c r="DV47" i="8"/>
  <c r="DV48" i="8"/>
  <c r="DV49" i="8"/>
  <c r="DV50" i="8"/>
  <c r="DV51" i="8"/>
  <c r="DV5" i="8"/>
  <c r="DS6" i="8"/>
  <c r="DS7" i="8"/>
  <c r="DS8" i="8"/>
  <c r="DS10" i="8"/>
  <c r="DS11" i="8"/>
  <c r="DS12" i="8"/>
  <c r="DS13" i="8"/>
  <c r="DS14" i="8"/>
  <c r="DS16" i="8"/>
  <c r="DS17" i="8"/>
  <c r="DS18" i="8"/>
  <c r="DS19" i="8"/>
  <c r="DS21" i="8"/>
  <c r="DS22" i="8"/>
  <c r="DS23" i="8"/>
  <c r="DS24" i="8"/>
  <c r="DS25" i="8"/>
  <c r="DS27" i="8"/>
  <c r="DS28" i="8"/>
  <c r="DS29" i="8"/>
  <c r="DS30" i="8"/>
  <c r="DS31" i="8"/>
  <c r="DS33" i="8"/>
  <c r="DS34" i="8"/>
  <c r="DS35" i="8"/>
  <c r="DS36" i="8"/>
  <c r="DS37" i="8"/>
  <c r="DS39" i="8"/>
  <c r="DS40" i="8"/>
  <c r="DS41" i="8"/>
  <c r="DS42" i="8"/>
  <c r="DS43" i="8"/>
  <c r="DS45" i="8"/>
  <c r="DS46" i="8"/>
  <c r="DS47" i="8"/>
  <c r="DS48" i="8"/>
  <c r="DS49" i="8"/>
  <c r="DS50" i="8"/>
  <c r="DS51" i="8"/>
  <c r="DS5" i="8"/>
  <c r="DP6" i="8"/>
  <c r="DP7" i="8"/>
  <c r="DP8" i="8"/>
  <c r="DP10" i="8"/>
  <c r="DP11" i="8"/>
  <c r="DP12" i="8"/>
  <c r="DP13" i="8"/>
  <c r="DP14" i="8"/>
  <c r="DP16" i="8"/>
  <c r="DP17" i="8"/>
  <c r="DP18" i="8"/>
  <c r="DP19" i="8"/>
  <c r="DP21" i="8"/>
  <c r="DP22" i="8"/>
  <c r="DP23" i="8"/>
  <c r="DP24" i="8"/>
  <c r="DP25" i="8"/>
  <c r="DP27" i="8"/>
  <c r="DP28" i="8"/>
  <c r="DP29" i="8"/>
  <c r="DP30" i="8"/>
  <c r="DP31" i="8"/>
  <c r="DP33" i="8"/>
  <c r="DP34" i="8"/>
  <c r="DP35" i="8"/>
  <c r="DP36" i="8"/>
  <c r="DP37" i="8"/>
  <c r="DP39" i="8"/>
  <c r="DP40" i="8"/>
  <c r="DP41" i="8"/>
  <c r="DP42" i="8"/>
  <c r="DP43" i="8"/>
  <c r="DP45" i="8"/>
  <c r="DP46" i="8"/>
  <c r="DP47" i="8"/>
  <c r="DP48" i="8"/>
  <c r="DP49" i="8"/>
  <c r="DP50" i="8"/>
  <c r="DP51" i="8"/>
  <c r="DP5" i="8"/>
  <c r="DM6" i="8"/>
  <c r="DM7" i="8"/>
  <c r="DM8" i="8"/>
  <c r="DM10" i="8"/>
  <c r="DM11" i="8"/>
  <c r="DM12" i="8"/>
  <c r="DM13" i="8"/>
  <c r="DM14" i="8"/>
  <c r="DM16" i="8"/>
  <c r="DM17" i="8"/>
  <c r="DM18" i="8"/>
  <c r="DM19" i="8"/>
  <c r="DM21" i="8"/>
  <c r="DM22" i="8"/>
  <c r="DM23" i="8"/>
  <c r="DM24" i="8"/>
  <c r="DM25" i="8"/>
  <c r="DM27" i="8"/>
  <c r="DM28" i="8"/>
  <c r="DM29" i="8"/>
  <c r="DM30" i="8"/>
  <c r="DM31" i="8"/>
  <c r="DM33" i="8"/>
  <c r="DM34" i="8"/>
  <c r="DM35" i="8"/>
  <c r="DM36" i="8"/>
  <c r="DM37" i="8"/>
  <c r="DM39" i="8"/>
  <c r="DM40" i="8"/>
  <c r="DM41" i="8"/>
  <c r="DM42" i="8"/>
  <c r="DM43" i="8"/>
  <c r="DM45" i="8"/>
  <c r="DM46" i="8"/>
  <c r="DM47" i="8"/>
  <c r="DM48" i="8"/>
  <c r="DM49" i="8"/>
  <c r="DM50" i="8"/>
  <c r="DM51" i="8"/>
  <c r="DM5" i="8"/>
  <c r="DJ6" i="8"/>
  <c r="DJ7" i="8"/>
  <c r="DJ8" i="8"/>
  <c r="DJ10" i="8"/>
  <c r="DJ11" i="8"/>
  <c r="DJ12" i="8"/>
  <c r="DJ13" i="8"/>
  <c r="DJ14" i="8"/>
  <c r="DJ16" i="8"/>
  <c r="DJ17" i="8"/>
  <c r="DJ18" i="8"/>
  <c r="DJ19" i="8"/>
  <c r="DJ21" i="8"/>
  <c r="DJ22" i="8"/>
  <c r="DJ23" i="8"/>
  <c r="DJ24" i="8"/>
  <c r="DJ25" i="8"/>
  <c r="DJ27" i="8"/>
  <c r="DJ28" i="8"/>
  <c r="DJ29" i="8"/>
  <c r="DJ30" i="8"/>
  <c r="DJ31" i="8"/>
  <c r="DJ33" i="8"/>
  <c r="DJ34" i="8"/>
  <c r="DJ35" i="8"/>
  <c r="DJ36" i="8"/>
  <c r="DJ37" i="8"/>
  <c r="DJ39" i="8"/>
  <c r="DJ40" i="8"/>
  <c r="DJ41" i="8"/>
  <c r="DJ42" i="8"/>
  <c r="DJ43" i="8"/>
  <c r="DJ45" i="8"/>
  <c r="DJ46" i="8"/>
  <c r="DJ47" i="8"/>
  <c r="DJ48" i="8"/>
  <c r="DJ49" i="8"/>
  <c r="DJ50" i="8"/>
  <c r="DJ51" i="8"/>
  <c r="DJ5" i="8"/>
  <c r="DG6" i="8"/>
  <c r="DG7" i="8"/>
  <c r="DG8" i="8"/>
  <c r="DG10" i="8"/>
  <c r="DG11" i="8"/>
  <c r="DG12" i="8"/>
  <c r="DG13" i="8"/>
  <c r="DG14" i="8"/>
  <c r="DG16" i="8"/>
  <c r="DG17" i="8"/>
  <c r="DG18" i="8"/>
  <c r="DG19" i="8"/>
  <c r="DG21" i="8"/>
  <c r="DG22" i="8"/>
  <c r="DG23" i="8"/>
  <c r="DG24" i="8"/>
  <c r="DG25" i="8"/>
  <c r="DG27" i="8"/>
  <c r="DG28" i="8"/>
  <c r="DG29" i="8"/>
  <c r="DG30" i="8"/>
  <c r="DG31" i="8"/>
  <c r="DG33" i="8"/>
  <c r="DG34" i="8"/>
  <c r="DG35" i="8"/>
  <c r="DG36" i="8"/>
  <c r="DG37" i="8"/>
  <c r="DG39" i="8"/>
  <c r="DG40" i="8"/>
  <c r="DG41" i="8"/>
  <c r="DG42" i="8"/>
  <c r="DG43" i="8"/>
  <c r="DG45" i="8"/>
  <c r="DG46" i="8"/>
  <c r="DG47" i="8"/>
  <c r="DG48" i="8"/>
  <c r="DG49" i="8"/>
  <c r="DG50" i="8"/>
  <c r="DG51" i="8"/>
  <c r="DG5" i="8"/>
  <c r="DD6" i="8"/>
  <c r="DD7" i="8"/>
  <c r="DD8" i="8"/>
  <c r="DD10" i="8"/>
  <c r="DD11" i="8"/>
  <c r="DD12" i="8"/>
  <c r="DD13" i="8"/>
  <c r="DD14" i="8"/>
  <c r="DD16" i="8"/>
  <c r="DD17" i="8"/>
  <c r="DD18" i="8"/>
  <c r="DD19" i="8"/>
  <c r="DD21" i="8"/>
  <c r="DD22" i="8"/>
  <c r="DD23" i="8"/>
  <c r="DD24" i="8"/>
  <c r="DD25" i="8"/>
  <c r="DD27" i="8"/>
  <c r="DD28" i="8"/>
  <c r="DD29" i="8"/>
  <c r="DD30" i="8"/>
  <c r="DD31" i="8"/>
  <c r="DD33" i="8"/>
  <c r="DD34" i="8"/>
  <c r="DD35" i="8"/>
  <c r="DD36" i="8"/>
  <c r="DD37" i="8"/>
  <c r="DD39" i="8"/>
  <c r="DD40" i="8"/>
  <c r="DD41" i="8"/>
  <c r="DD42" i="8"/>
  <c r="DD43" i="8"/>
  <c r="DD45" i="8"/>
  <c r="DD46" i="8"/>
  <c r="DD47" i="8"/>
  <c r="DD48" i="8"/>
  <c r="DD49" i="8"/>
  <c r="DD50" i="8"/>
  <c r="DD51" i="8"/>
  <c r="DD5" i="8"/>
  <c r="DA6" i="8"/>
  <c r="DA7" i="8"/>
  <c r="DA8" i="8"/>
  <c r="DA10" i="8"/>
  <c r="DA11" i="8"/>
  <c r="DA12" i="8"/>
  <c r="DA13" i="8"/>
  <c r="DA14" i="8"/>
  <c r="DA16" i="8"/>
  <c r="DA17" i="8"/>
  <c r="DA18" i="8"/>
  <c r="DA19" i="8"/>
  <c r="DA21" i="8"/>
  <c r="DA22" i="8"/>
  <c r="DA23" i="8"/>
  <c r="DA24" i="8"/>
  <c r="DA25" i="8"/>
  <c r="DA27" i="8"/>
  <c r="DA28" i="8"/>
  <c r="DA29" i="8"/>
  <c r="DA30" i="8"/>
  <c r="DA31" i="8"/>
  <c r="DA33" i="8"/>
  <c r="DA34" i="8"/>
  <c r="DA35" i="8"/>
  <c r="DA36" i="8"/>
  <c r="DA37" i="8"/>
  <c r="DA39" i="8"/>
  <c r="DA40" i="8"/>
  <c r="DA41" i="8"/>
  <c r="DA42" i="8"/>
  <c r="DA43" i="8"/>
  <c r="DA45" i="8"/>
  <c r="DA46" i="8"/>
  <c r="DA47" i="8"/>
  <c r="DA48" i="8"/>
  <c r="DA49" i="8"/>
  <c r="DA50" i="8"/>
  <c r="DA51" i="8"/>
  <c r="DA5" i="8"/>
  <c r="CX6" i="8"/>
  <c r="CX7" i="8"/>
  <c r="CX8" i="8"/>
  <c r="CX10" i="8"/>
  <c r="CX11" i="8"/>
  <c r="CX12" i="8"/>
  <c r="CX13" i="8"/>
  <c r="CX14" i="8"/>
  <c r="CX16" i="8"/>
  <c r="CX17" i="8"/>
  <c r="CX18" i="8"/>
  <c r="CX19" i="8"/>
  <c r="CX21" i="8"/>
  <c r="CX22" i="8"/>
  <c r="CX23" i="8"/>
  <c r="CX24" i="8"/>
  <c r="CX25" i="8"/>
  <c r="CX27" i="8"/>
  <c r="CX28" i="8"/>
  <c r="CX29" i="8"/>
  <c r="CX30" i="8"/>
  <c r="CX31" i="8"/>
  <c r="CX33" i="8"/>
  <c r="CX34" i="8"/>
  <c r="CX35" i="8"/>
  <c r="CX36" i="8"/>
  <c r="CX37" i="8"/>
  <c r="CX39" i="8"/>
  <c r="CX40" i="8"/>
  <c r="CX41" i="8"/>
  <c r="CX42" i="8"/>
  <c r="CX43" i="8"/>
  <c r="CX45" i="8"/>
  <c r="CX46" i="8"/>
  <c r="CX47" i="8"/>
  <c r="CX48" i="8"/>
  <c r="CX49" i="8"/>
  <c r="CX50" i="8"/>
  <c r="CX51" i="8"/>
  <c r="CX5" i="8"/>
  <c r="CU6" i="8"/>
  <c r="CU7" i="8"/>
  <c r="CU8" i="8"/>
  <c r="CU10" i="8"/>
  <c r="CU11" i="8"/>
  <c r="CU12" i="8"/>
  <c r="CU13" i="8"/>
  <c r="CU14" i="8"/>
  <c r="CU16" i="8"/>
  <c r="CU17" i="8"/>
  <c r="CU18" i="8"/>
  <c r="CU19" i="8"/>
  <c r="CU21" i="8"/>
  <c r="CU22" i="8"/>
  <c r="CU23" i="8"/>
  <c r="CU24" i="8"/>
  <c r="CU25" i="8"/>
  <c r="CU27" i="8"/>
  <c r="CU28" i="8"/>
  <c r="CU29" i="8"/>
  <c r="CU30" i="8"/>
  <c r="CU31" i="8"/>
  <c r="CU33" i="8"/>
  <c r="CU34" i="8"/>
  <c r="CU35" i="8"/>
  <c r="CU36" i="8"/>
  <c r="CU37" i="8"/>
  <c r="CU39" i="8"/>
  <c r="CU40" i="8"/>
  <c r="CU41" i="8"/>
  <c r="CU42" i="8"/>
  <c r="CU43" i="8"/>
  <c r="CU45" i="8"/>
  <c r="CU46" i="8"/>
  <c r="CU47" i="8"/>
  <c r="CU48" i="8"/>
  <c r="CU49" i="8"/>
  <c r="CU50" i="8"/>
  <c r="CU51" i="8"/>
  <c r="CU5" i="8"/>
  <c r="CR6" i="8"/>
  <c r="CR7" i="8"/>
  <c r="CR8" i="8"/>
  <c r="CR10" i="8"/>
  <c r="CR11" i="8"/>
  <c r="CR12" i="8"/>
  <c r="CR13" i="8"/>
  <c r="CR14" i="8"/>
  <c r="CR16" i="8"/>
  <c r="CR17" i="8"/>
  <c r="CR18" i="8"/>
  <c r="CR19" i="8"/>
  <c r="CR21" i="8"/>
  <c r="CR22" i="8"/>
  <c r="CR23" i="8"/>
  <c r="CR24" i="8"/>
  <c r="CR25" i="8"/>
  <c r="CR27" i="8"/>
  <c r="CR28" i="8"/>
  <c r="CR29" i="8"/>
  <c r="CR30" i="8"/>
  <c r="CR31" i="8"/>
  <c r="CR33" i="8"/>
  <c r="CR34" i="8"/>
  <c r="CR35" i="8"/>
  <c r="CR36" i="8"/>
  <c r="CR37" i="8"/>
  <c r="CR39" i="8"/>
  <c r="CR40" i="8"/>
  <c r="CR41" i="8"/>
  <c r="CR42" i="8"/>
  <c r="CR43" i="8"/>
  <c r="CR45" i="8"/>
  <c r="CR46" i="8"/>
  <c r="CR47" i="8"/>
  <c r="CR48" i="8"/>
  <c r="CR49" i="8"/>
  <c r="CR50" i="8"/>
  <c r="CR51" i="8"/>
  <c r="CR5" i="8"/>
  <c r="CO6" i="8"/>
  <c r="CO7" i="8"/>
  <c r="CO8" i="8"/>
  <c r="CO10" i="8"/>
  <c r="CO11" i="8"/>
  <c r="CO12" i="8"/>
  <c r="CO13" i="8"/>
  <c r="CO14" i="8"/>
  <c r="CO16" i="8"/>
  <c r="CO17" i="8"/>
  <c r="CO18" i="8"/>
  <c r="CO19" i="8"/>
  <c r="CO21" i="8"/>
  <c r="CO22" i="8"/>
  <c r="CO23" i="8"/>
  <c r="CO24" i="8"/>
  <c r="CO25" i="8"/>
  <c r="CO27" i="8"/>
  <c r="CO28" i="8"/>
  <c r="CO29" i="8"/>
  <c r="CO30" i="8"/>
  <c r="CO31" i="8"/>
  <c r="CO33" i="8"/>
  <c r="CO34" i="8"/>
  <c r="CO35" i="8"/>
  <c r="CO36" i="8"/>
  <c r="CO37" i="8"/>
  <c r="CO39" i="8"/>
  <c r="CO40" i="8"/>
  <c r="CO41" i="8"/>
  <c r="CO42" i="8"/>
  <c r="CO43" i="8"/>
  <c r="CO45" i="8"/>
  <c r="CO46" i="8"/>
  <c r="CO47" i="8"/>
  <c r="CO48" i="8"/>
  <c r="CO49" i="8"/>
  <c r="CO50" i="8"/>
  <c r="CO51" i="8"/>
  <c r="CO5" i="8"/>
  <c r="CL6" i="8"/>
  <c r="CL7" i="8"/>
  <c r="CL8" i="8"/>
  <c r="CL10" i="8"/>
  <c r="CL11" i="8"/>
  <c r="CL12" i="8"/>
  <c r="CL13" i="8"/>
  <c r="CL14" i="8"/>
  <c r="CL16" i="8"/>
  <c r="CL17" i="8"/>
  <c r="CL18" i="8"/>
  <c r="CL19" i="8"/>
  <c r="CL21" i="8"/>
  <c r="CL22" i="8"/>
  <c r="CL23" i="8"/>
  <c r="CL24" i="8"/>
  <c r="CL25" i="8"/>
  <c r="CL27" i="8"/>
  <c r="CL28" i="8"/>
  <c r="CL29" i="8"/>
  <c r="CL30" i="8"/>
  <c r="CL31" i="8"/>
  <c r="CL33" i="8"/>
  <c r="CL34" i="8"/>
  <c r="CL35" i="8"/>
  <c r="CL36" i="8"/>
  <c r="CL37" i="8"/>
  <c r="CL39" i="8"/>
  <c r="CL40" i="8"/>
  <c r="CL41" i="8"/>
  <c r="CL42" i="8"/>
  <c r="CL43" i="8"/>
  <c r="CL45" i="8"/>
  <c r="CL46" i="8"/>
  <c r="CL47" i="8"/>
  <c r="CL48" i="8"/>
  <c r="CL49" i="8"/>
  <c r="CL50" i="8"/>
  <c r="CL51" i="8"/>
  <c r="CL5" i="8"/>
  <c r="CI6" i="8"/>
  <c r="CI7" i="8"/>
  <c r="CI8" i="8"/>
  <c r="CI10" i="8"/>
  <c r="CI11" i="8"/>
  <c r="CI12" i="8"/>
  <c r="CI13" i="8"/>
  <c r="CI14" i="8"/>
  <c r="CI16" i="8"/>
  <c r="CI17" i="8"/>
  <c r="CI18" i="8"/>
  <c r="CI19" i="8"/>
  <c r="CI21" i="8"/>
  <c r="CI22" i="8"/>
  <c r="CI23" i="8"/>
  <c r="CI24" i="8"/>
  <c r="CI25" i="8"/>
  <c r="CI27" i="8"/>
  <c r="CI28" i="8"/>
  <c r="CI29" i="8"/>
  <c r="CI30" i="8"/>
  <c r="CI31" i="8"/>
  <c r="CI33" i="8"/>
  <c r="CI34" i="8"/>
  <c r="CI35" i="8"/>
  <c r="CI36" i="8"/>
  <c r="CI37" i="8"/>
  <c r="CI39" i="8"/>
  <c r="CI40" i="8"/>
  <c r="CI41" i="8"/>
  <c r="CI42" i="8"/>
  <c r="CI43" i="8"/>
  <c r="CI45" i="8"/>
  <c r="CI46" i="8"/>
  <c r="CI47" i="8"/>
  <c r="CI48" i="8"/>
  <c r="CI49" i="8"/>
  <c r="CI50" i="8"/>
  <c r="CI51" i="8"/>
  <c r="CI5" i="8"/>
  <c r="CF6" i="8"/>
  <c r="CF7" i="8"/>
  <c r="CF8" i="8"/>
  <c r="CF10" i="8"/>
  <c r="CF11" i="8"/>
  <c r="CF12" i="8"/>
  <c r="CF13" i="8"/>
  <c r="CF14" i="8"/>
  <c r="CF16" i="8"/>
  <c r="CF17" i="8"/>
  <c r="CF18" i="8"/>
  <c r="CF19" i="8"/>
  <c r="CF21" i="8"/>
  <c r="CF22" i="8"/>
  <c r="CF23" i="8"/>
  <c r="CF24" i="8"/>
  <c r="CF25" i="8"/>
  <c r="CF27" i="8"/>
  <c r="CF28" i="8"/>
  <c r="CF29" i="8"/>
  <c r="CF30" i="8"/>
  <c r="CF31" i="8"/>
  <c r="CF33" i="8"/>
  <c r="CF34" i="8"/>
  <c r="CF35" i="8"/>
  <c r="CF36" i="8"/>
  <c r="CF37" i="8"/>
  <c r="CF39" i="8"/>
  <c r="CF40" i="8"/>
  <c r="CF41" i="8"/>
  <c r="CF42" i="8"/>
  <c r="CF43" i="8"/>
  <c r="CF45" i="8"/>
  <c r="CF46" i="8"/>
  <c r="CF47" i="8"/>
  <c r="CF48" i="8"/>
  <c r="CF49" i="8"/>
  <c r="CF50" i="8"/>
  <c r="CF51" i="8"/>
  <c r="CF5" i="8"/>
  <c r="CC6" i="8"/>
  <c r="CC7" i="8"/>
  <c r="CC8" i="8"/>
  <c r="CC10" i="8"/>
  <c r="CC11" i="8"/>
  <c r="CC12" i="8"/>
  <c r="CC13" i="8"/>
  <c r="CC14" i="8"/>
  <c r="CC16" i="8"/>
  <c r="CC17" i="8"/>
  <c r="CC18" i="8"/>
  <c r="CC19" i="8"/>
  <c r="CC21" i="8"/>
  <c r="CC22" i="8"/>
  <c r="CC23" i="8"/>
  <c r="CC24" i="8"/>
  <c r="CC25" i="8"/>
  <c r="CC27" i="8"/>
  <c r="CC28" i="8"/>
  <c r="CC29" i="8"/>
  <c r="CC30" i="8"/>
  <c r="CC31" i="8"/>
  <c r="CC33" i="8"/>
  <c r="CC34" i="8"/>
  <c r="CC35" i="8"/>
  <c r="CC36" i="8"/>
  <c r="CC37" i="8"/>
  <c r="CC39" i="8"/>
  <c r="CC40" i="8"/>
  <c r="CC41" i="8"/>
  <c r="CC42" i="8"/>
  <c r="CC43" i="8"/>
  <c r="CC45" i="8"/>
  <c r="CC46" i="8"/>
  <c r="CC47" i="8"/>
  <c r="CC48" i="8"/>
  <c r="CC49" i="8"/>
  <c r="CC50" i="8"/>
  <c r="CC51" i="8"/>
  <c r="CC5" i="8"/>
  <c r="BZ6" i="8"/>
  <c r="BZ7" i="8"/>
  <c r="BZ8" i="8"/>
  <c r="BZ10" i="8"/>
  <c r="BZ11" i="8"/>
  <c r="BZ12" i="8"/>
  <c r="BZ13" i="8"/>
  <c r="BZ14" i="8"/>
  <c r="BZ16" i="8"/>
  <c r="BZ17" i="8"/>
  <c r="BZ18" i="8"/>
  <c r="BZ19" i="8"/>
  <c r="BZ21" i="8"/>
  <c r="BZ22" i="8"/>
  <c r="BZ23" i="8"/>
  <c r="BZ24" i="8"/>
  <c r="BZ25" i="8"/>
  <c r="BZ27" i="8"/>
  <c r="BZ28" i="8"/>
  <c r="BZ29" i="8"/>
  <c r="BZ30" i="8"/>
  <c r="BZ31" i="8"/>
  <c r="BZ33" i="8"/>
  <c r="BZ34" i="8"/>
  <c r="BZ35" i="8"/>
  <c r="BZ36" i="8"/>
  <c r="BZ37" i="8"/>
  <c r="BZ39" i="8"/>
  <c r="BZ40" i="8"/>
  <c r="BZ41" i="8"/>
  <c r="BZ42" i="8"/>
  <c r="BZ43" i="8"/>
  <c r="BZ45" i="8"/>
  <c r="BZ46" i="8"/>
  <c r="BZ47" i="8"/>
  <c r="BZ48" i="8"/>
  <c r="BZ49" i="8"/>
  <c r="BZ50" i="8"/>
  <c r="BZ51" i="8"/>
  <c r="BZ5" i="8"/>
  <c r="BW6" i="8"/>
  <c r="BW7" i="8"/>
  <c r="BW8" i="8"/>
  <c r="BW10" i="8"/>
  <c r="BW11" i="8"/>
  <c r="BW12" i="8"/>
  <c r="BW13" i="8"/>
  <c r="BW14" i="8"/>
  <c r="BW16" i="8"/>
  <c r="BW17" i="8"/>
  <c r="BW18" i="8"/>
  <c r="BW19" i="8"/>
  <c r="BW21" i="8"/>
  <c r="BW22" i="8"/>
  <c r="BW23" i="8"/>
  <c r="BW24" i="8"/>
  <c r="BW25" i="8"/>
  <c r="BW27" i="8"/>
  <c r="BW28" i="8"/>
  <c r="BW29" i="8"/>
  <c r="BW30" i="8"/>
  <c r="BW31" i="8"/>
  <c r="BW33" i="8"/>
  <c r="BW34" i="8"/>
  <c r="BW35" i="8"/>
  <c r="BW36" i="8"/>
  <c r="BW37" i="8"/>
  <c r="BW39" i="8"/>
  <c r="BW40" i="8"/>
  <c r="BW41" i="8"/>
  <c r="BW42" i="8"/>
  <c r="BW43" i="8"/>
  <c r="BW45" i="8"/>
  <c r="BW46" i="8"/>
  <c r="BW47" i="8"/>
  <c r="BW48" i="8"/>
  <c r="BW49" i="8"/>
  <c r="BW50" i="8"/>
  <c r="BW51" i="8"/>
  <c r="BW5" i="8"/>
  <c r="BT6" i="8"/>
  <c r="BT7" i="8"/>
  <c r="BT8" i="8"/>
  <c r="BT10" i="8"/>
  <c r="BT11" i="8"/>
  <c r="BT12" i="8"/>
  <c r="BT13" i="8"/>
  <c r="BT14" i="8"/>
  <c r="BT16" i="8"/>
  <c r="BT17" i="8"/>
  <c r="BT18" i="8"/>
  <c r="BT19" i="8"/>
  <c r="BT21" i="8"/>
  <c r="BT22" i="8"/>
  <c r="BT23" i="8"/>
  <c r="BT24" i="8"/>
  <c r="BT25" i="8"/>
  <c r="BT27" i="8"/>
  <c r="BT28" i="8"/>
  <c r="BT29" i="8"/>
  <c r="BT30" i="8"/>
  <c r="BT31" i="8"/>
  <c r="BT33" i="8"/>
  <c r="BT34" i="8"/>
  <c r="BT35" i="8"/>
  <c r="BT36" i="8"/>
  <c r="BT37" i="8"/>
  <c r="BT39" i="8"/>
  <c r="BT40" i="8"/>
  <c r="BT41" i="8"/>
  <c r="BT42" i="8"/>
  <c r="BT43" i="8"/>
  <c r="BT45" i="8"/>
  <c r="BT46" i="8"/>
  <c r="BT47" i="8"/>
  <c r="BT48" i="8"/>
  <c r="BT49" i="8"/>
  <c r="BT50" i="8"/>
  <c r="BT51" i="8"/>
  <c r="BT5" i="8"/>
  <c r="BQ6" i="8"/>
  <c r="BQ7" i="8"/>
  <c r="BQ8" i="8"/>
  <c r="BQ10" i="8"/>
  <c r="BQ11" i="8"/>
  <c r="BQ12" i="8"/>
  <c r="BQ13" i="8"/>
  <c r="BQ14" i="8"/>
  <c r="BQ16" i="8"/>
  <c r="BQ17" i="8"/>
  <c r="BQ18" i="8"/>
  <c r="BQ19" i="8"/>
  <c r="BQ21" i="8"/>
  <c r="BQ22" i="8"/>
  <c r="BQ23" i="8"/>
  <c r="BQ24" i="8"/>
  <c r="BQ25" i="8"/>
  <c r="BQ27" i="8"/>
  <c r="BQ28" i="8"/>
  <c r="BQ29" i="8"/>
  <c r="BQ30" i="8"/>
  <c r="BQ31" i="8"/>
  <c r="BQ33" i="8"/>
  <c r="BQ34" i="8"/>
  <c r="BQ35" i="8"/>
  <c r="BQ36" i="8"/>
  <c r="BQ37" i="8"/>
  <c r="BQ39" i="8"/>
  <c r="BQ40" i="8"/>
  <c r="BQ41" i="8"/>
  <c r="BQ42" i="8"/>
  <c r="BQ43" i="8"/>
  <c r="BQ45" i="8"/>
  <c r="BQ46" i="8"/>
  <c r="BQ47" i="8"/>
  <c r="BQ48" i="8"/>
  <c r="BQ49" i="8"/>
  <c r="BQ50" i="8"/>
  <c r="BQ51" i="8"/>
  <c r="BQ5" i="8"/>
  <c r="BN6" i="8"/>
  <c r="BN7" i="8"/>
  <c r="BN8" i="8"/>
  <c r="BN10" i="8"/>
  <c r="BN11" i="8"/>
  <c r="BN12" i="8"/>
  <c r="BN13" i="8"/>
  <c r="BN14" i="8"/>
  <c r="BN16" i="8"/>
  <c r="BN17" i="8"/>
  <c r="BN18" i="8"/>
  <c r="BN19" i="8"/>
  <c r="BN21" i="8"/>
  <c r="BN22" i="8"/>
  <c r="BN23" i="8"/>
  <c r="BN24" i="8"/>
  <c r="BN25" i="8"/>
  <c r="BN27" i="8"/>
  <c r="BN28" i="8"/>
  <c r="BN29" i="8"/>
  <c r="BN30" i="8"/>
  <c r="BN31" i="8"/>
  <c r="BN33" i="8"/>
  <c r="BN34" i="8"/>
  <c r="BN35" i="8"/>
  <c r="BN36" i="8"/>
  <c r="BN37" i="8"/>
  <c r="BN39" i="8"/>
  <c r="BN40" i="8"/>
  <c r="BN41" i="8"/>
  <c r="BN42" i="8"/>
  <c r="BN43" i="8"/>
  <c r="BN45" i="8"/>
  <c r="BN46" i="8"/>
  <c r="BN47" i="8"/>
  <c r="BN48" i="8"/>
  <c r="BN49" i="8"/>
  <c r="BN50" i="8"/>
  <c r="BN51" i="8"/>
  <c r="BN5" i="8"/>
  <c r="BK6" i="8"/>
  <c r="BK7" i="8"/>
  <c r="BK8" i="8"/>
  <c r="BK10" i="8"/>
  <c r="BK11" i="8"/>
  <c r="BK12" i="8"/>
  <c r="BK13" i="8"/>
  <c r="BK14" i="8"/>
  <c r="BK16" i="8"/>
  <c r="BK17" i="8"/>
  <c r="BK18" i="8"/>
  <c r="BK19" i="8"/>
  <c r="BK21" i="8"/>
  <c r="BK22" i="8"/>
  <c r="BK23" i="8"/>
  <c r="BK24" i="8"/>
  <c r="BK25" i="8"/>
  <c r="BK27" i="8"/>
  <c r="BK28" i="8"/>
  <c r="BK29" i="8"/>
  <c r="BK30" i="8"/>
  <c r="BK31" i="8"/>
  <c r="BK33" i="8"/>
  <c r="BK34" i="8"/>
  <c r="BK35" i="8"/>
  <c r="BK36" i="8"/>
  <c r="BK37" i="8"/>
  <c r="BK39" i="8"/>
  <c r="BK40" i="8"/>
  <c r="BK41" i="8"/>
  <c r="BK42" i="8"/>
  <c r="BK43" i="8"/>
  <c r="BK45" i="8"/>
  <c r="BK46" i="8"/>
  <c r="BK47" i="8"/>
  <c r="BK48" i="8"/>
  <c r="BK49" i="8"/>
  <c r="BK50" i="8"/>
  <c r="BK51" i="8"/>
  <c r="BK5" i="8"/>
  <c r="BH6" i="8"/>
  <c r="BH7" i="8"/>
  <c r="BH8" i="8"/>
  <c r="BH10" i="8"/>
  <c r="BH11" i="8"/>
  <c r="BH12" i="8"/>
  <c r="BH13" i="8"/>
  <c r="BH14" i="8"/>
  <c r="BH16" i="8"/>
  <c r="BH17" i="8"/>
  <c r="BH18" i="8"/>
  <c r="BH19" i="8"/>
  <c r="BH21" i="8"/>
  <c r="BH22" i="8"/>
  <c r="BH23" i="8"/>
  <c r="BH24" i="8"/>
  <c r="BH25" i="8"/>
  <c r="BH27" i="8"/>
  <c r="BH28" i="8"/>
  <c r="BH29" i="8"/>
  <c r="BH30" i="8"/>
  <c r="BH31" i="8"/>
  <c r="BH33" i="8"/>
  <c r="BH34" i="8"/>
  <c r="BH35" i="8"/>
  <c r="BH36" i="8"/>
  <c r="BH37" i="8"/>
  <c r="BH39" i="8"/>
  <c r="BH40" i="8"/>
  <c r="BH41" i="8"/>
  <c r="BH42" i="8"/>
  <c r="BH43" i="8"/>
  <c r="BH45" i="8"/>
  <c r="BH46" i="8"/>
  <c r="BH47" i="8"/>
  <c r="BH48" i="8"/>
  <c r="BH49" i="8"/>
  <c r="BH50" i="8"/>
  <c r="BH51" i="8"/>
  <c r="BH5" i="8"/>
  <c r="BE6" i="8"/>
  <c r="BE7" i="8"/>
  <c r="BE8" i="8"/>
  <c r="BE10" i="8"/>
  <c r="BE11" i="8"/>
  <c r="BE12" i="8"/>
  <c r="BE13" i="8"/>
  <c r="BE14" i="8"/>
  <c r="BE16" i="8"/>
  <c r="BE17" i="8"/>
  <c r="BE18" i="8"/>
  <c r="BE19" i="8"/>
  <c r="BE21" i="8"/>
  <c r="BE22" i="8"/>
  <c r="BE23" i="8"/>
  <c r="BE24" i="8"/>
  <c r="BE25" i="8"/>
  <c r="BE27" i="8"/>
  <c r="BE28" i="8"/>
  <c r="BE29" i="8"/>
  <c r="BE30" i="8"/>
  <c r="BE31" i="8"/>
  <c r="BE33" i="8"/>
  <c r="BE34" i="8"/>
  <c r="BE35" i="8"/>
  <c r="BE36" i="8"/>
  <c r="BE37" i="8"/>
  <c r="BE39" i="8"/>
  <c r="BE40" i="8"/>
  <c r="BE41" i="8"/>
  <c r="BE42" i="8"/>
  <c r="BE43" i="8"/>
  <c r="BE45" i="8"/>
  <c r="BE46" i="8"/>
  <c r="BE47" i="8"/>
  <c r="BE48" i="8"/>
  <c r="BE49" i="8"/>
  <c r="BE50" i="8"/>
  <c r="BE51" i="8"/>
  <c r="BE5" i="8"/>
  <c r="BB6" i="8"/>
  <c r="BB7" i="8"/>
  <c r="BB8" i="8"/>
  <c r="BB10" i="8"/>
  <c r="BB11" i="8"/>
  <c r="BB12" i="8"/>
  <c r="BB13" i="8"/>
  <c r="BB14" i="8"/>
  <c r="BB16" i="8"/>
  <c r="BB17" i="8"/>
  <c r="BB18" i="8"/>
  <c r="BB19" i="8"/>
  <c r="BB21" i="8"/>
  <c r="BB22" i="8"/>
  <c r="BB23" i="8"/>
  <c r="BB24" i="8"/>
  <c r="BB25" i="8"/>
  <c r="BB27" i="8"/>
  <c r="BB28" i="8"/>
  <c r="BB29" i="8"/>
  <c r="BB30" i="8"/>
  <c r="BB31" i="8"/>
  <c r="BB33" i="8"/>
  <c r="BB34" i="8"/>
  <c r="BB35" i="8"/>
  <c r="BB36" i="8"/>
  <c r="BB37" i="8"/>
  <c r="BB39" i="8"/>
  <c r="BB40" i="8"/>
  <c r="BB41" i="8"/>
  <c r="BB42" i="8"/>
  <c r="BB43" i="8"/>
  <c r="BB45" i="8"/>
  <c r="BB46" i="8"/>
  <c r="BB47" i="8"/>
  <c r="BB48" i="8"/>
  <c r="BB49" i="8"/>
  <c r="BB50" i="8"/>
  <c r="BB51" i="8"/>
  <c r="BB5" i="8"/>
  <c r="AY6" i="8"/>
  <c r="AY7" i="8"/>
  <c r="AY8" i="8"/>
  <c r="AY10" i="8"/>
  <c r="AY11" i="8"/>
  <c r="AY12" i="8"/>
  <c r="AY13" i="8"/>
  <c r="AY14" i="8"/>
  <c r="AY16" i="8"/>
  <c r="AY17" i="8"/>
  <c r="AY18" i="8"/>
  <c r="AY19" i="8"/>
  <c r="AY21" i="8"/>
  <c r="AY22" i="8"/>
  <c r="AY23" i="8"/>
  <c r="AY24" i="8"/>
  <c r="AY25" i="8"/>
  <c r="AY27" i="8"/>
  <c r="AY28" i="8"/>
  <c r="AY29" i="8"/>
  <c r="AY30" i="8"/>
  <c r="AY31" i="8"/>
  <c r="AY33" i="8"/>
  <c r="AY34" i="8"/>
  <c r="AY35" i="8"/>
  <c r="AY36" i="8"/>
  <c r="AY37" i="8"/>
  <c r="AY39" i="8"/>
  <c r="AY40" i="8"/>
  <c r="AY41" i="8"/>
  <c r="AY42" i="8"/>
  <c r="AY43" i="8"/>
  <c r="AY45" i="8"/>
  <c r="AY46" i="8"/>
  <c r="AY47" i="8"/>
  <c r="AY48" i="8"/>
  <c r="AY49" i="8"/>
  <c r="AY50" i="8"/>
  <c r="AY51" i="8"/>
  <c r="AY5" i="8"/>
  <c r="AV6" i="8"/>
  <c r="AV7" i="8"/>
  <c r="AV8" i="8"/>
  <c r="AV10" i="8"/>
  <c r="AV11" i="8"/>
  <c r="AV12" i="8"/>
  <c r="AV13" i="8"/>
  <c r="AV14" i="8"/>
  <c r="AV16" i="8"/>
  <c r="AV17" i="8"/>
  <c r="AV18" i="8"/>
  <c r="AV19" i="8"/>
  <c r="AV21" i="8"/>
  <c r="AV22" i="8"/>
  <c r="AV23" i="8"/>
  <c r="AV24" i="8"/>
  <c r="AV25" i="8"/>
  <c r="AV27" i="8"/>
  <c r="AV28" i="8"/>
  <c r="AV29" i="8"/>
  <c r="AV30" i="8"/>
  <c r="AV31" i="8"/>
  <c r="AV33" i="8"/>
  <c r="AV34" i="8"/>
  <c r="AV35" i="8"/>
  <c r="AV36" i="8"/>
  <c r="AV37" i="8"/>
  <c r="AV39" i="8"/>
  <c r="AV40" i="8"/>
  <c r="AV41" i="8"/>
  <c r="AV42" i="8"/>
  <c r="AV43" i="8"/>
  <c r="AV45" i="8"/>
  <c r="AV46" i="8"/>
  <c r="AV47" i="8"/>
  <c r="AV48" i="8"/>
  <c r="AV49" i="8"/>
  <c r="AV50" i="8"/>
  <c r="AV51" i="8"/>
  <c r="AV5" i="8"/>
  <c r="AS6" i="8"/>
  <c r="AS7" i="8"/>
  <c r="AS8" i="8"/>
  <c r="AS10" i="8"/>
  <c r="AS11" i="8"/>
  <c r="AS12" i="8"/>
  <c r="AS13" i="8"/>
  <c r="AS14" i="8"/>
  <c r="AS16" i="8"/>
  <c r="AS17" i="8"/>
  <c r="AS18" i="8"/>
  <c r="AS19" i="8"/>
  <c r="AS21" i="8"/>
  <c r="AS22" i="8"/>
  <c r="AS23" i="8"/>
  <c r="AS24" i="8"/>
  <c r="AS25" i="8"/>
  <c r="AS27" i="8"/>
  <c r="AS28" i="8"/>
  <c r="AS29" i="8"/>
  <c r="AS30" i="8"/>
  <c r="AS31" i="8"/>
  <c r="AS33" i="8"/>
  <c r="AS34" i="8"/>
  <c r="AS35" i="8"/>
  <c r="AS36" i="8"/>
  <c r="AS37" i="8"/>
  <c r="AS39" i="8"/>
  <c r="AS40" i="8"/>
  <c r="AS41" i="8"/>
  <c r="AS42" i="8"/>
  <c r="AS43" i="8"/>
  <c r="AS45" i="8"/>
  <c r="AS46" i="8"/>
  <c r="AS47" i="8"/>
  <c r="AS48" i="8"/>
  <c r="AS49" i="8"/>
  <c r="AS50" i="8"/>
  <c r="AS51" i="8"/>
  <c r="AS5" i="8"/>
  <c r="AP6" i="8"/>
  <c r="AP7" i="8"/>
  <c r="AP8" i="8"/>
  <c r="AP10" i="8"/>
  <c r="AP11" i="8"/>
  <c r="AP12" i="8"/>
  <c r="AP13" i="8"/>
  <c r="AP14" i="8"/>
  <c r="AP16" i="8"/>
  <c r="AP17" i="8"/>
  <c r="AP18" i="8"/>
  <c r="AP19" i="8"/>
  <c r="AP21" i="8"/>
  <c r="AP22" i="8"/>
  <c r="AP23" i="8"/>
  <c r="AP24" i="8"/>
  <c r="AP25" i="8"/>
  <c r="AP27" i="8"/>
  <c r="AP28" i="8"/>
  <c r="AP29" i="8"/>
  <c r="AP30" i="8"/>
  <c r="AP31" i="8"/>
  <c r="AP33" i="8"/>
  <c r="AP34" i="8"/>
  <c r="AP35" i="8"/>
  <c r="AP36" i="8"/>
  <c r="AP37" i="8"/>
  <c r="AP39" i="8"/>
  <c r="AP40" i="8"/>
  <c r="AP41" i="8"/>
  <c r="AP42" i="8"/>
  <c r="AP43" i="8"/>
  <c r="AP45" i="8"/>
  <c r="AP46" i="8"/>
  <c r="AP47" i="8"/>
  <c r="AP48" i="8"/>
  <c r="AP49" i="8"/>
  <c r="AP50" i="8"/>
  <c r="AP51" i="8"/>
  <c r="AP5" i="8"/>
  <c r="AM6" i="8"/>
  <c r="AM7" i="8"/>
  <c r="AM8" i="8"/>
  <c r="AM10" i="8"/>
  <c r="AM11" i="8"/>
  <c r="AM12" i="8"/>
  <c r="AM13" i="8"/>
  <c r="AM14" i="8"/>
  <c r="AM16" i="8"/>
  <c r="AM17" i="8"/>
  <c r="AM18" i="8"/>
  <c r="AM19" i="8"/>
  <c r="AM21" i="8"/>
  <c r="AM22" i="8"/>
  <c r="AM23" i="8"/>
  <c r="AM24" i="8"/>
  <c r="AM25" i="8"/>
  <c r="AM27" i="8"/>
  <c r="AM28" i="8"/>
  <c r="AM29" i="8"/>
  <c r="AM30" i="8"/>
  <c r="AM31" i="8"/>
  <c r="AM33" i="8"/>
  <c r="AM34" i="8"/>
  <c r="AM35" i="8"/>
  <c r="AM36" i="8"/>
  <c r="AM37" i="8"/>
  <c r="AM39" i="8"/>
  <c r="AM40" i="8"/>
  <c r="AM41" i="8"/>
  <c r="AM42" i="8"/>
  <c r="AM43" i="8"/>
  <c r="AM45" i="8"/>
  <c r="AM46" i="8"/>
  <c r="AM47" i="8"/>
  <c r="AM48" i="8"/>
  <c r="AM49" i="8"/>
  <c r="AM50" i="8"/>
  <c r="AM51" i="8"/>
  <c r="AM5" i="8"/>
  <c r="AJ6" i="8"/>
  <c r="AJ7" i="8"/>
  <c r="AJ8" i="8"/>
  <c r="AJ10" i="8"/>
  <c r="AJ11" i="8"/>
  <c r="AJ12" i="8"/>
  <c r="AJ13" i="8"/>
  <c r="AJ14" i="8"/>
  <c r="AJ16" i="8"/>
  <c r="AJ17" i="8"/>
  <c r="AJ18" i="8"/>
  <c r="AJ19" i="8"/>
  <c r="AJ21" i="8"/>
  <c r="AJ22" i="8"/>
  <c r="AJ23" i="8"/>
  <c r="AJ24" i="8"/>
  <c r="AJ25" i="8"/>
  <c r="AJ27" i="8"/>
  <c r="AJ28" i="8"/>
  <c r="AJ29" i="8"/>
  <c r="AJ30" i="8"/>
  <c r="AJ31" i="8"/>
  <c r="AJ33" i="8"/>
  <c r="AJ34" i="8"/>
  <c r="AJ35" i="8"/>
  <c r="AJ36" i="8"/>
  <c r="AJ37" i="8"/>
  <c r="AJ39" i="8"/>
  <c r="AJ40" i="8"/>
  <c r="AJ41" i="8"/>
  <c r="AJ42" i="8"/>
  <c r="AJ43" i="8"/>
  <c r="AJ45" i="8"/>
  <c r="AJ46" i="8"/>
  <c r="AJ47" i="8"/>
  <c r="AJ48" i="8"/>
  <c r="AJ49" i="8"/>
  <c r="AJ50" i="8"/>
  <c r="AJ51" i="8"/>
  <c r="AJ5" i="8"/>
  <c r="AG6" i="8"/>
  <c r="AG7" i="8"/>
  <c r="AG8" i="8"/>
  <c r="AG10" i="8"/>
  <c r="AG11" i="8"/>
  <c r="AG12" i="8"/>
  <c r="AG13" i="8"/>
  <c r="AG14" i="8"/>
  <c r="AG16" i="8"/>
  <c r="AG17" i="8"/>
  <c r="AG18" i="8"/>
  <c r="AG19" i="8"/>
  <c r="AG21" i="8"/>
  <c r="AG22" i="8"/>
  <c r="AG23" i="8"/>
  <c r="AG24" i="8"/>
  <c r="AG25" i="8"/>
  <c r="AG27" i="8"/>
  <c r="AG28" i="8"/>
  <c r="AG29" i="8"/>
  <c r="AG30" i="8"/>
  <c r="AG31" i="8"/>
  <c r="AG33" i="8"/>
  <c r="AG34" i="8"/>
  <c r="AG35" i="8"/>
  <c r="AG36" i="8"/>
  <c r="AG37" i="8"/>
  <c r="AG39" i="8"/>
  <c r="AG40" i="8"/>
  <c r="AG41" i="8"/>
  <c r="AG42" i="8"/>
  <c r="AG43" i="8"/>
  <c r="AG45" i="8"/>
  <c r="AG46" i="8"/>
  <c r="AG47" i="8"/>
  <c r="AG48" i="8"/>
  <c r="AG49" i="8"/>
  <c r="AG50" i="8"/>
  <c r="AG51" i="8"/>
  <c r="AG5" i="8"/>
  <c r="AD6" i="8"/>
  <c r="AD7" i="8"/>
  <c r="AD8" i="8"/>
  <c r="AD10" i="8"/>
  <c r="AD11" i="8"/>
  <c r="AD12" i="8"/>
  <c r="AD13" i="8"/>
  <c r="AD14" i="8"/>
  <c r="AD16" i="8"/>
  <c r="AD17" i="8"/>
  <c r="AD18" i="8"/>
  <c r="AD19" i="8"/>
  <c r="AD21" i="8"/>
  <c r="AD22" i="8"/>
  <c r="AD23" i="8"/>
  <c r="AD24" i="8"/>
  <c r="AD25" i="8"/>
  <c r="AD27" i="8"/>
  <c r="AD28" i="8"/>
  <c r="AD29" i="8"/>
  <c r="AD30" i="8"/>
  <c r="AD31" i="8"/>
  <c r="AD33" i="8"/>
  <c r="AD34" i="8"/>
  <c r="AD35" i="8"/>
  <c r="AD36" i="8"/>
  <c r="AD37" i="8"/>
  <c r="AD39" i="8"/>
  <c r="AD40" i="8"/>
  <c r="AD41" i="8"/>
  <c r="AD42" i="8"/>
  <c r="AD43" i="8"/>
  <c r="AD45" i="8"/>
  <c r="AD46" i="8"/>
  <c r="AD47" i="8"/>
  <c r="AD48" i="8"/>
  <c r="AD49" i="8"/>
  <c r="AD50" i="8"/>
  <c r="AD51" i="8"/>
  <c r="AD5" i="8"/>
  <c r="AA6" i="8"/>
  <c r="AA7" i="8"/>
  <c r="AA8" i="8"/>
  <c r="AA10" i="8"/>
  <c r="AA11" i="8"/>
  <c r="AA12" i="8"/>
  <c r="AA13" i="8"/>
  <c r="AA14" i="8"/>
  <c r="AA16" i="8"/>
  <c r="AA17" i="8"/>
  <c r="AA18" i="8"/>
  <c r="AA19" i="8"/>
  <c r="AA21" i="8"/>
  <c r="AA22" i="8"/>
  <c r="AA23" i="8"/>
  <c r="AA24" i="8"/>
  <c r="AA25" i="8"/>
  <c r="AA27" i="8"/>
  <c r="AA28" i="8"/>
  <c r="AA29" i="8"/>
  <c r="AA30" i="8"/>
  <c r="AA31" i="8"/>
  <c r="AA33" i="8"/>
  <c r="AA34" i="8"/>
  <c r="AA35" i="8"/>
  <c r="AA36" i="8"/>
  <c r="AA37" i="8"/>
  <c r="AA39" i="8"/>
  <c r="AA40" i="8"/>
  <c r="AA41" i="8"/>
  <c r="AA42" i="8"/>
  <c r="AA43" i="8"/>
  <c r="AA45" i="8"/>
  <c r="AA46" i="8"/>
  <c r="AA47" i="8"/>
  <c r="AA48" i="8"/>
  <c r="AA49" i="8"/>
  <c r="AA50" i="8"/>
  <c r="AA51" i="8"/>
  <c r="AA5" i="8"/>
  <c r="X6" i="8"/>
  <c r="X7" i="8"/>
  <c r="X8" i="8"/>
  <c r="X10" i="8"/>
  <c r="X11" i="8"/>
  <c r="X12" i="8"/>
  <c r="X13" i="8"/>
  <c r="X14" i="8"/>
  <c r="X16" i="8"/>
  <c r="X17" i="8"/>
  <c r="X18" i="8"/>
  <c r="X19" i="8"/>
  <c r="X21" i="8"/>
  <c r="X22" i="8"/>
  <c r="X23" i="8"/>
  <c r="X24" i="8"/>
  <c r="X25" i="8"/>
  <c r="X27" i="8"/>
  <c r="X28" i="8"/>
  <c r="X29" i="8"/>
  <c r="X30" i="8"/>
  <c r="X31" i="8"/>
  <c r="X33" i="8"/>
  <c r="X34" i="8"/>
  <c r="X35" i="8"/>
  <c r="X36" i="8"/>
  <c r="X37" i="8"/>
  <c r="X39" i="8"/>
  <c r="X40" i="8"/>
  <c r="X41" i="8"/>
  <c r="X42" i="8"/>
  <c r="X43" i="8"/>
  <c r="X45" i="8"/>
  <c r="X46" i="8"/>
  <c r="X47" i="8"/>
  <c r="X48" i="8"/>
  <c r="X49" i="8"/>
  <c r="X50" i="8"/>
  <c r="X51" i="8"/>
  <c r="X5" i="8"/>
  <c r="U6" i="8"/>
  <c r="U7" i="8"/>
  <c r="U8" i="8"/>
  <c r="U10" i="8"/>
  <c r="U11" i="8"/>
  <c r="U12" i="8"/>
  <c r="U13" i="8"/>
  <c r="U14" i="8"/>
  <c r="U16" i="8"/>
  <c r="U17" i="8"/>
  <c r="U18" i="8"/>
  <c r="U19" i="8"/>
  <c r="U21" i="8"/>
  <c r="U22" i="8"/>
  <c r="U23" i="8"/>
  <c r="U24" i="8"/>
  <c r="U25" i="8"/>
  <c r="U27" i="8"/>
  <c r="U28" i="8"/>
  <c r="U29" i="8"/>
  <c r="U30" i="8"/>
  <c r="U31" i="8"/>
  <c r="U33" i="8"/>
  <c r="U34" i="8"/>
  <c r="U35" i="8"/>
  <c r="U36" i="8"/>
  <c r="U37" i="8"/>
  <c r="U39" i="8"/>
  <c r="U40" i="8"/>
  <c r="U41" i="8"/>
  <c r="U42" i="8"/>
  <c r="U43" i="8"/>
  <c r="U45" i="8"/>
  <c r="U46" i="8"/>
  <c r="U47" i="8"/>
  <c r="U48" i="8"/>
  <c r="U49" i="8"/>
  <c r="U50" i="8"/>
  <c r="U51" i="8"/>
  <c r="U5" i="8"/>
  <c r="R6" i="8"/>
  <c r="R7" i="8"/>
  <c r="R8" i="8"/>
  <c r="R10" i="8"/>
  <c r="R11" i="8"/>
  <c r="R12" i="8"/>
  <c r="R13" i="8"/>
  <c r="R14" i="8"/>
  <c r="R16" i="8"/>
  <c r="R17" i="8"/>
  <c r="R18" i="8"/>
  <c r="R19" i="8"/>
  <c r="R21" i="8"/>
  <c r="R22" i="8"/>
  <c r="R23" i="8"/>
  <c r="R24" i="8"/>
  <c r="R25" i="8"/>
  <c r="R27" i="8"/>
  <c r="R28" i="8"/>
  <c r="R29" i="8"/>
  <c r="R30" i="8"/>
  <c r="R31" i="8"/>
  <c r="R33" i="8"/>
  <c r="R34" i="8"/>
  <c r="R35" i="8"/>
  <c r="R36" i="8"/>
  <c r="R37" i="8"/>
  <c r="R39" i="8"/>
  <c r="R40" i="8"/>
  <c r="R41" i="8"/>
  <c r="R42" i="8"/>
  <c r="R43" i="8"/>
  <c r="R45" i="8"/>
  <c r="R46" i="8"/>
  <c r="R47" i="8"/>
  <c r="R48" i="8"/>
  <c r="R49" i="8"/>
  <c r="R50" i="8"/>
  <c r="R51" i="8"/>
  <c r="R5" i="8"/>
  <c r="O6" i="8"/>
  <c r="O7" i="8"/>
  <c r="O8" i="8"/>
  <c r="O10" i="8"/>
  <c r="O11" i="8"/>
  <c r="O12" i="8"/>
  <c r="O13" i="8"/>
  <c r="O14" i="8"/>
  <c r="O16" i="8"/>
  <c r="O17" i="8"/>
  <c r="O18" i="8"/>
  <c r="O19" i="8"/>
  <c r="O21" i="8"/>
  <c r="O22" i="8"/>
  <c r="O23" i="8"/>
  <c r="O24" i="8"/>
  <c r="O25" i="8"/>
  <c r="O27" i="8"/>
  <c r="O28" i="8"/>
  <c r="O29" i="8"/>
  <c r="O30" i="8"/>
  <c r="O31" i="8"/>
  <c r="O33" i="8"/>
  <c r="O34" i="8"/>
  <c r="O35" i="8"/>
  <c r="O36" i="8"/>
  <c r="O37" i="8"/>
  <c r="O39" i="8"/>
  <c r="O40" i="8"/>
  <c r="O41" i="8"/>
  <c r="O42" i="8"/>
  <c r="O43" i="8"/>
  <c r="O45" i="8"/>
  <c r="O46" i="8"/>
  <c r="O47" i="8"/>
  <c r="O48" i="8"/>
  <c r="O49" i="8"/>
  <c r="O50" i="8"/>
  <c r="O51" i="8"/>
  <c r="O5" i="8"/>
  <c r="L6" i="8"/>
  <c r="L7" i="8"/>
  <c r="L8" i="8"/>
  <c r="L10" i="8"/>
  <c r="L11" i="8"/>
  <c r="L12" i="8"/>
  <c r="L13" i="8"/>
  <c r="L14" i="8"/>
  <c r="L16" i="8"/>
  <c r="L17" i="8"/>
  <c r="L18" i="8"/>
  <c r="L19" i="8"/>
  <c r="L21" i="8"/>
  <c r="L22" i="8"/>
  <c r="L23" i="8"/>
  <c r="L24" i="8"/>
  <c r="L25" i="8"/>
  <c r="L27" i="8"/>
  <c r="L28" i="8"/>
  <c r="L29" i="8"/>
  <c r="L30" i="8"/>
  <c r="L31" i="8"/>
  <c r="L33" i="8"/>
  <c r="L34" i="8"/>
  <c r="L35" i="8"/>
  <c r="L36" i="8"/>
  <c r="L37" i="8"/>
  <c r="L39" i="8"/>
  <c r="L40" i="8"/>
  <c r="L41" i="8"/>
  <c r="L42" i="8"/>
  <c r="L43" i="8"/>
  <c r="L45" i="8"/>
  <c r="L46" i="8"/>
  <c r="L47" i="8"/>
  <c r="L48" i="8"/>
  <c r="L49" i="8"/>
  <c r="L50" i="8"/>
  <c r="L51" i="8"/>
  <c r="L5" i="8"/>
  <c r="I6" i="8"/>
  <c r="I7" i="8"/>
  <c r="I8" i="8"/>
  <c r="I10" i="8"/>
  <c r="I11" i="8"/>
  <c r="I12" i="8"/>
  <c r="I13" i="8"/>
  <c r="I14" i="8"/>
  <c r="I16" i="8"/>
  <c r="I17" i="8"/>
  <c r="I18" i="8"/>
  <c r="I19" i="8"/>
  <c r="I21" i="8"/>
  <c r="I22" i="8"/>
  <c r="I23" i="8"/>
  <c r="I24" i="8"/>
  <c r="I25" i="8"/>
  <c r="I27" i="8"/>
  <c r="I28" i="8"/>
  <c r="I29" i="8"/>
  <c r="I30" i="8"/>
  <c r="I31" i="8"/>
  <c r="I33" i="8"/>
  <c r="I34" i="8"/>
  <c r="I35" i="8"/>
  <c r="I36" i="8"/>
  <c r="I37" i="8"/>
  <c r="I39" i="8"/>
  <c r="I40" i="8"/>
  <c r="I41" i="8"/>
  <c r="I42" i="8"/>
  <c r="I43" i="8"/>
  <c r="I45" i="8"/>
  <c r="I46" i="8"/>
  <c r="I47" i="8"/>
  <c r="I48" i="8"/>
  <c r="I49" i="8"/>
  <c r="I50" i="8"/>
  <c r="I51" i="8"/>
  <c r="I5" i="8"/>
  <c r="F6" i="8"/>
  <c r="F7" i="8"/>
  <c r="F8" i="8"/>
  <c r="F10" i="8"/>
  <c r="F11" i="8"/>
  <c r="F12" i="8"/>
  <c r="F13" i="8"/>
  <c r="F14" i="8"/>
  <c r="F16" i="8"/>
  <c r="F17" i="8"/>
  <c r="F18" i="8"/>
  <c r="F19" i="8"/>
  <c r="F21" i="8"/>
  <c r="F22" i="8"/>
  <c r="F23" i="8"/>
  <c r="F24" i="8"/>
  <c r="F25" i="8"/>
  <c r="F27" i="8"/>
  <c r="F28" i="8"/>
  <c r="F29" i="8"/>
  <c r="F30" i="8"/>
  <c r="F31" i="8"/>
  <c r="F33" i="8"/>
  <c r="F34" i="8"/>
  <c r="F35" i="8"/>
  <c r="F36" i="8"/>
  <c r="F37" i="8"/>
  <c r="F39" i="8"/>
  <c r="F40" i="8"/>
  <c r="F41" i="8"/>
  <c r="F42" i="8"/>
  <c r="F43" i="8"/>
  <c r="F45" i="8"/>
  <c r="F46" i="8"/>
  <c r="F47" i="8"/>
  <c r="F48" i="8"/>
  <c r="F49" i="8"/>
  <c r="F50" i="8"/>
  <c r="F51" i="8"/>
  <c r="F5" i="8"/>
  <c r="HE7" i="7"/>
  <c r="HE8" i="7"/>
  <c r="HE10" i="7"/>
  <c r="HE11" i="7"/>
  <c r="HE12" i="7"/>
  <c r="HE13" i="7"/>
  <c r="HE14" i="7"/>
  <c r="HE16" i="7"/>
  <c r="HE17" i="7"/>
  <c r="HE18" i="7"/>
  <c r="HE19" i="7"/>
  <c r="HE21" i="7"/>
  <c r="HE22" i="7"/>
  <c r="HE23" i="7"/>
  <c r="HE24" i="7"/>
  <c r="HE25" i="7"/>
  <c r="HE27" i="7"/>
  <c r="HE28" i="7"/>
  <c r="HE29" i="7"/>
  <c r="HE30" i="7"/>
  <c r="HE31" i="7"/>
  <c r="HE33" i="7"/>
  <c r="HE34" i="7"/>
  <c r="HE35" i="7"/>
  <c r="HE36" i="7"/>
  <c r="HE37" i="7"/>
  <c r="HE39" i="7"/>
  <c r="HE40" i="7"/>
  <c r="HE41" i="7"/>
  <c r="HE42" i="7"/>
  <c r="HE43" i="7"/>
  <c r="HE45" i="7"/>
  <c r="HE46" i="7"/>
  <c r="HE47" i="7"/>
  <c r="HE48" i="7"/>
  <c r="HE49" i="7"/>
  <c r="HE50" i="7"/>
  <c r="HE51" i="7"/>
  <c r="HB7" i="7"/>
  <c r="HB8" i="7"/>
  <c r="HB10" i="7"/>
  <c r="HB11" i="7"/>
  <c r="HB12" i="7"/>
  <c r="HB13" i="7"/>
  <c r="HB14" i="7"/>
  <c r="HB16" i="7"/>
  <c r="HB17" i="7"/>
  <c r="HB18" i="7"/>
  <c r="HB19" i="7"/>
  <c r="HB21" i="7"/>
  <c r="HB22" i="7"/>
  <c r="HB23" i="7"/>
  <c r="HB24" i="7"/>
  <c r="HB25" i="7"/>
  <c r="HB27" i="7"/>
  <c r="HB28" i="7"/>
  <c r="HB29" i="7"/>
  <c r="HB30" i="7"/>
  <c r="HB31" i="7"/>
  <c r="HB33" i="7"/>
  <c r="HB34" i="7"/>
  <c r="HB35" i="7"/>
  <c r="HB36" i="7"/>
  <c r="HB37" i="7"/>
  <c r="HB39" i="7"/>
  <c r="HB40" i="7"/>
  <c r="HB41" i="7"/>
  <c r="HB42" i="7"/>
  <c r="HB43" i="7"/>
  <c r="HB45" i="7"/>
  <c r="HB46" i="7"/>
  <c r="HB47" i="7"/>
  <c r="HB48" i="7"/>
  <c r="HB49" i="7"/>
  <c r="HB50" i="7"/>
  <c r="HB51" i="7"/>
  <c r="GY7" i="7"/>
  <c r="GY8" i="7"/>
  <c r="GY10" i="7"/>
  <c r="GY11" i="7"/>
  <c r="GY12" i="7"/>
  <c r="GY13" i="7"/>
  <c r="GY14" i="7"/>
  <c r="GY16" i="7"/>
  <c r="GY17" i="7"/>
  <c r="GY18" i="7"/>
  <c r="GY19" i="7"/>
  <c r="GY21" i="7"/>
  <c r="GY22" i="7"/>
  <c r="GY23" i="7"/>
  <c r="GY24" i="7"/>
  <c r="GY25" i="7"/>
  <c r="GY27" i="7"/>
  <c r="GY28" i="7"/>
  <c r="GY29" i="7"/>
  <c r="GY30" i="7"/>
  <c r="GY31" i="7"/>
  <c r="GY33" i="7"/>
  <c r="GY34" i="7"/>
  <c r="GY35" i="7"/>
  <c r="GY36" i="7"/>
  <c r="GY37" i="7"/>
  <c r="GY39" i="7"/>
  <c r="GY40" i="7"/>
  <c r="GY41" i="7"/>
  <c r="GY42" i="7"/>
  <c r="GY43" i="7"/>
  <c r="GY45" i="7"/>
  <c r="GY46" i="7"/>
  <c r="GY47" i="7"/>
  <c r="GY48" i="7"/>
  <c r="GY49" i="7"/>
  <c r="GY50" i="7"/>
  <c r="GY51" i="7"/>
  <c r="GV7" i="7"/>
  <c r="GV8" i="7"/>
  <c r="GV10" i="7"/>
  <c r="GV11" i="7"/>
  <c r="GV12" i="7"/>
  <c r="GV13" i="7"/>
  <c r="GV14" i="7"/>
  <c r="GV16" i="7"/>
  <c r="GV17" i="7"/>
  <c r="GV18" i="7"/>
  <c r="GV19" i="7"/>
  <c r="GV21" i="7"/>
  <c r="GV22" i="7"/>
  <c r="GV23" i="7"/>
  <c r="GV24" i="7"/>
  <c r="GV25" i="7"/>
  <c r="GV27" i="7"/>
  <c r="GV28" i="7"/>
  <c r="GV29" i="7"/>
  <c r="GV30" i="7"/>
  <c r="GV31" i="7"/>
  <c r="GV33" i="7"/>
  <c r="GV34" i="7"/>
  <c r="GV35" i="7"/>
  <c r="GV36" i="7"/>
  <c r="GV37" i="7"/>
  <c r="GV39" i="7"/>
  <c r="GV40" i="7"/>
  <c r="GV41" i="7"/>
  <c r="GV42" i="7"/>
  <c r="GV43" i="7"/>
  <c r="GV45" i="7"/>
  <c r="GV46" i="7"/>
  <c r="GV47" i="7"/>
  <c r="GV48" i="7"/>
  <c r="GV49" i="7"/>
  <c r="GV50" i="7"/>
  <c r="GV51" i="7"/>
  <c r="GS7" i="7"/>
  <c r="GS8" i="7"/>
  <c r="GS10" i="7"/>
  <c r="GS11" i="7"/>
  <c r="GS12" i="7"/>
  <c r="GS13" i="7"/>
  <c r="GS14" i="7"/>
  <c r="GS16" i="7"/>
  <c r="GS17" i="7"/>
  <c r="GS18" i="7"/>
  <c r="GS19" i="7"/>
  <c r="GS21" i="7"/>
  <c r="GS22" i="7"/>
  <c r="GS23" i="7"/>
  <c r="GS24" i="7"/>
  <c r="GS25" i="7"/>
  <c r="GS27" i="7"/>
  <c r="GS28" i="7"/>
  <c r="GS29" i="7"/>
  <c r="GS30" i="7"/>
  <c r="GS31" i="7"/>
  <c r="GS33" i="7"/>
  <c r="GS34" i="7"/>
  <c r="GS35" i="7"/>
  <c r="GS36" i="7"/>
  <c r="GS37" i="7"/>
  <c r="GS39" i="7"/>
  <c r="GS40" i="7"/>
  <c r="GS41" i="7"/>
  <c r="GS42" i="7"/>
  <c r="GS43" i="7"/>
  <c r="GS45" i="7"/>
  <c r="GS46" i="7"/>
  <c r="GS47" i="7"/>
  <c r="GS48" i="7"/>
  <c r="GS49" i="7"/>
  <c r="GS50" i="7"/>
  <c r="GS51" i="7"/>
  <c r="GP7" i="7"/>
  <c r="GP8" i="7"/>
  <c r="GP10" i="7"/>
  <c r="GP11" i="7"/>
  <c r="GP12" i="7"/>
  <c r="GP13" i="7"/>
  <c r="GP14" i="7"/>
  <c r="GP16" i="7"/>
  <c r="GP17" i="7"/>
  <c r="GP18" i="7"/>
  <c r="GP19" i="7"/>
  <c r="GP21" i="7"/>
  <c r="GP22" i="7"/>
  <c r="GP23" i="7"/>
  <c r="GP24" i="7"/>
  <c r="GP25" i="7"/>
  <c r="GP27" i="7"/>
  <c r="GP28" i="7"/>
  <c r="GP29" i="7"/>
  <c r="GP30" i="7"/>
  <c r="GP31" i="7"/>
  <c r="GP33" i="7"/>
  <c r="GP34" i="7"/>
  <c r="GP35" i="7"/>
  <c r="GP36" i="7"/>
  <c r="GP37" i="7"/>
  <c r="GP39" i="7"/>
  <c r="GP40" i="7"/>
  <c r="GP41" i="7"/>
  <c r="GP42" i="7"/>
  <c r="GP43" i="7"/>
  <c r="GP45" i="7"/>
  <c r="GP46" i="7"/>
  <c r="GP47" i="7"/>
  <c r="GP48" i="7"/>
  <c r="GP49" i="7"/>
  <c r="GP50" i="7"/>
  <c r="GP51" i="7"/>
  <c r="GM7" i="7"/>
  <c r="GM8" i="7"/>
  <c r="GM10" i="7"/>
  <c r="GM11" i="7"/>
  <c r="GM12" i="7"/>
  <c r="GM13" i="7"/>
  <c r="GM14" i="7"/>
  <c r="GM16" i="7"/>
  <c r="GM17" i="7"/>
  <c r="GM18" i="7"/>
  <c r="GM19" i="7"/>
  <c r="GM21" i="7"/>
  <c r="GM22" i="7"/>
  <c r="GM23" i="7"/>
  <c r="GM24" i="7"/>
  <c r="GM25" i="7"/>
  <c r="GM27" i="7"/>
  <c r="GM28" i="7"/>
  <c r="GM29" i="7"/>
  <c r="GM30" i="7"/>
  <c r="GM31" i="7"/>
  <c r="GM33" i="7"/>
  <c r="GM34" i="7"/>
  <c r="GM35" i="7"/>
  <c r="GM36" i="7"/>
  <c r="GM37" i="7"/>
  <c r="GM39" i="7"/>
  <c r="GM40" i="7"/>
  <c r="GM41" i="7"/>
  <c r="GM42" i="7"/>
  <c r="GM43" i="7"/>
  <c r="GM45" i="7"/>
  <c r="GM46" i="7"/>
  <c r="GM47" i="7"/>
  <c r="GM48" i="7"/>
  <c r="GM49" i="7"/>
  <c r="GM50" i="7"/>
  <c r="GM51" i="7"/>
  <c r="GJ7" i="7"/>
  <c r="GJ8" i="7"/>
  <c r="GJ10" i="7"/>
  <c r="GJ11" i="7"/>
  <c r="GJ12" i="7"/>
  <c r="GJ13" i="7"/>
  <c r="GJ14" i="7"/>
  <c r="GJ16" i="7"/>
  <c r="GJ17" i="7"/>
  <c r="GJ18" i="7"/>
  <c r="GJ19" i="7"/>
  <c r="GJ21" i="7"/>
  <c r="GJ22" i="7"/>
  <c r="GJ23" i="7"/>
  <c r="GJ24" i="7"/>
  <c r="GJ25" i="7"/>
  <c r="GJ27" i="7"/>
  <c r="GJ28" i="7"/>
  <c r="GJ29" i="7"/>
  <c r="GJ30" i="7"/>
  <c r="GJ31" i="7"/>
  <c r="GJ33" i="7"/>
  <c r="GJ34" i="7"/>
  <c r="GJ35" i="7"/>
  <c r="GJ36" i="7"/>
  <c r="GJ37" i="7"/>
  <c r="GJ39" i="7"/>
  <c r="GJ40" i="7"/>
  <c r="GJ41" i="7"/>
  <c r="GJ42" i="7"/>
  <c r="GJ43" i="7"/>
  <c r="GJ45" i="7"/>
  <c r="GJ46" i="7"/>
  <c r="GJ47" i="7"/>
  <c r="GJ48" i="7"/>
  <c r="GJ49" i="7"/>
  <c r="GJ50" i="7"/>
  <c r="GJ51" i="7"/>
  <c r="GG7" i="7"/>
  <c r="GG8" i="7"/>
  <c r="GG10" i="7"/>
  <c r="GG11" i="7"/>
  <c r="GG12" i="7"/>
  <c r="GG13" i="7"/>
  <c r="GG14" i="7"/>
  <c r="GG16" i="7"/>
  <c r="GG17" i="7"/>
  <c r="GG18" i="7"/>
  <c r="GG19" i="7"/>
  <c r="GG21" i="7"/>
  <c r="GG22" i="7"/>
  <c r="GG23" i="7"/>
  <c r="GG24" i="7"/>
  <c r="GG25" i="7"/>
  <c r="GG27" i="7"/>
  <c r="GG28" i="7"/>
  <c r="GG29" i="7"/>
  <c r="GG30" i="7"/>
  <c r="GG31" i="7"/>
  <c r="GG33" i="7"/>
  <c r="GG34" i="7"/>
  <c r="GG35" i="7"/>
  <c r="GG36" i="7"/>
  <c r="GG37" i="7"/>
  <c r="GG39" i="7"/>
  <c r="GG40" i="7"/>
  <c r="GG41" i="7"/>
  <c r="GG42" i="7"/>
  <c r="GG43" i="7"/>
  <c r="GG45" i="7"/>
  <c r="GG46" i="7"/>
  <c r="GG47" i="7"/>
  <c r="GG48" i="7"/>
  <c r="GG49" i="7"/>
  <c r="GG50" i="7"/>
  <c r="GG51" i="7"/>
  <c r="GD7" i="7"/>
  <c r="GD8" i="7"/>
  <c r="GD10" i="7"/>
  <c r="GD11" i="7"/>
  <c r="GD12" i="7"/>
  <c r="GD13" i="7"/>
  <c r="GD14" i="7"/>
  <c r="GD16" i="7"/>
  <c r="GD17" i="7"/>
  <c r="GD18" i="7"/>
  <c r="GD19" i="7"/>
  <c r="GD21" i="7"/>
  <c r="GD22" i="7"/>
  <c r="GD23" i="7"/>
  <c r="GD24" i="7"/>
  <c r="GD25" i="7"/>
  <c r="GD27" i="7"/>
  <c r="GD28" i="7"/>
  <c r="GD29" i="7"/>
  <c r="GD30" i="7"/>
  <c r="GD31" i="7"/>
  <c r="GD33" i="7"/>
  <c r="GD34" i="7"/>
  <c r="GD35" i="7"/>
  <c r="GD36" i="7"/>
  <c r="GD37" i="7"/>
  <c r="GD39" i="7"/>
  <c r="GD40" i="7"/>
  <c r="GD41" i="7"/>
  <c r="GD42" i="7"/>
  <c r="GD43" i="7"/>
  <c r="GD45" i="7"/>
  <c r="GD46" i="7"/>
  <c r="GD47" i="7"/>
  <c r="GD48" i="7"/>
  <c r="GD49" i="7"/>
  <c r="GD50" i="7"/>
  <c r="GD51" i="7"/>
  <c r="GA7" i="7"/>
  <c r="GA8" i="7"/>
  <c r="GA10" i="7"/>
  <c r="GA11" i="7"/>
  <c r="GA12" i="7"/>
  <c r="GA13" i="7"/>
  <c r="GA14" i="7"/>
  <c r="GA16" i="7"/>
  <c r="GA17" i="7"/>
  <c r="GA18" i="7"/>
  <c r="GA19" i="7"/>
  <c r="GA21" i="7"/>
  <c r="GA22" i="7"/>
  <c r="GA23" i="7"/>
  <c r="GA24" i="7"/>
  <c r="GA25" i="7"/>
  <c r="GA27" i="7"/>
  <c r="GA28" i="7"/>
  <c r="GA29" i="7"/>
  <c r="GA30" i="7"/>
  <c r="GA31" i="7"/>
  <c r="GA33" i="7"/>
  <c r="GA34" i="7"/>
  <c r="GA35" i="7"/>
  <c r="GA36" i="7"/>
  <c r="GA37" i="7"/>
  <c r="GA39" i="7"/>
  <c r="GA40" i="7"/>
  <c r="GA41" i="7"/>
  <c r="GA42" i="7"/>
  <c r="GA43" i="7"/>
  <c r="GA45" i="7"/>
  <c r="GA46" i="7"/>
  <c r="GA47" i="7"/>
  <c r="GA48" i="7"/>
  <c r="GA49" i="7"/>
  <c r="GA50" i="7"/>
  <c r="GA51" i="7"/>
  <c r="FX7" i="7"/>
  <c r="FX8" i="7"/>
  <c r="FX10" i="7"/>
  <c r="FX11" i="7"/>
  <c r="FX12" i="7"/>
  <c r="FX13" i="7"/>
  <c r="FX14" i="7"/>
  <c r="FX16" i="7"/>
  <c r="FX17" i="7"/>
  <c r="FX18" i="7"/>
  <c r="FX19" i="7"/>
  <c r="FX21" i="7"/>
  <c r="FX22" i="7"/>
  <c r="FX23" i="7"/>
  <c r="FX24" i="7"/>
  <c r="FX25" i="7"/>
  <c r="FX27" i="7"/>
  <c r="FX28" i="7"/>
  <c r="FX29" i="7"/>
  <c r="FX30" i="7"/>
  <c r="FX31" i="7"/>
  <c r="FX33" i="7"/>
  <c r="FX34" i="7"/>
  <c r="FX35" i="7"/>
  <c r="FX36" i="7"/>
  <c r="FX37" i="7"/>
  <c r="FX39" i="7"/>
  <c r="FX40" i="7"/>
  <c r="FX41" i="7"/>
  <c r="FX42" i="7"/>
  <c r="FX43" i="7"/>
  <c r="FX45" i="7"/>
  <c r="FX46" i="7"/>
  <c r="FX47" i="7"/>
  <c r="FX48" i="7"/>
  <c r="FX49" i="7"/>
  <c r="FX50" i="7"/>
  <c r="FX51" i="7"/>
  <c r="FU7" i="7"/>
  <c r="FU8" i="7"/>
  <c r="FU10" i="7"/>
  <c r="FU11" i="7"/>
  <c r="FU12" i="7"/>
  <c r="FU13" i="7"/>
  <c r="FU14" i="7"/>
  <c r="FU16" i="7"/>
  <c r="FU17" i="7"/>
  <c r="FU18" i="7"/>
  <c r="FU19" i="7"/>
  <c r="FU21" i="7"/>
  <c r="FU22" i="7"/>
  <c r="FU23" i="7"/>
  <c r="FU24" i="7"/>
  <c r="FU25" i="7"/>
  <c r="FU27" i="7"/>
  <c r="FU28" i="7"/>
  <c r="FU29" i="7"/>
  <c r="FU30" i="7"/>
  <c r="FU31" i="7"/>
  <c r="FU33" i="7"/>
  <c r="FU34" i="7"/>
  <c r="FU35" i="7"/>
  <c r="FU36" i="7"/>
  <c r="FU37" i="7"/>
  <c r="FU39" i="7"/>
  <c r="FU40" i="7"/>
  <c r="FU41" i="7"/>
  <c r="FU42" i="7"/>
  <c r="FU43" i="7"/>
  <c r="FU45" i="7"/>
  <c r="FU46" i="7"/>
  <c r="FU47" i="7"/>
  <c r="FU48" i="7"/>
  <c r="FU49" i="7"/>
  <c r="FU50" i="7"/>
  <c r="FU51" i="7"/>
  <c r="FR7" i="7"/>
  <c r="FR8" i="7"/>
  <c r="FR10" i="7"/>
  <c r="FR11" i="7"/>
  <c r="FR12" i="7"/>
  <c r="FR13" i="7"/>
  <c r="FR14" i="7"/>
  <c r="FR16" i="7"/>
  <c r="FR17" i="7"/>
  <c r="FR18" i="7"/>
  <c r="FR19" i="7"/>
  <c r="FR21" i="7"/>
  <c r="FR22" i="7"/>
  <c r="FR23" i="7"/>
  <c r="FR24" i="7"/>
  <c r="FR25" i="7"/>
  <c r="FR27" i="7"/>
  <c r="FR28" i="7"/>
  <c r="FR29" i="7"/>
  <c r="FR30" i="7"/>
  <c r="FR31" i="7"/>
  <c r="FR33" i="7"/>
  <c r="FR34" i="7"/>
  <c r="FR35" i="7"/>
  <c r="FR36" i="7"/>
  <c r="FR37" i="7"/>
  <c r="FR39" i="7"/>
  <c r="FR40" i="7"/>
  <c r="FR41" i="7"/>
  <c r="FR42" i="7"/>
  <c r="FR43" i="7"/>
  <c r="FR45" i="7"/>
  <c r="FR46" i="7"/>
  <c r="FR47" i="7"/>
  <c r="FR48" i="7"/>
  <c r="FR49" i="7"/>
  <c r="FR50" i="7"/>
  <c r="FR51" i="7"/>
  <c r="FO7" i="7"/>
  <c r="FO8" i="7"/>
  <c r="FO10" i="7"/>
  <c r="FO11" i="7"/>
  <c r="FO12" i="7"/>
  <c r="FO13" i="7"/>
  <c r="FO14" i="7"/>
  <c r="FO16" i="7"/>
  <c r="FO17" i="7"/>
  <c r="FO18" i="7"/>
  <c r="FO19" i="7"/>
  <c r="FO21" i="7"/>
  <c r="FO22" i="7"/>
  <c r="FO23" i="7"/>
  <c r="FO24" i="7"/>
  <c r="FO25" i="7"/>
  <c r="FO27" i="7"/>
  <c r="FO28" i="7"/>
  <c r="FO29" i="7"/>
  <c r="FO30" i="7"/>
  <c r="FO31" i="7"/>
  <c r="FO33" i="7"/>
  <c r="FO34" i="7"/>
  <c r="FO35" i="7"/>
  <c r="FO36" i="7"/>
  <c r="FO37" i="7"/>
  <c r="FO39" i="7"/>
  <c r="FO40" i="7"/>
  <c r="FO41" i="7"/>
  <c r="FO42" i="7"/>
  <c r="FO43" i="7"/>
  <c r="FO45" i="7"/>
  <c r="FO46" i="7"/>
  <c r="FO47" i="7"/>
  <c r="FO48" i="7"/>
  <c r="FO49" i="7"/>
  <c r="FO50" i="7"/>
  <c r="FO51" i="7"/>
  <c r="FL7" i="7"/>
  <c r="FL8" i="7"/>
  <c r="FL10" i="7"/>
  <c r="FL11" i="7"/>
  <c r="FL12" i="7"/>
  <c r="FL13" i="7"/>
  <c r="FL14" i="7"/>
  <c r="FL16" i="7"/>
  <c r="FL17" i="7"/>
  <c r="FL18" i="7"/>
  <c r="FL19" i="7"/>
  <c r="FL21" i="7"/>
  <c r="FL22" i="7"/>
  <c r="FL23" i="7"/>
  <c r="FL24" i="7"/>
  <c r="FL25" i="7"/>
  <c r="FL27" i="7"/>
  <c r="FL28" i="7"/>
  <c r="FL29" i="7"/>
  <c r="FL30" i="7"/>
  <c r="FL31" i="7"/>
  <c r="FL33" i="7"/>
  <c r="FL34" i="7"/>
  <c r="FL35" i="7"/>
  <c r="FL36" i="7"/>
  <c r="FL37" i="7"/>
  <c r="FL39" i="7"/>
  <c r="FL40" i="7"/>
  <c r="FL41" i="7"/>
  <c r="FL42" i="7"/>
  <c r="FL43" i="7"/>
  <c r="FL45" i="7"/>
  <c r="FL46" i="7"/>
  <c r="FL47" i="7"/>
  <c r="FL48" i="7"/>
  <c r="FL49" i="7"/>
  <c r="FL50" i="7"/>
  <c r="FL51" i="7"/>
  <c r="FI7" i="7"/>
  <c r="FI8" i="7"/>
  <c r="FI10" i="7"/>
  <c r="FI11" i="7"/>
  <c r="FI12" i="7"/>
  <c r="FI13" i="7"/>
  <c r="FI14" i="7"/>
  <c r="FI16" i="7"/>
  <c r="FI17" i="7"/>
  <c r="FI18" i="7"/>
  <c r="FI19" i="7"/>
  <c r="FI21" i="7"/>
  <c r="FI22" i="7"/>
  <c r="FI23" i="7"/>
  <c r="FI24" i="7"/>
  <c r="FI25" i="7"/>
  <c r="FI27" i="7"/>
  <c r="FI28" i="7"/>
  <c r="FI29" i="7"/>
  <c r="FI30" i="7"/>
  <c r="FI31" i="7"/>
  <c r="FI33" i="7"/>
  <c r="FI34" i="7"/>
  <c r="FI35" i="7"/>
  <c r="FI36" i="7"/>
  <c r="FI37" i="7"/>
  <c r="FI39" i="7"/>
  <c r="FI40" i="7"/>
  <c r="FI41" i="7"/>
  <c r="FI42" i="7"/>
  <c r="FI43" i="7"/>
  <c r="FI45" i="7"/>
  <c r="FI46" i="7"/>
  <c r="FI47" i="7"/>
  <c r="FI48" i="7"/>
  <c r="FI49" i="7"/>
  <c r="FI50" i="7"/>
  <c r="FI51" i="7"/>
  <c r="FF7" i="7"/>
  <c r="FF8" i="7"/>
  <c r="FF10" i="7"/>
  <c r="FF11" i="7"/>
  <c r="FF12" i="7"/>
  <c r="FF13" i="7"/>
  <c r="FF14" i="7"/>
  <c r="FF16" i="7"/>
  <c r="FF17" i="7"/>
  <c r="FF18" i="7"/>
  <c r="FF19" i="7"/>
  <c r="FF21" i="7"/>
  <c r="FF22" i="7"/>
  <c r="FF23" i="7"/>
  <c r="FF24" i="7"/>
  <c r="FF25" i="7"/>
  <c r="FF27" i="7"/>
  <c r="FF28" i="7"/>
  <c r="FF29" i="7"/>
  <c r="FF30" i="7"/>
  <c r="FF31" i="7"/>
  <c r="FF33" i="7"/>
  <c r="FF34" i="7"/>
  <c r="FF35" i="7"/>
  <c r="FF36" i="7"/>
  <c r="FF37" i="7"/>
  <c r="FF39" i="7"/>
  <c r="FF40" i="7"/>
  <c r="FF41" i="7"/>
  <c r="FF42" i="7"/>
  <c r="FF43" i="7"/>
  <c r="FF45" i="7"/>
  <c r="FF46" i="7"/>
  <c r="FF47" i="7"/>
  <c r="FF48" i="7"/>
  <c r="FF49" i="7"/>
  <c r="FF50" i="7"/>
  <c r="FF51" i="7"/>
  <c r="FC7" i="7"/>
  <c r="FC8" i="7"/>
  <c r="FC10" i="7"/>
  <c r="FC11" i="7"/>
  <c r="FC12" i="7"/>
  <c r="FC13" i="7"/>
  <c r="FC14" i="7"/>
  <c r="FC16" i="7"/>
  <c r="FC17" i="7"/>
  <c r="FC18" i="7"/>
  <c r="FC19" i="7"/>
  <c r="FC21" i="7"/>
  <c r="FC22" i="7"/>
  <c r="FC23" i="7"/>
  <c r="FC24" i="7"/>
  <c r="FC25" i="7"/>
  <c r="FC27" i="7"/>
  <c r="FC28" i="7"/>
  <c r="FC29" i="7"/>
  <c r="FC30" i="7"/>
  <c r="FC31" i="7"/>
  <c r="FC33" i="7"/>
  <c r="FC34" i="7"/>
  <c r="FC35" i="7"/>
  <c r="FC36" i="7"/>
  <c r="FC37" i="7"/>
  <c r="FC39" i="7"/>
  <c r="FC40" i="7"/>
  <c r="FC41" i="7"/>
  <c r="FC42" i="7"/>
  <c r="FC43" i="7"/>
  <c r="FC45" i="7"/>
  <c r="FC46" i="7"/>
  <c r="FC47" i="7"/>
  <c r="FC48" i="7"/>
  <c r="FC49" i="7"/>
  <c r="FC50" i="7"/>
  <c r="FC51" i="7"/>
  <c r="EZ7" i="7"/>
  <c r="EZ8" i="7"/>
  <c r="EZ10" i="7"/>
  <c r="EZ11" i="7"/>
  <c r="EZ12" i="7"/>
  <c r="EZ13" i="7"/>
  <c r="EZ14" i="7"/>
  <c r="EZ16" i="7"/>
  <c r="EZ17" i="7"/>
  <c r="EZ18" i="7"/>
  <c r="EZ19" i="7"/>
  <c r="EZ21" i="7"/>
  <c r="EZ22" i="7"/>
  <c r="EZ23" i="7"/>
  <c r="EZ24" i="7"/>
  <c r="EZ25" i="7"/>
  <c r="EZ27" i="7"/>
  <c r="EZ28" i="7"/>
  <c r="EZ29" i="7"/>
  <c r="EZ30" i="7"/>
  <c r="EZ31" i="7"/>
  <c r="EZ33" i="7"/>
  <c r="EZ34" i="7"/>
  <c r="EZ35" i="7"/>
  <c r="EZ36" i="7"/>
  <c r="EZ37" i="7"/>
  <c r="EZ39" i="7"/>
  <c r="EZ40" i="7"/>
  <c r="EZ41" i="7"/>
  <c r="EZ42" i="7"/>
  <c r="EZ43" i="7"/>
  <c r="EZ45" i="7"/>
  <c r="EZ46" i="7"/>
  <c r="EZ47" i="7"/>
  <c r="EZ48" i="7"/>
  <c r="EZ49" i="7"/>
  <c r="EZ50" i="7"/>
  <c r="EZ51" i="7"/>
  <c r="EW7" i="7"/>
  <c r="EW8" i="7"/>
  <c r="EW10" i="7"/>
  <c r="EW11" i="7"/>
  <c r="EW12" i="7"/>
  <c r="EW13" i="7"/>
  <c r="EW14" i="7"/>
  <c r="EW16" i="7"/>
  <c r="EW17" i="7"/>
  <c r="EW18" i="7"/>
  <c r="EW19" i="7"/>
  <c r="EW21" i="7"/>
  <c r="EW22" i="7"/>
  <c r="EW23" i="7"/>
  <c r="EW24" i="7"/>
  <c r="EW25" i="7"/>
  <c r="EW27" i="7"/>
  <c r="EW28" i="7"/>
  <c r="EW29" i="7"/>
  <c r="EW30" i="7"/>
  <c r="EW31" i="7"/>
  <c r="EW33" i="7"/>
  <c r="EW34" i="7"/>
  <c r="EW35" i="7"/>
  <c r="EW36" i="7"/>
  <c r="EW37" i="7"/>
  <c r="EW39" i="7"/>
  <c r="EW40" i="7"/>
  <c r="EW41" i="7"/>
  <c r="EW42" i="7"/>
  <c r="EW43" i="7"/>
  <c r="EW45" i="7"/>
  <c r="EW46" i="7"/>
  <c r="EW47" i="7"/>
  <c r="EW48" i="7"/>
  <c r="EW49" i="7"/>
  <c r="EW50" i="7"/>
  <c r="EW51" i="7"/>
  <c r="ET7" i="7"/>
  <c r="ET8" i="7"/>
  <c r="ET10" i="7"/>
  <c r="ET11" i="7"/>
  <c r="ET12" i="7"/>
  <c r="ET13" i="7"/>
  <c r="ET14" i="7"/>
  <c r="ET16" i="7"/>
  <c r="ET17" i="7"/>
  <c r="ET18" i="7"/>
  <c r="ET19" i="7"/>
  <c r="ET21" i="7"/>
  <c r="ET22" i="7"/>
  <c r="ET23" i="7"/>
  <c r="ET24" i="7"/>
  <c r="ET25" i="7"/>
  <c r="ET27" i="7"/>
  <c r="ET28" i="7"/>
  <c r="ET29" i="7"/>
  <c r="ET30" i="7"/>
  <c r="ET31" i="7"/>
  <c r="ET33" i="7"/>
  <c r="ET34" i="7"/>
  <c r="ET35" i="7"/>
  <c r="ET36" i="7"/>
  <c r="ET37" i="7"/>
  <c r="ET39" i="7"/>
  <c r="ET40" i="7"/>
  <c r="ET41" i="7"/>
  <c r="ET42" i="7"/>
  <c r="ET43" i="7"/>
  <c r="ET45" i="7"/>
  <c r="ET46" i="7"/>
  <c r="ET47" i="7"/>
  <c r="ET48" i="7"/>
  <c r="ET49" i="7"/>
  <c r="ET50" i="7"/>
  <c r="ET51" i="7"/>
  <c r="EQ7" i="7"/>
  <c r="EQ8" i="7"/>
  <c r="EQ10" i="7"/>
  <c r="EQ11" i="7"/>
  <c r="EQ12" i="7"/>
  <c r="EQ13" i="7"/>
  <c r="EQ14" i="7"/>
  <c r="EQ16" i="7"/>
  <c r="EQ17" i="7"/>
  <c r="EQ18" i="7"/>
  <c r="EQ19" i="7"/>
  <c r="EQ21" i="7"/>
  <c r="EQ22" i="7"/>
  <c r="EQ23" i="7"/>
  <c r="EQ24" i="7"/>
  <c r="EQ25" i="7"/>
  <c r="EQ27" i="7"/>
  <c r="EQ28" i="7"/>
  <c r="EQ29" i="7"/>
  <c r="EQ30" i="7"/>
  <c r="EQ31" i="7"/>
  <c r="EQ33" i="7"/>
  <c r="EQ34" i="7"/>
  <c r="EQ35" i="7"/>
  <c r="EQ36" i="7"/>
  <c r="EQ37" i="7"/>
  <c r="EQ39" i="7"/>
  <c r="EQ40" i="7"/>
  <c r="EQ41" i="7"/>
  <c r="EQ42" i="7"/>
  <c r="EQ43" i="7"/>
  <c r="EQ45" i="7"/>
  <c r="EQ46" i="7"/>
  <c r="EQ47" i="7"/>
  <c r="EQ48" i="7"/>
  <c r="EQ49" i="7"/>
  <c r="EQ50" i="7"/>
  <c r="EQ51" i="7"/>
  <c r="EN7" i="7"/>
  <c r="EN8" i="7"/>
  <c r="EN10" i="7"/>
  <c r="EN11" i="7"/>
  <c r="EN12" i="7"/>
  <c r="EN13" i="7"/>
  <c r="EN14" i="7"/>
  <c r="EN16" i="7"/>
  <c r="EN17" i="7"/>
  <c r="EN18" i="7"/>
  <c r="EN19" i="7"/>
  <c r="EN21" i="7"/>
  <c r="EN22" i="7"/>
  <c r="EN23" i="7"/>
  <c r="EN24" i="7"/>
  <c r="EN25" i="7"/>
  <c r="EN27" i="7"/>
  <c r="EN28" i="7"/>
  <c r="EN29" i="7"/>
  <c r="EN30" i="7"/>
  <c r="EN31" i="7"/>
  <c r="EN33" i="7"/>
  <c r="EN34" i="7"/>
  <c r="EN35" i="7"/>
  <c r="EN36" i="7"/>
  <c r="EN37" i="7"/>
  <c r="EN39" i="7"/>
  <c r="EN40" i="7"/>
  <c r="EN41" i="7"/>
  <c r="EN42" i="7"/>
  <c r="EN43" i="7"/>
  <c r="EN45" i="7"/>
  <c r="EN46" i="7"/>
  <c r="EN47" i="7"/>
  <c r="EN48" i="7"/>
  <c r="EN49" i="7"/>
  <c r="EN50" i="7"/>
  <c r="EN51" i="7"/>
  <c r="EK7" i="7"/>
  <c r="EK8" i="7"/>
  <c r="EK10" i="7"/>
  <c r="EK11" i="7"/>
  <c r="EK12" i="7"/>
  <c r="EK13" i="7"/>
  <c r="EK14" i="7"/>
  <c r="EK16" i="7"/>
  <c r="EK17" i="7"/>
  <c r="EK18" i="7"/>
  <c r="EK19" i="7"/>
  <c r="EK21" i="7"/>
  <c r="EK22" i="7"/>
  <c r="EK23" i="7"/>
  <c r="EK24" i="7"/>
  <c r="EK25" i="7"/>
  <c r="EK27" i="7"/>
  <c r="EK28" i="7"/>
  <c r="EK29" i="7"/>
  <c r="EK30" i="7"/>
  <c r="EK31" i="7"/>
  <c r="EK33" i="7"/>
  <c r="EK34" i="7"/>
  <c r="EK35" i="7"/>
  <c r="EK36" i="7"/>
  <c r="EK37" i="7"/>
  <c r="EK39" i="7"/>
  <c r="EK40" i="7"/>
  <c r="EK41" i="7"/>
  <c r="EK42" i="7"/>
  <c r="EK43" i="7"/>
  <c r="EK45" i="7"/>
  <c r="EK46" i="7"/>
  <c r="EK47" i="7"/>
  <c r="EK48" i="7"/>
  <c r="EK49" i="7"/>
  <c r="EK50" i="7"/>
  <c r="EK51" i="7"/>
  <c r="EH7" i="7"/>
  <c r="EH8" i="7"/>
  <c r="EH10" i="7"/>
  <c r="EH11" i="7"/>
  <c r="EH12" i="7"/>
  <c r="EH13" i="7"/>
  <c r="EH14" i="7"/>
  <c r="EH16" i="7"/>
  <c r="EH17" i="7"/>
  <c r="EH18" i="7"/>
  <c r="EH19" i="7"/>
  <c r="EH21" i="7"/>
  <c r="EH22" i="7"/>
  <c r="EH23" i="7"/>
  <c r="EH24" i="7"/>
  <c r="EH25" i="7"/>
  <c r="EH27" i="7"/>
  <c r="EH28" i="7"/>
  <c r="EH29" i="7"/>
  <c r="EH30" i="7"/>
  <c r="EH31" i="7"/>
  <c r="EH33" i="7"/>
  <c r="EH34" i="7"/>
  <c r="EH35" i="7"/>
  <c r="EH36" i="7"/>
  <c r="EH37" i="7"/>
  <c r="EH39" i="7"/>
  <c r="EH40" i="7"/>
  <c r="EH41" i="7"/>
  <c r="EH42" i="7"/>
  <c r="EH43" i="7"/>
  <c r="EH45" i="7"/>
  <c r="EH46" i="7"/>
  <c r="EH47" i="7"/>
  <c r="EH48" i="7"/>
  <c r="EH49" i="7"/>
  <c r="EH50" i="7"/>
  <c r="EH51" i="7"/>
  <c r="EE7" i="7"/>
  <c r="EE8" i="7"/>
  <c r="EE10" i="7"/>
  <c r="EE11" i="7"/>
  <c r="EE12" i="7"/>
  <c r="EE13" i="7"/>
  <c r="EE14" i="7"/>
  <c r="EE16" i="7"/>
  <c r="EE17" i="7"/>
  <c r="EE18" i="7"/>
  <c r="EE19" i="7"/>
  <c r="EE21" i="7"/>
  <c r="EE22" i="7"/>
  <c r="EE23" i="7"/>
  <c r="EE24" i="7"/>
  <c r="EE25" i="7"/>
  <c r="EE27" i="7"/>
  <c r="EE28" i="7"/>
  <c r="EE29" i="7"/>
  <c r="EE30" i="7"/>
  <c r="EE31" i="7"/>
  <c r="EE33" i="7"/>
  <c r="EE34" i="7"/>
  <c r="EE35" i="7"/>
  <c r="EE36" i="7"/>
  <c r="EE37" i="7"/>
  <c r="EE39" i="7"/>
  <c r="EE40" i="7"/>
  <c r="EE41" i="7"/>
  <c r="EE42" i="7"/>
  <c r="EE43" i="7"/>
  <c r="EE45" i="7"/>
  <c r="EE46" i="7"/>
  <c r="EE47" i="7"/>
  <c r="EE48" i="7"/>
  <c r="EE49" i="7"/>
  <c r="EE50" i="7"/>
  <c r="EE51" i="7"/>
  <c r="EB7" i="7"/>
  <c r="EB8" i="7"/>
  <c r="EB10" i="7"/>
  <c r="EB11" i="7"/>
  <c r="EB12" i="7"/>
  <c r="EB13" i="7"/>
  <c r="EB14" i="7"/>
  <c r="EB16" i="7"/>
  <c r="EB17" i="7"/>
  <c r="EB18" i="7"/>
  <c r="EB19" i="7"/>
  <c r="EB21" i="7"/>
  <c r="EB22" i="7"/>
  <c r="EB23" i="7"/>
  <c r="EB24" i="7"/>
  <c r="EB25" i="7"/>
  <c r="EB27" i="7"/>
  <c r="EB28" i="7"/>
  <c r="EB29" i="7"/>
  <c r="EB30" i="7"/>
  <c r="EB31" i="7"/>
  <c r="EB33" i="7"/>
  <c r="EB34" i="7"/>
  <c r="EB35" i="7"/>
  <c r="EB36" i="7"/>
  <c r="EB37" i="7"/>
  <c r="EB39" i="7"/>
  <c r="EB40" i="7"/>
  <c r="EB41" i="7"/>
  <c r="EB42" i="7"/>
  <c r="EB43" i="7"/>
  <c r="EB45" i="7"/>
  <c r="EB46" i="7"/>
  <c r="EB47" i="7"/>
  <c r="EB48" i="7"/>
  <c r="EB49" i="7"/>
  <c r="EB50" i="7"/>
  <c r="EB51" i="7"/>
  <c r="DY7" i="7"/>
  <c r="DY8" i="7"/>
  <c r="DY10" i="7"/>
  <c r="DY11" i="7"/>
  <c r="DY12" i="7"/>
  <c r="DY13" i="7"/>
  <c r="DY14" i="7"/>
  <c r="DY16" i="7"/>
  <c r="DY17" i="7"/>
  <c r="DY18" i="7"/>
  <c r="DY19" i="7"/>
  <c r="DY21" i="7"/>
  <c r="DY22" i="7"/>
  <c r="DY23" i="7"/>
  <c r="DY24" i="7"/>
  <c r="DY25" i="7"/>
  <c r="DY27" i="7"/>
  <c r="DY28" i="7"/>
  <c r="DY29" i="7"/>
  <c r="DY30" i="7"/>
  <c r="DY31" i="7"/>
  <c r="DY33" i="7"/>
  <c r="DY34" i="7"/>
  <c r="DY35" i="7"/>
  <c r="DY36" i="7"/>
  <c r="DY37" i="7"/>
  <c r="DY39" i="7"/>
  <c r="DY40" i="7"/>
  <c r="DY41" i="7"/>
  <c r="DY42" i="7"/>
  <c r="DY43" i="7"/>
  <c r="DY45" i="7"/>
  <c r="DY46" i="7"/>
  <c r="DY47" i="7"/>
  <c r="DY48" i="7"/>
  <c r="DY49" i="7"/>
  <c r="DY50" i="7"/>
  <c r="DY51" i="7"/>
  <c r="DV7" i="7"/>
  <c r="DV8" i="7"/>
  <c r="DV10" i="7"/>
  <c r="DV11" i="7"/>
  <c r="DV12" i="7"/>
  <c r="DV13" i="7"/>
  <c r="DV14" i="7"/>
  <c r="DV16" i="7"/>
  <c r="DV17" i="7"/>
  <c r="DV18" i="7"/>
  <c r="DV19" i="7"/>
  <c r="DV21" i="7"/>
  <c r="DV22" i="7"/>
  <c r="DV23" i="7"/>
  <c r="DV24" i="7"/>
  <c r="DV25" i="7"/>
  <c r="DV27" i="7"/>
  <c r="DV28" i="7"/>
  <c r="DV29" i="7"/>
  <c r="DV30" i="7"/>
  <c r="DV31" i="7"/>
  <c r="DV33" i="7"/>
  <c r="DV34" i="7"/>
  <c r="DV35" i="7"/>
  <c r="DV36" i="7"/>
  <c r="DV37" i="7"/>
  <c r="DV39" i="7"/>
  <c r="DV40" i="7"/>
  <c r="DV41" i="7"/>
  <c r="DV42" i="7"/>
  <c r="DV43" i="7"/>
  <c r="DV45" i="7"/>
  <c r="DV46" i="7"/>
  <c r="DV47" i="7"/>
  <c r="DV48" i="7"/>
  <c r="DV49" i="7"/>
  <c r="DV50" i="7"/>
  <c r="DV51" i="7"/>
  <c r="DS7" i="7"/>
  <c r="DS8" i="7"/>
  <c r="DS10" i="7"/>
  <c r="DS11" i="7"/>
  <c r="DS12" i="7"/>
  <c r="DS13" i="7"/>
  <c r="DS14" i="7"/>
  <c r="DS16" i="7"/>
  <c r="DS17" i="7"/>
  <c r="DS18" i="7"/>
  <c r="DS19" i="7"/>
  <c r="DS21" i="7"/>
  <c r="DS22" i="7"/>
  <c r="DS23" i="7"/>
  <c r="DS24" i="7"/>
  <c r="DS25" i="7"/>
  <c r="DS27" i="7"/>
  <c r="DS28" i="7"/>
  <c r="DS29" i="7"/>
  <c r="DS30" i="7"/>
  <c r="DS31" i="7"/>
  <c r="DS33" i="7"/>
  <c r="DS34" i="7"/>
  <c r="DS35" i="7"/>
  <c r="DS36" i="7"/>
  <c r="DS37" i="7"/>
  <c r="DS39" i="7"/>
  <c r="DS40" i="7"/>
  <c r="DS41" i="7"/>
  <c r="DS42" i="7"/>
  <c r="DS43" i="7"/>
  <c r="DS45" i="7"/>
  <c r="DS46" i="7"/>
  <c r="DS47" i="7"/>
  <c r="DS48" i="7"/>
  <c r="DS49" i="7"/>
  <c r="DS50" i="7"/>
  <c r="DS51" i="7"/>
  <c r="DP7" i="7"/>
  <c r="DP8" i="7"/>
  <c r="DP10" i="7"/>
  <c r="DP11" i="7"/>
  <c r="DP12" i="7"/>
  <c r="DP13" i="7"/>
  <c r="DP14" i="7"/>
  <c r="DP16" i="7"/>
  <c r="DP17" i="7"/>
  <c r="DP18" i="7"/>
  <c r="DP19" i="7"/>
  <c r="DP21" i="7"/>
  <c r="DP22" i="7"/>
  <c r="DP23" i="7"/>
  <c r="DP24" i="7"/>
  <c r="DP25" i="7"/>
  <c r="DP27" i="7"/>
  <c r="DP28" i="7"/>
  <c r="DP29" i="7"/>
  <c r="DP30" i="7"/>
  <c r="DP31" i="7"/>
  <c r="DP33" i="7"/>
  <c r="DP34" i="7"/>
  <c r="DP35" i="7"/>
  <c r="DP36" i="7"/>
  <c r="DP37" i="7"/>
  <c r="DP39" i="7"/>
  <c r="DP40" i="7"/>
  <c r="DP41" i="7"/>
  <c r="DP42" i="7"/>
  <c r="DP43" i="7"/>
  <c r="DP45" i="7"/>
  <c r="DP46" i="7"/>
  <c r="DP47" i="7"/>
  <c r="DP48" i="7"/>
  <c r="DP49" i="7"/>
  <c r="DP50" i="7"/>
  <c r="DP51" i="7"/>
  <c r="DM7" i="7"/>
  <c r="DM8" i="7"/>
  <c r="DM10" i="7"/>
  <c r="DM11" i="7"/>
  <c r="DM12" i="7"/>
  <c r="DM13" i="7"/>
  <c r="DM14" i="7"/>
  <c r="DM16" i="7"/>
  <c r="DM17" i="7"/>
  <c r="DM18" i="7"/>
  <c r="DM19" i="7"/>
  <c r="DM21" i="7"/>
  <c r="DM22" i="7"/>
  <c r="DM23" i="7"/>
  <c r="DM24" i="7"/>
  <c r="DM25" i="7"/>
  <c r="DM27" i="7"/>
  <c r="DM28" i="7"/>
  <c r="DM29" i="7"/>
  <c r="DM30" i="7"/>
  <c r="DM31" i="7"/>
  <c r="DM33" i="7"/>
  <c r="DM34" i="7"/>
  <c r="DM35" i="7"/>
  <c r="DM36" i="7"/>
  <c r="DM37" i="7"/>
  <c r="DM39" i="7"/>
  <c r="DM40" i="7"/>
  <c r="DM41" i="7"/>
  <c r="DM42" i="7"/>
  <c r="DM43" i="7"/>
  <c r="DM45" i="7"/>
  <c r="DM46" i="7"/>
  <c r="DM47" i="7"/>
  <c r="DM48" i="7"/>
  <c r="DM49" i="7"/>
  <c r="DM50" i="7"/>
  <c r="DM51" i="7"/>
  <c r="DJ7" i="7"/>
  <c r="DJ8" i="7"/>
  <c r="DJ10" i="7"/>
  <c r="DJ11" i="7"/>
  <c r="DJ12" i="7"/>
  <c r="DJ13" i="7"/>
  <c r="DJ14" i="7"/>
  <c r="DJ16" i="7"/>
  <c r="DJ17" i="7"/>
  <c r="DJ18" i="7"/>
  <c r="DJ19" i="7"/>
  <c r="DJ21" i="7"/>
  <c r="DJ22" i="7"/>
  <c r="DJ23" i="7"/>
  <c r="DJ24" i="7"/>
  <c r="DJ25" i="7"/>
  <c r="DJ27" i="7"/>
  <c r="DJ28" i="7"/>
  <c r="DJ29" i="7"/>
  <c r="DJ30" i="7"/>
  <c r="DJ31" i="7"/>
  <c r="DJ33" i="7"/>
  <c r="DJ34" i="7"/>
  <c r="DJ35" i="7"/>
  <c r="DJ36" i="7"/>
  <c r="DJ37" i="7"/>
  <c r="DJ39" i="7"/>
  <c r="DJ40" i="7"/>
  <c r="DJ41" i="7"/>
  <c r="DJ42" i="7"/>
  <c r="DJ43" i="7"/>
  <c r="DJ45" i="7"/>
  <c r="DJ46" i="7"/>
  <c r="DJ47" i="7"/>
  <c r="DJ48" i="7"/>
  <c r="DJ49" i="7"/>
  <c r="DJ50" i="7"/>
  <c r="DJ51" i="7"/>
  <c r="DG7" i="7"/>
  <c r="DG8" i="7"/>
  <c r="DG10" i="7"/>
  <c r="DG11" i="7"/>
  <c r="DG12" i="7"/>
  <c r="DG13" i="7"/>
  <c r="DG14" i="7"/>
  <c r="DG16" i="7"/>
  <c r="DG17" i="7"/>
  <c r="DG18" i="7"/>
  <c r="DG19" i="7"/>
  <c r="DG21" i="7"/>
  <c r="DG22" i="7"/>
  <c r="DG23" i="7"/>
  <c r="DG24" i="7"/>
  <c r="DG25" i="7"/>
  <c r="DG27" i="7"/>
  <c r="DG28" i="7"/>
  <c r="DG29" i="7"/>
  <c r="DG30" i="7"/>
  <c r="DG31" i="7"/>
  <c r="DG33" i="7"/>
  <c r="DG34" i="7"/>
  <c r="DG35" i="7"/>
  <c r="DG36" i="7"/>
  <c r="DG37" i="7"/>
  <c r="DG39" i="7"/>
  <c r="DG40" i="7"/>
  <c r="DG41" i="7"/>
  <c r="DG42" i="7"/>
  <c r="DG43" i="7"/>
  <c r="DG45" i="7"/>
  <c r="DG46" i="7"/>
  <c r="DG47" i="7"/>
  <c r="DG48" i="7"/>
  <c r="DG49" i="7"/>
  <c r="DG50" i="7"/>
  <c r="DG51" i="7"/>
  <c r="DD7" i="7"/>
  <c r="DD8" i="7"/>
  <c r="DD10" i="7"/>
  <c r="DD11" i="7"/>
  <c r="DD12" i="7"/>
  <c r="DD13" i="7"/>
  <c r="DD14" i="7"/>
  <c r="DD16" i="7"/>
  <c r="DD17" i="7"/>
  <c r="DD18" i="7"/>
  <c r="DD19" i="7"/>
  <c r="DD21" i="7"/>
  <c r="DD22" i="7"/>
  <c r="DD23" i="7"/>
  <c r="DD24" i="7"/>
  <c r="DD25" i="7"/>
  <c r="DD27" i="7"/>
  <c r="DD28" i="7"/>
  <c r="DD29" i="7"/>
  <c r="DD30" i="7"/>
  <c r="DD31" i="7"/>
  <c r="DD33" i="7"/>
  <c r="DD34" i="7"/>
  <c r="DD35" i="7"/>
  <c r="DD36" i="7"/>
  <c r="DD37" i="7"/>
  <c r="DD39" i="7"/>
  <c r="DD40" i="7"/>
  <c r="DD41" i="7"/>
  <c r="DD42" i="7"/>
  <c r="DD43" i="7"/>
  <c r="DD45" i="7"/>
  <c r="DD46" i="7"/>
  <c r="DD47" i="7"/>
  <c r="DD48" i="7"/>
  <c r="DD49" i="7"/>
  <c r="DD50" i="7"/>
  <c r="DD51" i="7"/>
  <c r="DA7" i="7"/>
  <c r="DA8" i="7"/>
  <c r="DA10" i="7"/>
  <c r="DA11" i="7"/>
  <c r="DA12" i="7"/>
  <c r="DA13" i="7"/>
  <c r="DA14" i="7"/>
  <c r="DA16" i="7"/>
  <c r="DA17" i="7"/>
  <c r="DA18" i="7"/>
  <c r="DA19" i="7"/>
  <c r="DA21" i="7"/>
  <c r="DA22" i="7"/>
  <c r="DA23" i="7"/>
  <c r="DA24" i="7"/>
  <c r="DA25" i="7"/>
  <c r="DA27" i="7"/>
  <c r="DA28" i="7"/>
  <c r="DA29" i="7"/>
  <c r="DA30" i="7"/>
  <c r="DA31" i="7"/>
  <c r="DA33" i="7"/>
  <c r="DA34" i="7"/>
  <c r="DA35" i="7"/>
  <c r="DA36" i="7"/>
  <c r="DA37" i="7"/>
  <c r="DA39" i="7"/>
  <c r="DA40" i="7"/>
  <c r="DA41" i="7"/>
  <c r="DA42" i="7"/>
  <c r="DA43" i="7"/>
  <c r="DA45" i="7"/>
  <c r="DA46" i="7"/>
  <c r="DA47" i="7"/>
  <c r="DA48" i="7"/>
  <c r="DA49" i="7"/>
  <c r="DA50" i="7"/>
  <c r="DA51" i="7"/>
  <c r="CX7" i="7"/>
  <c r="CX8" i="7"/>
  <c r="CX10" i="7"/>
  <c r="CX11" i="7"/>
  <c r="CX12" i="7"/>
  <c r="CX13" i="7"/>
  <c r="CX14" i="7"/>
  <c r="CX16" i="7"/>
  <c r="CX17" i="7"/>
  <c r="CX18" i="7"/>
  <c r="CX19" i="7"/>
  <c r="CX21" i="7"/>
  <c r="CX22" i="7"/>
  <c r="CX23" i="7"/>
  <c r="CX24" i="7"/>
  <c r="CX25" i="7"/>
  <c r="CX27" i="7"/>
  <c r="CX28" i="7"/>
  <c r="CX29" i="7"/>
  <c r="CX30" i="7"/>
  <c r="CX31" i="7"/>
  <c r="CX33" i="7"/>
  <c r="CX34" i="7"/>
  <c r="CX35" i="7"/>
  <c r="CX36" i="7"/>
  <c r="CX37" i="7"/>
  <c r="CX39" i="7"/>
  <c r="CX40" i="7"/>
  <c r="CX41" i="7"/>
  <c r="CX42" i="7"/>
  <c r="CX43" i="7"/>
  <c r="CX45" i="7"/>
  <c r="CX46" i="7"/>
  <c r="CX47" i="7"/>
  <c r="CX48" i="7"/>
  <c r="CX49" i="7"/>
  <c r="CX50" i="7"/>
  <c r="CX51" i="7"/>
  <c r="CU7" i="7"/>
  <c r="CU8" i="7"/>
  <c r="CU10" i="7"/>
  <c r="CU11" i="7"/>
  <c r="CU12" i="7"/>
  <c r="CU13" i="7"/>
  <c r="CU14" i="7"/>
  <c r="CU16" i="7"/>
  <c r="CU17" i="7"/>
  <c r="CU18" i="7"/>
  <c r="CU19" i="7"/>
  <c r="CU21" i="7"/>
  <c r="CU22" i="7"/>
  <c r="CU23" i="7"/>
  <c r="CU24" i="7"/>
  <c r="CU25" i="7"/>
  <c r="CU27" i="7"/>
  <c r="CU28" i="7"/>
  <c r="CU29" i="7"/>
  <c r="CU30" i="7"/>
  <c r="CU31" i="7"/>
  <c r="CU33" i="7"/>
  <c r="CU34" i="7"/>
  <c r="CU35" i="7"/>
  <c r="CU36" i="7"/>
  <c r="CU37" i="7"/>
  <c r="CU39" i="7"/>
  <c r="CU40" i="7"/>
  <c r="CU41" i="7"/>
  <c r="CU42" i="7"/>
  <c r="CU43" i="7"/>
  <c r="CU45" i="7"/>
  <c r="CU46" i="7"/>
  <c r="CU47" i="7"/>
  <c r="CU48" i="7"/>
  <c r="CU49" i="7"/>
  <c r="CU50" i="7"/>
  <c r="CU51" i="7"/>
  <c r="CR7" i="7"/>
  <c r="CR8" i="7"/>
  <c r="CR10" i="7"/>
  <c r="CR11" i="7"/>
  <c r="CR12" i="7"/>
  <c r="CR13" i="7"/>
  <c r="CR14" i="7"/>
  <c r="CR16" i="7"/>
  <c r="CR17" i="7"/>
  <c r="CR18" i="7"/>
  <c r="CR19" i="7"/>
  <c r="CR21" i="7"/>
  <c r="CR22" i="7"/>
  <c r="CR23" i="7"/>
  <c r="CR24" i="7"/>
  <c r="CR25" i="7"/>
  <c r="CR27" i="7"/>
  <c r="CR28" i="7"/>
  <c r="CR29" i="7"/>
  <c r="CR30" i="7"/>
  <c r="CR31" i="7"/>
  <c r="CR33" i="7"/>
  <c r="CR34" i="7"/>
  <c r="CR35" i="7"/>
  <c r="CR36" i="7"/>
  <c r="CR37" i="7"/>
  <c r="CR39" i="7"/>
  <c r="CR40" i="7"/>
  <c r="CR41" i="7"/>
  <c r="CR42" i="7"/>
  <c r="CR43" i="7"/>
  <c r="CR45" i="7"/>
  <c r="CR46" i="7"/>
  <c r="CR47" i="7"/>
  <c r="CR48" i="7"/>
  <c r="CR49" i="7"/>
  <c r="CR50" i="7"/>
  <c r="CR51" i="7"/>
  <c r="CO7" i="7"/>
  <c r="CO8" i="7"/>
  <c r="CO10" i="7"/>
  <c r="CO11" i="7"/>
  <c r="CO12" i="7"/>
  <c r="CO13" i="7"/>
  <c r="CO14" i="7"/>
  <c r="CO16" i="7"/>
  <c r="CO17" i="7"/>
  <c r="CO18" i="7"/>
  <c r="CO19" i="7"/>
  <c r="CO21" i="7"/>
  <c r="CO22" i="7"/>
  <c r="CO23" i="7"/>
  <c r="CO24" i="7"/>
  <c r="CO25" i="7"/>
  <c r="CO27" i="7"/>
  <c r="CO28" i="7"/>
  <c r="CO29" i="7"/>
  <c r="CO30" i="7"/>
  <c r="CO31" i="7"/>
  <c r="CO33" i="7"/>
  <c r="CO34" i="7"/>
  <c r="CO35" i="7"/>
  <c r="CO36" i="7"/>
  <c r="CO37" i="7"/>
  <c r="CO39" i="7"/>
  <c r="CO40" i="7"/>
  <c r="CO41" i="7"/>
  <c r="CO42" i="7"/>
  <c r="CO43" i="7"/>
  <c r="CO45" i="7"/>
  <c r="CO46" i="7"/>
  <c r="CO47" i="7"/>
  <c r="CO48" i="7"/>
  <c r="CO49" i="7"/>
  <c r="CO50" i="7"/>
  <c r="CO51" i="7"/>
  <c r="CL7" i="7"/>
  <c r="CL8" i="7"/>
  <c r="CL10" i="7"/>
  <c r="CL11" i="7"/>
  <c r="CL12" i="7"/>
  <c r="CL13" i="7"/>
  <c r="CL14" i="7"/>
  <c r="CL16" i="7"/>
  <c r="CL17" i="7"/>
  <c r="CL18" i="7"/>
  <c r="CL19" i="7"/>
  <c r="CL21" i="7"/>
  <c r="CL22" i="7"/>
  <c r="CL23" i="7"/>
  <c r="CL24" i="7"/>
  <c r="CL25" i="7"/>
  <c r="CL27" i="7"/>
  <c r="CL28" i="7"/>
  <c r="CL29" i="7"/>
  <c r="CL30" i="7"/>
  <c r="CL31" i="7"/>
  <c r="CL33" i="7"/>
  <c r="CL34" i="7"/>
  <c r="CL35" i="7"/>
  <c r="CL36" i="7"/>
  <c r="CL37" i="7"/>
  <c r="CL39" i="7"/>
  <c r="CL40" i="7"/>
  <c r="CL41" i="7"/>
  <c r="CL42" i="7"/>
  <c r="CL43" i="7"/>
  <c r="CL45" i="7"/>
  <c r="CL46" i="7"/>
  <c r="CL47" i="7"/>
  <c r="CL48" i="7"/>
  <c r="CL49" i="7"/>
  <c r="CL50" i="7"/>
  <c r="CL51" i="7"/>
  <c r="CI7" i="7"/>
  <c r="CI8" i="7"/>
  <c r="CI10" i="7"/>
  <c r="CI11" i="7"/>
  <c r="CI12" i="7"/>
  <c r="CI13" i="7"/>
  <c r="CI14" i="7"/>
  <c r="CI16" i="7"/>
  <c r="CI17" i="7"/>
  <c r="CI18" i="7"/>
  <c r="CI19" i="7"/>
  <c r="CI21" i="7"/>
  <c r="CI22" i="7"/>
  <c r="CI23" i="7"/>
  <c r="CI24" i="7"/>
  <c r="CI25" i="7"/>
  <c r="CI27" i="7"/>
  <c r="CI28" i="7"/>
  <c r="CI29" i="7"/>
  <c r="CI30" i="7"/>
  <c r="CI31" i="7"/>
  <c r="CI33" i="7"/>
  <c r="CI34" i="7"/>
  <c r="CI35" i="7"/>
  <c r="CI36" i="7"/>
  <c r="CI37" i="7"/>
  <c r="CI39" i="7"/>
  <c r="CI40" i="7"/>
  <c r="CI41" i="7"/>
  <c r="CI42" i="7"/>
  <c r="CI43" i="7"/>
  <c r="CI45" i="7"/>
  <c r="CI46" i="7"/>
  <c r="CI47" i="7"/>
  <c r="CI48" i="7"/>
  <c r="CI49" i="7"/>
  <c r="CI50" i="7"/>
  <c r="CI51" i="7"/>
  <c r="CF7" i="7"/>
  <c r="CF8" i="7"/>
  <c r="CF10" i="7"/>
  <c r="CF11" i="7"/>
  <c r="CF12" i="7"/>
  <c r="CF13" i="7"/>
  <c r="CF14" i="7"/>
  <c r="CF16" i="7"/>
  <c r="CF17" i="7"/>
  <c r="CF18" i="7"/>
  <c r="CF19" i="7"/>
  <c r="CF21" i="7"/>
  <c r="CF22" i="7"/>
  <c r="CF23" i="7"/>
  <c r="CF24" i="7"/>
  <c r="CF25" i="7"/>
  <c r="CF27" i="7"/>
  <c r="CF28" i="7"/>
  <c r="CF29" i="7"/>
  <c r="CF30" i="7"/>
  <c r="CF31" i="7"/>
  <c r="CF33" i="7"/>
  <c r="CF34" i="7"/>
  <c r="CF35" i="7"/>
  <c r="CF36" i="7"/>
  <c r="CF37" i="7"/>
  <c r="CF39" i="7"/>
  <c r="CF40" i="7"/>
  <c r="CF41" i="7"/>
  <c r="CF42" i="7"/>
  <c r="CF43" i="7"/>
  <c r="CF45" i="7"/>
  <c r="CF46" i="7"/>
  <c r="CF47" i="7"/>
  <c r="CF48" i="7"/>
  <c r="CF49" i="7"/>
  <c r="CF50" i="7"/>
  <c r="CF51" i="7"/>
  <c r="CC51" i="7"/>
  <c r="CC7" i="7"/>
  <c r="CC8" i="7"/>
  <c r="CC10" i="7"/>
  <c r="CC11" i="7"/>
  <c r="CC12" i="7"/>
  <c r="CC13" i="7"/>
  <c r="CC14" i="7"/>
  <c r="CC16" i="7"/>
  <c r="CC17" i="7"/>
  <c r="CC18" i="7"/>
  <c r="CC19" i="7"/>
  <c r="CC21" i="7"/>
  <c r="CC22" i="7"/>
  <c r="CC23" i="7"/>
  <c r="CC24" i="7"/>
  <c r="CC25" i="7"/>
  <c r="CC27" i="7"/>
  <c r="CC28" i="7"/>
  <c r="CC29" i="7"/>
  <c r="CC30" i="7"/>
  <c r="CC31" i="7"/>
  <c r="CC33" i="7"/>
  <c r="CC34" i="7"/>
  <c r="CC35" i="7"/>
  <c r="CC36" i="7"/>
  <c r="CC37" i="7"/>
  <c r="CC39" i="7"/>
  <c r="CC40" i="7"/>
  <c r="CC41" i="7"/>
  <c r="CC42" i="7"/>
  <c r="CC43" i="7"/>
  <c r="CC45" i="7"/>
  <c r="CC46" i="7"/>
  <c r="CC47" i="7"/>
  <c r="CC48" i="7"/>
  <c r="CC49" i="7"/>
  <c r="CC50" i="7"/>
  <c r="BZ7" i="7"/>
  <c r="BZ8" i="7"/>
  <c r="BZ10" i="7"/>
  <c r="BZ11" i="7"/>
  <c r="BZ12" i="7"/>
  <c r="BZ13" i="7"/>
  <c r="BZ14" i="7"/>
  <c r="BZ16" i="7"/>
  <c r="BZ17" i="7"/>
  <c r="BZ18" i="7"/>
  <c r="BZ19" i="7"/>
  <c r="BZ21" i="7"/>
  <c r="BZ22" i="7"/>
  <c r="BZ23" i="7"/>
  <c r="BZ24" i="7"/>
  <c r="BZ25" i="7"/>
  <c r="BZ27" i="7"/>
  <c r="BZ28" i="7"/>
  <c r="BZ29" i="7"/>
  <c r="BZ30" i="7"/>
  <c r="BZ31" i="7"/>
  <c r="BZ33" i="7"/>
  <c r="BZ34" i="7"/>
  <c r="BZ35" i="7"/>
  <c r="BZ36" i="7"/>
  <c r="BZ37" i="7"/>
  <c r="BZ39" i="7"/>
  <c r="BZ40" i="7"/>
  <c r="BZ41" i="7"/>
  <c r="BZ42" i="7"/>
  <c r="BZ43" i="7"/>
  <c r="BZ45" i="7"/>
  <c r="BZ46" i="7"/>
  <c r="BZ47" i="7"/>
  <c r="BZ48" i="7"/>
  <c r="BZ49" i="7"/>
  <c r="BZ50" i="7"/>
  <c r="BZ51" i="7"/>
  <c r="BW7" i="7"/>
  <c r="BW8" i="7"/>
  <c r="BW10" i="7"/>
  <c r="BW11" i="7"/>
  <c r="BW12" i="7"/>
  <c r="BW13" i="7"/>
  <c r="BW14" i="7"/>
  <c r="BW16" i="7"/>
  <c r="BW17" i="7"/>
  <c r="BW18" i="7"/>
  <c r="BW19" i="7"/>
  <c r="BW21" i="7"/>
  <c r="BW22" i="7"/>
  <c r="BW23" i="7"/>
  <c r="BW24" i="7"/>
  <c r="BW25" i="7"/>
  <c r="BW27" i="7"/>
  <c r="BW28" i="7"/>
  <c r="BW29" i="7"/>
  <c r="BW30" i="7"/>
  <c r="BW31" i="7"/>
  <c r="BW33" i="7"/>
  <c r="BW34" i="7"/>
  <c r="BW35" i="7"/>
  <c r="BW36" i="7"/>
  <c r="BW37" i="7"/>
  <c r="BW39" i="7"/>
  <c r="BW40" i="7"/>
  <c r="BW41" i="7"/>
  <c r="BW42" i="7"/>
  <c r="BW43" i="7"/>
  <c r="BW45" i="7"/>
  <c r="BW46" i="7"/>
  <c r="BW47" i="7"/>
  <c r="BW48" i="7"/>
  <c r="BW49" i="7"/>
  <c r="BW50" i="7"/>
  <c r="BW51" i="7"/>
  <c r="BT7" i="7"/>
  <c r="BT8" i="7"/>
  <c r="BT10" i="7"/>
  <c r="BT11" i="7"/>
  <c r="BT12" i="7"/>
  <c r="BT13" i="7"/>
  <c r="BT14" i="7"/>
  <c r="BT16" i="7"/>
  <c r="BT17" i="7"/>
  <c r="BT18" i="7"/>
  <c r="BT19" i="7"/>
  <c r="BT21" i="7"/>
  <c r="BT22" i="7"/>
  <c r="BT23" i="7"/>
  <c r="BT24" i="7"/>
  <c r="BT25" i="7"/>
  <c r="BT27" i="7"/>
  <c r="BT28" i="7"/>
  <c r="BT29" i="7"/>
  <c r="BT30" i="7"/>
  <c r="BT31" i="7"/>
  <c r="BT33" i="7"/>
  <c r="BT34" i="7"/>
  <c r="BT35" i="7"/>
  <c r="BT36" i="7"/>
  <c r="BT37" i="7"/>
  <c r="BT39" i="7"/>
  <c r="BT40" i="7"/>
  <c r="BT41" i="7"/>
  <c r="BT42" i="7"/>
  <c r="BT43" i="7"/>
  <c r="BT45" i="7"/>
  <c r="BT46" i="7"/>
  <c r="BT47" i="7"/>
  <c r="BT48" i="7"/>
  <c r="BT49" i="7"/>
  <c r="BT50" i="7"/>
  <c r="BT51" i="7"/>
  <c r="BQ7" i="7"/>
  <c r="BQ8" i="7"/>
  <c r="BQ10" i="7"/>
  <c r="BQ11" i="7"/>
  <c r="BQ12" i="7"/>
  <c r="BQ13" i="7"/>
  <c r="BQ14" i="7"/>
  <c r="BQ16" i="7"/>
  <c r="BQ17" i="7"/>
  <c r="BQ18" i="7"/>
  <c r="BQ19" i="7"/>
  <c r="BQ21" i="7"/>
  <c r="BQ22" i="7"/>
  <c r="BQ23" i="7"/>
  <c r="BQ24" i="7"/>
  <c r="BQ25" i="7"/>
  <c r="BQ27" i="7"/>
  <c r="BQ28" i="7"/>
  <c r="BQ29" i="7"/>
  <c r="BQ30" i="7"/>
  <c r="BQ31" i="7"/>
  <c r="BQ33" i="7"/>
  <c r="BQ34" i="7"/>
  <c r="BQ35" i="7"/>
  <c r="BQ36" i="7"/>
  <c r="BQ37" i="7"/>
  <c r="BQ39" i="7"/>
  <c r="BQ40" i="7"/>
  <c r="BQ41" i="7"/>
  <c r="BQ42" i="7"/>
  <c r="BQ43" i="7"/>
  <c r="BQ45" i="7"/>
  <c r="BQ46" i="7"/>
  <c r="BQ47" i="7"/>
  <c r="BQ48" i="7"/>
  <c r="BQ49" i="7"/>
  <c r="BQ50" i="7"/>
  <c r="BQ51" i="7"/>
  <c r="BN7" i="7"/>
  <c r="BN8" i="7"/>
  <c r="BN10" i="7"/>
  <c r="BN11" i="7"/>
  <c r="BN12" i="7"/>
  <c r="BN13" i="7"/>
  <c r="BN14" i="7"/>
  <c r="BN16" i="7"/>
  <c r="BN17" i="7"/>
  <c r="BN18" i="7"/>
  <c r="BN19" i="7"/>
  <c r="BN21" i="7"/>
  <c r="BN22" i="7"/>
  <c r="BN23" i="7"/>
  <c r="BN24" i="7"/>
  <c r="BN25" i="7"/>
  <c r="BN27" i="7"/>
  <c r="BN28" i="7"/>
  <c r="BN29" i="7"/>
  <c r="BN30" i="7"/>
  <c r="BN31" i="7"/>
  <c r="BN33" i="7"/>
  <c r="BN34" i="7"/>
  <c r="BN35" i="7"/>
  <c r="BN36" i="7"/>
  <c r="BN37" i="7"/>
  <c r="BN39" i="7"/>
  <c r="BN40" i="7"/>
  <c r="BN41" i="7"/>
  <c r="BN42" i="7"/>
  <c r="BN43" i="7"/>
  <c r="BN45" i="7"/>
  <c r="BN46" i="7"/>
  <c r="BN47" i="7"/>
  <c r="BN48" i="7"/>
  <c r="BN49" i="7"/>
  <c r="BN50" i="7"/>
  <c r="BN51" i="7"/>
  <c r="BK7" i="7"/>
  <c r="BK8" i="7"/>
  <c r="BK10" i="7"/>
  <c r="BK11" i="7"/>
  <c r="BK12" i="7"/>
  <c r="BK13" i="7"/>
  <c r="BK14" i="7"/>
  <c r="BK16" i="7"/>
  <c r="BK17" i="7"/>
  <c r="BK18" i="7"/>
  <c r="BK19" i="7"/>
  <c r="BK21" i="7"/>
  <c r="BK22" i="7"/>
  <c r="BK23" i="7"/>
  <c r="BK24" i="7"/>
  <c r="BK25" i="7"/>
  <c r="BK27" i="7"/>
  <c r="BK28" i="7"/>
  <c r="BK29" i="7"/>
  <c r="BK30" i="7"/>
  <c r="BK31" i="7"/>
  <c r="BK33" i="7"/>
  <c r="BK34" i="7"/>
  <c r="BK35" i="7"/>
  <c r="BK36" i="7"/>
  <c r="BK37" i="7"/>
  <c r="BK39" i="7"/>
  <c r="BK40" i="7"/>
  <c r="BK41" i="7"/>
  <c r="BK42" i="7"/>
  <c r="BK43" i="7"/>
  <c r="BK45" i="7"/>
  <c r="BK46" i="7"/>
  <c r="BK47" i="7"/>
  <c r="BK48" i="7"/>
  <c r="BK49" i="7"/>
  <c r="BK50" i="7"/>
  <c r="BK51" i="7"/>
  <c r="BH7" i="7"/>
  <c r="BH8" i="7"/>
  <c r="BH10" i="7"/>
  <c r="BH11" i="7"/>
  <c r="BH12" i="7"/>
  <c r="BH13" i="7"/>
  <c r="BH14" i="7"/>
  <c r="BH16" i="7"/>
  <c r="BH17" i="7"/>
  <c r="BH18" i="7"/>
  <c r="BH19" i="7"/>
  <c r="BH21" i="7"/>
  <c r="BH22" i="7"/>
  <c r="BH23" i="7"/>
  <c r="BH24" i="7"/>
  <c r="BH25" i="7"/>
  <c r="BH27" i="7"/>
  <c r="BH28" i="7"/>
  <c r="BH29" i="7"/>
  <c r="BH30" i="7"/>
  <c r="BH31" i="7"/>
  <c r="BH33" i="7"/>
  <c r="BH34" i="7"/>
  <c r="BH35" i="7"/>
  <c r="BH36" i="7"/>
  <c r="BH37" i="7"/>
  <c r="BH39" i="7"/>
  <c r="BH40" i="7"/>
  <c r="BH41" i="7"/>
  <c r="BH42" i="7"/>
  <c r="BH43" i="7"/>
  <c r="BH45" i="7"/>
  <c r="BH46" i="7"/>
  <c r="BH47" i="7"/>
  <c r="BH48" i="7"/>
  <c r="BH49" i="7"/>
  <c r="BH50" i="7"/>
  <c r="BH51" i="7"/>
  <c r="BE7" i="7"/>
  <c r="BE8" i="7"/>
  <c r="BE10" i="7"/>
  <c r="BE11" i="7"/>
  <c r="BE12" i="7"/>
  <c r="BE13" i="7"/>
  <c r="BE14" i="7"/>
  <c r="BE16" i="7"/>
  <c r="BE17" i="7"/>
  <c r="BE18" i="7"/>
  <c r="BE19" i="7"/>
  <c r="BE21" i="7"/>
  <c r="BE22" i="7"/>
  <c r="BE23" i="7"/>
  <c r="BE24" i="7"/>
  <c r="BE25" i="7"/>
  <c r="BE27" i="7"/>
  <c r="BE28" i="7"/>
  <c r="BE29" i="7"/>
  <c r="BE30" i="7"/>
  <c r="BE31" i="7"/>
  <c r="BE33" i="7"/>
  <c r="BE34" i="7"/>
  <c r="BE35" i="7"/>
  <c r="BE36" i="7"/>
  <c r="BE37" i="7"/>
  <c r="BE39" i="7"/>
  <c r="BE40" i="7"/>
  <c r="BE41" i="7"/>
  <c r="BE42" i="7"/>
  <c r="BE43" i="7"/>
  <c r="BE45" i="7"/>
  <c r="BE46" i="7"/>
  <c r="BE47" i="7"/>
  <c r="BE48" i="7"/>
  <c r="BE49" i="7"/>
  <c r="BE50" i="7"/>
  <c r="BE51" i="7"/>
  <c r="BB7" i="7"/>
  <c r="BB8" i="7"/>
  <c r="BB10" i="7"/>
  <c r="BB11" i="7"/>
  <c r="BB12" i="7"/>
  <c r="BB13" i="7"/>
  <c r="BB14" i="7"/>
  <c r="BB16" i="7"/>
  <c r="BB17" i="7"/>
  <c r="BB18" i="7"/>
  <c r="BB19" i="7"/>
  <c r="BB21" i="7"/>
  <c r="BB22" i="7"/>
  <c r="BB23" i="7"/>
  <c r="BB24" i="7"/>
  <c r="BB25" i="7"/>
  <c r="BB27" i="7"/>
  <c r="BB28" i="7"/>
  <c r="BB29" i="7"/>
  <c r="BB30" i="7"/>
  <c r="BB31" i="7"/>
  <c r="BB33" i="7"/>
  <c r="BB34" i="7"/>
  <c r="BB35" i="7"/>
  <c r="BB36" i="7"/>
  <c r="BB37" i="7"/>
  <c r="BB39" i="7"/>
  <c r="BB40" i="7"/>
  <c r="BB41" i="7"/>
  <c r="BB42" i="7"/>
  <c r="BB43" i="7"/>
  <c r="BB45" i="7"/>
  <c r="BB46" i="7"/>
  <c r="BB47" i="7"/>
  <c r="BB48" i="7"/>
  <c r="BB49" i="7"/>
  <c r="BB50" i="7"/>
  <c r="BB51" i="7"/>
  <c r="AY7" i="7"/>
  <c r="AY8" i="7"/>
  <c r="AY10" i="7"/>
  <c r="AY11" i="7"/>
  <c r="AY12" i="7"/>
  <c r="AY13" i="7"/>
  <c r="AY14" i="7"/>
  <c r="AY16" i="7"/>
  <c r="AY17" i="7"/>
  <c r="AY18" i="7"/>
  <c r="AY19" i="7"/>
  <c r="AY21" i="7"/>
  <c r="AY22" i="7"/>
  <c r="AY23" i="7"/>
  <c r="AY24" i="7"/>
  <c r="AY25" i="7"/>
  <c r="AY27" i="7"/>
  <c r="AY28" i="7"/>
  <c r="AY29" i="7"/>
  <c r="AY30" i="7"/>
  <c r="AY31" i="7"/>
  <c r="AY33" i="7"/>
  <c r="AY34" i="7"/>
  <c r="AY35" i="7"/>
  <c r="AY36" i="7"/>
  <c r="AY37" i="7"/>
  <c r="AY39" i="7"/>
  <c r="AY40" i="7"/>
  <c r="AY41" i="7"/>
  <c r="AY42" i="7"/>
  <c r="AY43" i="7"/>
  <c r="AY45" i="7"/>
  <c r="AY46" i="7"/>
  <c r="AY47" i="7"/>
  <c r="AY48" i="7"/>
  <c r="AY49" i="7"/>
  <c r="AY50" i="7"/>
  <c r="AY51" i="7"/>
  <c r="AV7" i="7"/>
  <c r="AV8" i="7"/>
  <c r="AV10" i="7"/>
  <c r="AV11" i="7"/>
  <c r="AV12" i="7"/>
  <c r="AV13" i="7"/>
  <c r="AV14" i="7"/>
  <c r="AV16" i="7"/>
  <c r="AV17" i="7"/>
  <c r="AV18" i="7"/>
  <c r="AV19" i="7"/>
  <c r="AV21" i="7"/>
  <c r="AV22" i="7"/>
  <c r="AV23" i="7"/>
  <c r="AV24" i="7"/>
  <c r="AV25" i="7"/>
  <c r="AV27" i="7"/>
  <c r="AV28" i="7"/>
  <c r="AV29" i="7"/>
  <c r="AV30" i="7"/>
  <c r="AV31" i="7"/>
  <c r="AV33" i="7"/>
  <c r="AV34" i="7"/>
  <c r="AV35" i="7"/>
  <c r="AV36" i="7"/>
  <c r="AV37" i="7"/>
  <c r="AV39" i="7"/>
  <c r="AV40" i="7"/>
  <c r="AV41" i="7"/>
  <c r="AV42" i="7"/>
  <c r="AV43" i="7"/>
  <c r="AV45" i="7"/>
  <c r="AV46" i="7"/>
  <c r="AV47" i="7"/>
  <c r="AV48" i="7"/>
  <c r="AV49" i="7"/>
  <c r="AV50" i="7"/>
  <c r="AV51" i="7"/>
  <c r="AS7" i="7"/>
  <c r="AS8" i="7"/>
  <c r="AS10" i="7"/>
  <c r="AS11" i="7"/>
  <c r="AS12" i="7"/>
  <c r="AS13" i="7"/>
  <c r="AS14" i="7"/>
  <c r="AS16" i="7"/>
  <c r="AS17" i="7"/>
  <c r="AS18" i="7"/>
  <c r="AS19" i="7"/>
  <c r="AS21" i="7"/>
  <c r="AS22" i="7"/>
  <c r="AS23" i="7"/>
  <c r="AS24" i="7"/>
  <c r="AS25" i="7"/>
  <c r="AS27" i="7"/>
  <c r="AS28" i="7"/>
  <c r="AS29" i="7"/>
  <c r="AS30" i="7"/>
  <c r="AS31" i="7"/>
  <c r="AS33" i="7"/>
  <c r="AS34" i="7"/>
  <c r="AS35" i="7"/>
  <c r="AS36" i="7"/>
  <c r="AS37" i="7"/>
  <c r="AS39" i="7"/>
  <c r="AS40" i="7"/>
  <c r="AS41" i="7"/>
  <c r="AS42" i="7"/>
  <c r="AS43" i="7"/>
  <c r="AS45" i="7"/>
  <c r="AS46" i="7"/>
  <c r="AS47" i="7"/>
  <c r="AS48" i="7"/>
  <c r="AS49" i="7"/>
  <c r="AS50" i="7"/>
  <c r="AS51" i="7"/>
  <c r="AP7" i="7"/>
  <c r="AP8" i="7"/>
  <c r="AP10" i="7"/>
  <c r="AP11" i="7"/>
  <c r="AP12" i="7"/>
  <c r="AP13" i="7"/>
  <c r="AP14" i="7"/>
  <c r="AP16" i="7"/>
  <c r="AP17" i="7"/>
  <c r="AP18" i="7"/>
  <c r="AP19" i="7"/>
  <c r="AP21" i="7"/>
  <c r="AP22" i="7"/>
  <c r="AP23" i="7"/>
  <c r="AP24" i="7"/>
  <c r="AP25" i="7"/>
  <c r="AP27" i="7"/>
  <c r="AP28" i="7"/>
  <c r="AP29" i="7"/>
  <c r="AP30" i="7"/>
  <c r="AP31" i="7"/>
  <c r="AP33" i="7"/>
  <c r="AP34" i="7"/>
  <c r="AP35" i="7"/>
  <c r="AP36" i="7"/>
  <c r="AP37" i="7"/>
  <c r="AP39" i="7"/>
  <c r="AP40" i="7"/>
  <c r="AP41" i="7"/>
  <c r="AP42" i="7"/>
  <c r="AP43" i="7"/>
  <c r="AP45" i="7"/>
  <c r="AP46" i="7"/>
  <c r="AP47" i="7"/>
  <c r="AP48" i="7"/>
  <c r="AP49" i="7"/>
  <c r="AP50" i="7"/>
  <c r="AP51" i="7"/>
  <c r="AM7" i="7"/>
  <c r="AM8" i="7"/>
  <c r="AM10" i="7"/>
  <c r="AM11" i="7"/>
  <c r="AM12" i="7"/>
  <c r="AM13" i="7"/>
  <c r="AM14" i="7"/>
  <c r="AM16" i="7"/>
  <c r="AM17" i="7"/>
  <c r="AM18" i="7"/>
  <c r="AM19" i="7"/>
  <c r="AM21" i="7"/>
  <c r="AM22" i="7"/>
  <c r="AM23" i="7"/>
  <c r="AM24" i="7"/>
  <c r="AM25" i="7"/>
  <c r="AM27" i="7"/>
  <c r="AM28" i="7"/>
  <c r="AM29" i="7"/>
  <c r="AM30" i="7"/>
  <c r="AM31" i="7"/>
  <c r="AM33" i="7"/>
  <c r="AM34" i="7"/>
  <c r="AM35" i="7"/>
  <c r="AM36" i="7"/>
  <c r="AM37" i="7"/>
  <c r="AM39" i="7"/>
  <c r="AM40" i="7"/>
  <c r="AM41" i="7"/>
  <c r="AM42" i="7"/>
  <c r="AM43" i="7"/>
  <c r="AM45" i="7"/>
  <c r="AM46" i="7"/>
  <c r="AM47" i="7"/>
  <c r="AM48" i="7"/>
  <c r="AM49" i="7"/>
  <c r="AM50" i="7"/>
  <c r="AM51" i="7"/>
  <c r="AJ7" i="7"/>
  <c r="AJ8" i="7"/>
  <c r="AJ10" i="7"/>
  <c r="AJ11" i="7"/>
  <c r="AJ12" i="7"/>
  <c r="AJ13" i="7"/>
  <c r="AJ14" i="7"/>
  <c r="AJ16" i="7"/>
  <c r="AJ17" i="7"/>
  <c r="AJ18" i="7"/>
  <c r="AJ19" i="7"/>
  <c r="AJ21" i="7"/>
  <c r="AJ22" i="7"/>
  <c r="AJ23" i="7"/>
  <c r="AJ24" i="7"/>
  <c r="AJ25" i="7"/>
  <c r="AJ27" i="7"/>
  <c r="AJ28" i="7"/>
  <c r="AJ29" i="7"/>
  <c r="AJ30" i="7"/>
  <c r="AJ31" i="7"/>
  <c r="AJ33" i="7"/>
  <c r="AJ34" i="7"/>
  <c r="AJ35" i="7"/>
  <c r="AJ36" i="7"/>
  <c r="AJ37" i="7"/>
  <c r="AJ39" i="7"/>
  <c r="AJ40" i="7"/>
  <c r="AJ41" i="7"/>
  <c r="AJ42" i="7"/>
  <c r="AJ43" i="7"/>
  <c r="AJ45" i="7"/>
  <c r="AJ46" i="7"/>
  <c r="AJ47" i="7"/>
  <c r="AJ48" i="7"/>
  <c r="AJ49" i="7"/>
  <c r="AJ50" i="7"/>
  <c r="AJ51" i="7"/>
  <c r="AG7" i="7"/>
  <c r="AG8" i="7"/>
  <c r="AG10" i="7"/>
  <c r="AG11" i="7"/>
  <c r="AG12" i="7"/>
  <c r="AG13" i="7"/>
  <c r="AG14" i="7"/>
  <c r="AG16" i="7"/>
  <c r="AG17" i="7"/>
  <c r="AG18" i="7"/>
  <c r="AG19" i="7"/>
  <c r="AG21" i="7"/>
  <c r="AG22" i="7"/>
  <c r="AG23" i="7"/>
  <c r="AG24" i="7"/>
  <c r="AG25" i="7"/>
  <c r="AG27" i="7"/>
  <c r="AG28" i="7"/>
  <c r="AG29" i="7"/>
  <c r="AG30" i="7"/>
  <c r="AG31" i="7"/>
  <c r="AG33" i="7"/>
  <c r="AG34" i="7"/>
  <c r="AG35" i="7"/>
  <c r="AG36" i="7"/>
  <c r="AG37" i="7"/>
  <c r="AG39" i="7"/>
  <c r="AG40" i="7"/>
  <c r="AG41" i="7"/>
  <c r="AG42" i="7"/>
  <c r="AG43" i="7"/>
  <c r="AG45" i="7"/>
  <c r="AG46" i="7"/>
  <c r="AG47" i="7"/>
  <c r="AG48" i="7"/>
  <c r="AG49" i="7"/>
  <c r="AG50" i="7"/>
  <c r="AG51" i="7"/>
  <c r="AD7" i="7"/>
  <c r="AD8" i="7"/>
  <c r="AD10" i="7"/>
  <c r="AD11" i="7"/>
  <c r="AD12" i="7"/>
  <c r="AD13" i="7"/>
  <c r="AD14" i="7"/>
  <c r="AD16" i="7"/>
  <c r="AD17" i="7"/>
  <c r="AD18" i="7"/>
  <c r="AD19" i="7"/>
  <c r="AD21" i="7"/>
  <c r="AD22" i="7"/>
  <c r="AD23" i="7"/>
  <c r="AD24" i="7"/>
  <c r="AD25" i="7"/>
  <c r="AD27" i="7"/>
  <c r="AD28" i="7"/>
  <c r="AD29" i="7"/>
  <c r="AD30" i="7"/>
  <c r="AD31" i="7"/>
  <c r="AD33" i="7"/>
  <c r="AD34" i="7"/>
  <c r="AD35" i="7"/>
  <c r="AD36" i="7"/>
  <c r="AD37" i="7"/>
  <c r="AD39" i="7"/>
  <c r="AD40" i="7"/>
  <c r="AD41" i="7"/>
  <c r="AD42" i="7"/>
  <c r="AD43" i="7"/>
  <c r="AD45" i="7"/>
  <c r="AD46" i="7"/>
  <c r="AD47" i="7"/>
  <c r="AD48" i="7"/>
  <c r="AD49" i="7"/>
  <c r="AD50" i="7"/>
  <c r="AD51" i="7"/>
  <c r="AA7" i="7"/>
  <c r="AA8" i="7"/>
  <c r="AA10" i="7"/>
  <c r="AA11" i="7"/>
  <c r="AA12" i="7"/>
  <c r="AA13" i="7"/>
  <c r="AA14" i="7"/>
  <c r="AA16" i="7"/>
  <c r="AA17" i="7"/>
  <c r="AA18" i="7"/>
  <c r="AA19" i="7"/>
  <c r="AA21" i="7"/>
  <c r="AA22" i="7"/>
  <c r="AA23" i="7"/>
  <c r="AA24" i="7"/>
  <c r="AA25" i="7"/>
  <c r="AA27" i="7"/>
  <c r="AA28" i="7"/>
  <c r="AA29" i="7"/>
  <c r="AA30" i="7"/>
  <c r="AA31" i="7"/>
  <c r="AA33" i="7"/>
  <c r="AA34" i="7"/>
  <c r="AA35" i="7"/>
  <c r="AA36" i="7"/>
  <c r="AA37" i="7"/>
  <c r="AA39" i="7"/>
  <c r="AA40" i="7"/>
  <c r="AA41" i="7"/>
  <c r="AA42" i="7"/>
  <c r="AA43" i="7"/>
  <c r="AA45" i="7"/>
  <c r="AA46" i="7"/>
  <c r="AA47" i="7"/>
  <c r="AA48" i="7"/>
  <c r="AA49" i="7"/>
  <c r="AA50" i="7"/>
  <c r="AA51" i="7"/>
  <c r="X7" i="7"/>
  <c r="X8" i="7"/>
  <c r="X10" i="7"/>
  <c r="X11" i="7"/>
  <c r="X12" i="7"/>
  <c r="X13" i="7"/>
  <c r="X14" i="7"/>
  <c r="X16" i="7"/>
  <c r="X17" i="7"/>
  <c r="X18" i="7"/>
  <c r="X19" i="7"/>
  <c r="X21" i="7"/>
  <c r="X22" i="7"/>
  <c r="X23" i="7"/>
  <c r="X24" i="7"/>
  <c r="X25" i="7"/>
  <c r="X27" i="7"/>
  <c r="X28" i="7"/>
  <c r="X29" i="7"/>
  <c r="X30" i="7"/>
  <c r="X31" i="7"/>
  <c r="X33" i="7"/>
  <c r="X34" i="7"/>
  <c r="X35" i="7"/>
  <c r="X36" i="7"/>
  <c r="X37" i="7"/>
  <c r="X39" i="7"/>
  <c r="X40" i="7"/>
  <c r="X41" i="7"/>
  <c r="X42" i="7"/>
  <c r="X43" i="7"/>
  <c r="X45" i="7"/>
  <c r="X46" i="7"/>
  <c r="X47" i="7"/>
  <c r="X48" i="7"/>
  <c r="X49" i="7"/>
  <c r="X50" i="7"/>
  <c r="X51" i="7"/>
  <c r="U7" i="7"/>
  <c r="U8" i="7"/>
  <c r="U10" i="7"/>
  <c r="U11" i="7"/>
  <c r="U12" i="7"/>
  <c r="U13" i="7"/>
  <c r="U14" i="7"/>
  <c r="U16" i="7"/>
  <c r="U17" i="7"/>
  <c r="U18" i="7"/>
  <c r="U19" i="7"/>
  <c r="U21" i="7"/>
  <c r="U22" i="7"/>
  <c r="U23" i="7"/>
  <c r="U24" i="7"/>
  <c r="U25" i="7"/>
  <c r="U27" i="7"/>
  <c r="U28" i="7"/>
  <c r="U29" i="7"/>
  <c r="U30" i="7"/>
  <c r="U31" i="7"/>
  <c r="U33" i="7"/>
  <c r="U34" i="7"/>
  <c r="U35" i="7"/>
  <c r="U36" i="7"/>
  <c r="U37" i="7"/>
  <c r="U39" i="7"/>
  <c r="U40" i="7"/>
  <c r="U41" i="7"/>
  <c r="U42" i="7"/>
  <c r="U43" i="7"/>
  <c r="U45" i="7"/>
  <c r="U46" i="7"/>
  <c r="U47" i="7"/>
  <c r="U48" i="7"/>
  <c r="U49" i="7"/>
  <c r="U50" i="7"/>
  <c r="U51" i="7"/>
  <c r="R7" i="7"/>
  <c r="R8" i="7"/>
  <c r="R10" i="7"/>
  <c r="R11" i="7"/>
  <c r="R12" i="7"/>
  <c r="R13" i="7"/>
  <c r="R14" i="7"/>
  <c r="R16" i="7"/>
  <c r="R17" i="7"/>
  <c r="R18" i="7"/>
  <c r="R19" i="7"/>
  <c r="R21" i="7"/>
  <c r="R22" i="7"/>
  <c r="R23" i="7"/>
  <c r="R24" i="7"/>
  <c r="R25" i="7"/>
  <c r="R27" i="7"/>
  <c r="R28" i="7"/>
  <c r="R29" i="7"/>
  <c r="R30" i="7"/>
  <c r="R31" i="7"/>
  <c r="R33" i="7"/>
  <c r="R34" i="7"/>
  <c r="R35" i="7"/>
  <c r="R36" i="7"/>
  <c r="R37" i="7"/>
  <c r="R39" i="7"/>
  <c r="R40" i="7"/>
  <c r="R41" i="7"/>
  <c r="R42" i="7"/>
  <c r="R43" i="7"/>
  <c r="R45" i="7"/>
  <c r="R46" i="7"/>
  <c r="R47" i="7"/>
  <c r="R48" i="7"/>
  <c r="R49" i="7"/>
  <c r="R50" i="7"/>
  <c r="R51" i="7"/>
  <c r="O7" i="7"/>
  <c r="O8" i="7"/>
  <c r="O10" i="7"/>
  <c r="O11" i="7"/>
  <c r="O12" i="7"/>
  <c r="O13" i="7"/>
  <c r="O14" i="7"/>
  <c r="O16" i="7"/>
  <c r="O17" i="7"/>
  <c r="O18" i="7"/>
  <c r="O19" i="7"/>
  <c r="O21" i="7"/>
  <c r="O22" i="7"/>
  <c r="O23" i="7"/>
  <c r="O24" i="7"/>
  <c r="O25" i="7"/>
  <c r="O27" i="7"/>
  <c r="O28" i="7"/>
  <c r="O29" i="7"/>
  <c r="O30" i="7"/>
  <c r="O31" i="7"/>
  <c r="O33" i="7"/>
  <c r="O34" i="7"/>
  <c r="O35" i="7"/>
  <c r="O36" i="7"/>
  <c r="O37" i="7"/>
  <c r="O39" i="7"/>
  <c r="O40" i="7"/>
  <c r="O41" i="7"/>
  <c r="O42" i="7"/>
  <c r="O43" i="7"/>
  <c r="O45" i="7"/>
  <c r="O46" i="7"/>
  <c r="O47" i="7"/>
  <c r="O48" i="7"/>
  <c r="O49" i="7"/>
  <c r="O50" i="7"/>
  <c r="O51" i="7"/>
  <c r="L7" i="7"/>
  <c r="L8" i="7"/>
  <c r="L10" i="7"/>
  <c r="L11" i="7"/>
  <c r="L12" i="7"/>
  <c r="L13" i="7"/>
  <c r="L14" i="7"/>
  <c r="L16" i="7"/>
  <c r="L17" i="7"/>
  <c r="L18" i="7"/>
  <c r="L19" i="7"/>
  <c r="L21" i="7"/>
  <c r="L22" i="7"/>
  <c r="L23" i="7"/>
  <c r="L24" i="7"/>
  <c r="L25" i="7"/>
  <c r="L27" i="7"/>
  <c r="L28" i="7"/>
  <c r="L29" i="7"/>
  <c r="L30" i="7"/>
  <c r="L31" i="7"/>
  <c r="L33" i="7"/>
  <c r="L34" i="7"/>
  <c r="L35" i="7"/>
  <c r="L36" i="7"/>
  <c r="L37" i="7"/>
  <c r="L39" i="7"/>
  <c r="L40" i="7"/>
  <c r="L41" i="7"/>
  <c r="L42" i="7"/>
  <c r="L43" i="7"/>
  <c r="L45" i="7"/>
  <c r="L46" i="7"/>
  <c r="L47" i="7"/>
  <c r="L48" i="7"/>
  <c r="L49" i="7"/>
  <c r="L50" i="7"/>
  <c r="L51" i="7"/>
  <c r="I7" i="7"/>
  <c r="I8" i="7"/>
  <c r="I10" i="7"/>
  <c r="I11" i="7"/>
  <c r="I12" i="7"/>
  <c r="I13" i="7"/>
  <c r="I14" i="7"/>
  <c r="I16" i="7"/>
  <c r="I17" i="7"/>
  <c r="I18" i="7"/>
  <c r="I19" i="7"/>
  <c r="I21" i="7"/>
  <c r="I22" i="7"/>
  <c r="I23" i="7"/>
  <c r="I24" i="7"/>
  <c r="I25" i="7"/>
  <c r="I27" i="7"/>
  <c r="I28" i="7"/>
  <c r="I29" i="7"/>
  <c r="I30" i="7"/>
  <c r="I31" i="7"/>
  <c r="I33" i="7"/>
  <c r="I34" i="7"/>
  <c r="I35" i="7"/>
  <c r="I36" i="7"/>
  <c r="I37" i="7"/>
  <c r="I39" i="7"/>
  <c r="I40" i="7"/>
  <c r="I41" i="7"/>
  <c r="I42" i="7"/>
  <c r="I43" i="7"/>
  <c r="I45" i="7"/>
  <c r="I46" i="7"/>
  <c r="I47" i="7"/>
  <c r="I48" i="7"/>
  <c r="I49" i="7"/>
  <c r="I50" i="7"/>
  <c r="I51" i="7"/>
  <c r="F7" i="7"/>
  <c r="F8" i="7"/>
  <c r="F10" i="7"/>
  <c r="F11" i="7"/>
  <c r="F12" i="7"/>
  <c r="F13" i="7"/>
  <c r="F14" i="7"/>
  <c r="F16" i="7"/>
  <c r="F17" i="7"/>
  <c r="F18" i="7"/>
  <c r="F19" i="7"/>
  <c r="F21" i="7"/>
  <c r="F22" i="7"/>
  <c r="F23" i="7"/>
  <c r="F24" i="7"/>
  <c r="F25" i="7"/>
  <c r="F27" i="7"/>
  <c r="F28" i="7"/>
  <c r="F29" i="7"/>
  <c r="F30" i="7"/>
  <c r="F31" i="7"/>
  <c r="F33" i="7"/>
  <c r="F34" i="7"/>
  <c r="F35" i="7"/>
  <c r="F36" i="7"/>
  <c r="F37" i="7"/>
  <c r="F39" i="7"/>
  <c r="F40" i="7"/>
  <c r="F41" i="7"/>
  <c r="F42" i="7"/>
  <c r="F43" i="7"/>
  <c r="F45" i="7"/>
  <c r="F46" i="7"/>
  <c r="F47" i="7"/>
  <c r="F48" i="7"/>
  <c r="F49" i="7"/>
  <c r="F50" i="7"/>
  <c r="F51" i="7"/>
  <c r="HM6" i="6"/>
  <c r="HM7" i="6"/>
  <c r="HM8" i="6"/>
  <c r="HM10" i="6"/>
  <c r="HM11" i="6"/>
  <c r="HM12" i="6"/>
  <c r="HM13" i="6"/>
  <c r="HM14" i="6"/>
  <c r="HM16" i="6"/>
  <c r="HM17" i="6"/>
  <c r="HM18" i="6"/>
  <c r="HM19" i="6"/>
  <c r="HM21" i="6"/>
  <c r="HM22" i="6"/>
  <c r="HM23" i="6"/>
  <c r="HM24" i="6"/>
  <c r="HM25" i="6"/>
  <c r="HM27" i="6"/>
  <c r="HM28" i="6"/>
  <c r="HM29" i="6"/>
  <c r="HM30" i="6"/>
  <c r="HM31" i="6"/>
  <c r="HM33" i="6"/>
  <c r="HM34" i="6"/>
  <c r="HM35" i="6"/>
  <c r="HM36" i="6"/>
  <c r="HM37" i="6"/>
  <c r="HM39" i="6"/>
  <c r="HM40" i="6"/>
  <c r="HM41" i="6"/>
  <c r="HM42" i="6"/>
  <c r="HM43" i="6"/>
  <c r="HM45" i="6"/>
  <c r="HM46" i="6"/>
  <c r="HM47" i="6"/>
  <c r="HM48" i="6"/>
  <c r="HM49" i="6"/>
  <c r="HM50" i="6"/>
  <c r="HM51" i="6"/>
  <c r="HM5" i="6"/>
  <c r="HJ6" i="6"/>
  <c r="HJ7" i="6"/>
  <c r="HJ8" i="6"/>
  <c r="HJ10" i="6"/>
  <c r="HJ11" i="6"/>
  <c r="HJ12" i="6"/>
  <c r="HJ13" i="6"/>
  <c r="HJ14" i="6"/>
  <c r="HJ16" i="6"/>
  <c r="HJ17" i="6"/>
  <c r="HJ18" i="6"/>
  <c r="HJ19" i="6"/>
  <c r="HJ21" i="6"/>
  <c r="HJ22" i="6"/>
  <c r="HJ23" i="6"/>
  <c r="HJ24" i="6"/>
  <c r="HJ25" i="6"/>
  <c r="HJ27" i="6"/>
  <c r="HJ28" i="6"/>
  <c r="HJ29" i="6"/>
  <c r="HJ30" i="6"/>
  <c r="HJ31" i="6"/>
  <c r="HJ33" i="6"/>
  <c r="HJ34" i="6"/>
  <c r="HJ35" i="6"/>
  <c r="HJ36" i="6"/>
  <c r="HJ37" i="6"/>
  <c r="HJ39" i="6"/>
  <c r="HJ40" i="6"/>
  <c r="HJ41" i="6"/>
  <c r="HJ42" i="6"/>
  <c r="HJ43" i="6"/>
  <c r="HJ45" i="6"/>
  <c r="HJ46" i="6"/>
  <c r="HJ47" i="6"/>
  <c r="HJ48" i="6"/>
  <c r="HJ49" i="6"/>
  <c r="HJ50" i="6"/>
  <c r="HJ51" i="6"/>
  <c r="HJ5" i="6"/>
  <c r="HG6" i="6"/>
  <c r="HG7" i="6"/>
  <c r="HG8" i="6"/>
  <c r="HG10" i="6"/>
  <c r="HG11" i="6"/>
  <c r="HG12" i="6"/>
  <c r="HG13" i="6"/>
  <c r="HG14" i="6"/>
  <c r="HG16" i="6"/>
  <c r="HG17" i="6"/>
  <c r="HG18" i="6"/>
  <c r="HG19" i="6"/>
  <c r="HG21" i="6"/>
  <c r="HG22" i="6"/>
  <c r="HG23" i="6"/>
  <c r="HG24" i="6"/>
  <c r="HG25" i="6"/>
  <c r="HG27" i="6"/>
  <c r="HG28" i="6"/>
  <c r="HG29" i="6"/>
  <c r="HG30" i="6"/>
  <c r="HG31" i="6"/>
  <c r="HG33" i="6"/>
  <c r="HG34" i="6"/>
  <c r="HG35" i="6"/>
  <c r="HG36" i="6"/>
  <c r="HG37" i="6"/>
  <c r="HG39" i="6"/>
  <c r="HG40" i="6"/>
  <c r="HG41" i="6"/>
  <c r="HG42" i="6"/>
  <c r="HG43" i="6"/>
  <c r="HG45" i="6"/>
  <c r="HG46" i="6"/>
  <c r="HG47" i="6"/>
  <c r="HG48" i="6"/>
  <c r="HG49" i="6"/>
  <c r="HG50" i="6"/>
  <c r="HG51" i="6"/>
  <c r="HG5" i="6"/>
  <c r="HD6" i="6"/>
  <c r="HD7" i="6"/>
  <c r="HD8" i="6"/>
  <c r="HD10" i="6"/>
  <c r="HD11" i="6"/>
  <c r="HD12" i="6"/>
  <c r="HD13" i="6"/>
  <c r="HD14" i="6"/>
  <c r="HD16" i="6"/>
  <c r="HD17" i="6"/>
  <c r="HD18" i="6"/>
  <c r="HD19" i="6"/>
  <c r="HD21" i="6"/>
  <c r="HD22" i="6"/>
  <c r="HD23" i="6"/>
  <c r="HD24" i="6"/>
  <c r="HD25" i="6"/>
  <c r="HD27" i="6"/>
  <c r="HD28" i="6"/>
  <c r="HD29" i="6"/>
  <c r="HD30" i="6"/>
  <c r="HD31" i="6"/>
  <c r="HD33" i="6"/>
  <c r="HD34" i="6"/>
  <c r="HD35" i="6"/>
  <c r="HD36" i="6"/>
  <c r="HD37" i="6"/>
  <c r="HD39" i="6"/>
  <c r="HD40" i="6"/>
  <c r="HD41" i="6"/>
  <c r="HD42" i="6"/>
  <c r="HD43" i="6"/>
  <c r="HD45" i="6"/>
  <c r="HD46" i="6"/>
  <c r="HD47" i="6"/>
  <c r="HD48" i="6"/>
  <c r="HD49" i="6"/>
  <c r="HD50" i="6"/>
  <c r="HD51" i="6"/>
  <c r="HD5" i="6"/>
  <c r="HA6" i="6"/>
  <c r="HA7" i="6"/>
  <c r="HA8" i="6"/>
  <c r="HA10" i="6"/>
  <c r="HA11" i="6"/>
  <c r="HA12" i="6"/>
  <c r="HA13" i="6"/>
  <c r="HA14" i="6"/>
  <c r="HA16" i="6"/>
  <c r="HA17" i="6"/>
  <c r="HA18" i="6"/>
  <c r="HA19" i="6"/>
  <c r="HA21" i="6"/>
  <c r="HA22" i="6"/>
  <c r="HA23" i="6"/>
  <c r="HA24" i="6"/>
  <c r="HA25" i="6"/>
  <c r="HA27" i="6"/>
  <c r="HA28" i="6"/>
  <c r="HA29" i="6"/>
  <c r="HA30" i="6"/>
  <c r="HA31" i="6"/>
  <c r="HA33" i="6"/>
  <c r="HA34" i="6"/>
  <c r="HA35" i="6"/>
  <c r="HA36" i="6"/>
  <c r="HA37" i="6"/>
  <c r="HA39" i="6"/>
  <c r="HA40" i="6"/>
  <c r="HA41" i="6"/>
  <c r="HA42" i="6"/>
  <c r="HA43" i="6"/>
  <c r="HA45" i="6"/>
  <c r="HA46" i="6"/>
  <c r="HA47" i="6"/>
  <c r="HA48" i="6"/>
  <c r="HA49" i="6"/>
  <c r="HA50" i="6"/>
  <c r="HA51" i="6"/>
  <c r="HA5" i="6"/>
  <c r="GX6" i="6"/>
  <c r="GX7" i="6"/>
  <c r="GX8" i="6"/>
  <c r="GX10" i="6"/>
  <c r="GX11" i="6"/>
  <c r="GX12" i="6"/>
  <c r="GX13" i="6"/>
  <c r="GX14" i="6"/>
  <c r="GX16" i="6"/>
  <c r="GX17" i="6"/>
  <c r="GX18" i="6"/>
  <c r="GX19" i="6"/>
  <c r="GX21" i="6"/>
  <c r="GX22" i="6"/>
  <c r="GX23" i="6"/>
  <c r="GX24" i="6"/>
  <c r="GX25" i="6"/>
  <c r="GX27" i="6"/>
  <c r="GX28" i="6"/>
  <c r="GX29" i="6"/>
  <c r="GX30" i="6"/>
  <c r="GX31" i="6"/>
  <c r="GX33" i="6"/>
  <c r="GX34" i="6"/>
  <c r="GX35" i="6"/>
  <c r="GX36" i="6"/>
  <c r="GX37" i="6"/>
  <c r="GX39" i="6"/>
  <c r="GX40" i="6"/>
  <c r="GX41" i="6"/>
  <c r="GX42" i="6"/>
  <c r="GX43" i="6"/>
  <c r="GX45" i="6"/>
  <c r="GX46" i="6"/>
  <c r="GX47" i="6"/>
  <c r="GX48" i="6"/>
  <c r="GX49" i="6"/>
  <c r="GX50" i="6"/>
  <c r="GX51" i="6"/>
  <c r="GX5" i="6"/>
  <c r="GU6" i="6"/>
  <c r="GU7" i="6"/>
  <c r="GU8" i="6"/>
  <c r="GU10" i="6"/>
  <c r="GU11" i="6"/>
  <c r="GU12" i="6"/>
  <c r="GU13" i="6"/>
  <c r="GU14" i="6"/>
  <c r="GU16" i="6"/>
  <c r="GU17" i="6"/>
  <c r="GU18" i="6"/>
  <c r="GU19" i="6"/>
  <c r="GU21" i="6"/>
  <c r="GU22" i="6"/>
  <c r="GU23" i="6"/>
  <c r="GU24" i="6"/>
  <c r="GU25" i="6"/>
  <c r="GU27" i="6"/>
  <c r="GU28" i="6"/>
  <c r="GU29" i="6"/>
  <c r="GU30" i="6"/>
  <c r="GU31" i="6"/>
  <c r="GU33" i="6"/>
  <c r="GU34" i="6"/>
  <c r="GU35" i="6"/>
  <c r="GU36" i="6"/>
  <c r="GU37" i="6"/>
  <c r="GU39" i="6"/>
  <c r="GU40" i="6"/>
  <c r="GU41" i="6"/>
  <c r="GU42" i="6"/>
  <c r="GU43" i="6"/>
  <c r="GU45" i="6"/>
  <c r="GU46" i="6"/>
  <c r="GU47" i="6"/>
  <c r="GU48" i="6"/>
  <c r="GU49" i="6"/>
  <c r="GU50" i="6"/>
  <c r="GU51" i="6"/>
  <c r="GU5" i="6"/>
  <c r="GR6" i="6"/>
  <c r="GR7" i="6"/>
  <c r="GR8" i="6"/>
  <c r="GR10" i="6"/>
  <c r="GR11" i="6"/>
  <c r="GR12" i="6"/>
  <c r="GR13" i="6"/>
  <c r="GR14" i="6"/>
  <c r="GR16" i="6"/>
  <c r="GR17" i="6"/>
  <c r="GR18" i="6"/>
  <c r="GR19" i="6"/>
  <c r="GR21" i="6"/>
  <c r="GR22" i="6"/>
  <c r="GR23" i="6"/>
  <c r="GR24" i="6"/>
  <c r="GR25" i="6"/>
  <c r="GR27" i="6"/>
  <c r="GR28" i="6"/>
  <c r="GR29" i="6"/>
  <c r="GR30" i="6"/>
  <c r="GR31" i="6"/>
  <c r="GR33" i="6"/>
  <c r="GR34" i="6"/>
  <c r="GR35" i="6"/>
  <c r="GR36" i="6"/>
  <c r="GR37" i="6"/>
  <c r="GR39" i="6"/>
  <c r="GR40" i="6"/>
  <c r="GR41" i="6"/>
  <c r="GR42" i="6"/>
  <c r="GR43" i="6"/>
  <c r="GR45" i="6"/>
  <c r="GR46" i="6"/>
  <c r="GR47" i="6"/>
  <c r="GR48" i="6"/>
  <c r="GR49" i="6"/>
  <c r="GR50" i="6"/>
  <c r="GR51" i="6"/>
  <c r="GR5" i="6"/>
  <c r="GO6" i="6"/>
  <c r="GO7" i="6"/>
  <c r="GO8" i="6"/>
  <c r="GO10" i="6"/>
  <c r="GO11" i="6"/>
  <c r="GO12" i="6"/>
  <c r="GO13" i="6"/>
  <c r="GO14" i="6"/>
  <c r="GO16" i="6"/>
  <c r="GO17" i="6"/>
  <c r="GO18" i="6"/>
  <c r="GO19" i="6"/>
  <c r="GO21" i="6"/>
  <c r="GO22" i="6"/>
  <c r="GO23" i="6"/>
  <c r="GO24" i="6"/>
  <c r="GO25" i="6"/>
  <c r="GO27" i="6"/>
  <c r="GO28" i="6"/>
  <c r="GO29" i="6"/>
  <c r="GO30" i="6"/>
  <c r="GO31" i="6"/>
  <c r="GO33" i="6"/>
  <c r="GO34" i="6"/>
  <c r="GO35" i="6"/>
  <c r="GO36" i="6"/>
  <c r="GO37" i="6"/>
  <c r="GO39" i="6"/>
  <c r="GO40" i="6"/>
  <c r="GO41" i="6"/>
  <c r="GO42" i="6"/>
  <c r="GO43" i="6"/>
  <c r="GO45" i="6"/>
  <c r="GO46" i="6"/>
  <c r="GO47" i="6"/>
  <c r="GO48" i="6"/>
  <c r="GO49" i="6"/>
  <c r="GO50" i="6"/>
  <c r="GO51" i="6"/>
  <c r="GO5" i="6"/>
  <c r="GL51" i="6"/>
  <c r="GL6" i="6"/>
  <c r="GL7" i="6"/>
  <c r="GL8" i="6"/>
  <c r="GL10" i="6"/>
  <c r="GL11" i="6"/>
  <c r="GL12" i="6"/>
  <c r="GL13" i="6"/>
  <c r="GL14" i="6"/>
  <c r="GL16" i="6"/>
  <c r="GL17" i="6"/>
  <c r="GL18" i="6"/>
  <c r="GL19" i="6"/>
  <c r="GL21" i="6"/>
  <c r="GL22" i="6"/>
  <c r="GL23" i="6"/>
  <c r="GL24" i="6"/>
  <c r="GL25" i="6"/>
  <c r="GL27" i="6"/>
  <c r="GL28" i="6"/>
  <c r="GL29" i="6"/>
  <c r="GL30" i="6"/>
  <c r="GL31" i="6"/>
  <c r="GL33" i="6"/>
  <c r="GL34" i="6"/>
  <c r="GL35" i="6"/>
  <c r="GL36" i="6"/>
  <c r="GL37" i="6"/>
  <c r="GL39" i="6"/>
  <c r="GL40" i="6"/>
  <c r="GL41" i="6"/>
  <c r="GL42" i="6"/>
  <c r="GL43" i="6"/>
  <c r="GL45" i="6"/>
  <c r="GL46" i="6"/>
  <c r="GL47" i="6"/>
  <c r="GL48" i="6"/>
  <c r="GL49" i="6"/>
  <c r="GL50" i="6"/>
  <c r="GL5" i="6"/>
  <c r="GI6" i="6"/>
  <c r="GI7" i="6"/>
  <c r="GI8" i="6"/>
  <c r="GI10" i="6"/>
  <c r="GI11" i="6"/>
  <c r="GI12" i="6"/>
  <c r="GI13" i="6"/>
  <c r="GI14" i="6"/>
  <c r="GI16" i="6"/>
  <c r="GI17" i="6"/>
  <c r="GI18" i="6"/>
  <c r="GI19" i="6"/>
  <c r="GI21" i="6"/>
  <c r="GI22" i="6"/>
  <c r="GI23" i="6"/>
  <c r="GI24" i="6"/>
  <c r="GI25" i="6"/>
  <c r="GI27" i="6"/>
  <c r="GI28" i="6"/>
  <c r="GI29" i="6"/>
  <c r="GI30" i="6"/>
  <c r="GI31" i="6"/>
  <c r="GI33" i="6"/>
  <c r="GI34" i="6"/>
  <c r="GI35" i="6"/>
  <c r="GI36" i="6"/>
  <c r="GI37" i="6"/>
  <c r="GI39" i="6"/>
  <c r="GI40" i="6"/>
  <c r="GI41" i="6"/>
  <c r="GI42" i="6"/>
  <c r="GI43" i="6"/>
  <c r="GI45" i="6"/>
  <c r="GI46" i="6"/>
  <c r="GI47" i="6"/>
  <c r="GI48" i="6"/>
  <c r="GI49" i="6"/>
  <c r="GI50" i="6"/>
  <c r="GI51" i="6"/>
  <c r="GI5" i="6"/>
  <c r="GF6" i="6"/>
  <c r="GF7" i="6"/>
  <c r="GF8" i="6"/>
  <c r="GF10" i="6"/>
  <c r="GF11" i="6"/>
  <c r="GF12" i="6"/>
  <c r="GF13" i="6"/>
  <c r="GF14" i="6"/>
  <c r="GF16" i="6"/>
  <c r="GF17" i="6"/>
  <c r="GF18" i="6"/>
  <c r="GF19" i="6"/>
  <c r="GF21" i="6"/>
  <c r="GF22" i="6"/>
  <c r="GF23" i="6"/>
  <c r="GF24" i="6"/>
  <c r="GF25" i="6"/>
  <c r="GF27" i="6"/>
  <c r="GF28" i="6"/>
  <c r="GF29" i="6"/>
  <c r="GF30" i="6"/>
  <c r="GF31" i="6"/>
  <c r="GF33" i="6"/>
  <c r="GF34" i="6"/>
  <c r="GF35" i="6"/>
  <c r="GF36" i="6"/>
  <c r="GF37" i="6"/>
  <c r="GF39" i="6"/>
  <c r="GF40" i="6"/>
  <c r="GF41" i="6"/>
  <c r="GF42" i="6"/>
  <c r="GF43" i="6"/>
  <c r="GF45" i="6"/>
  <c r="GF46" i="6"/>
  <c r="GF47" i="6"/>
  <c r="GF48" i="6"/>
  <c r="GF49" i="6"/>
  <c r="GF50" i="6"/>
  <c r="GF51" i="6"/>
  <c r="GF5" i="6"/>
  <c r="GC6" i="6"/>
  <c r="GC7" i="6"/>
  <c r="GC8" i="6"/>
  <c r="GC10" i="6"/>
  <c r="GC11" i="6"/>
  <c r="GC12" i="6"/>
  <c r="GC13" i="6"/>
  <c r="GC14" i="6"/>
  <c r="GC16" i="6"/>
  <c r="GC17" i="6"/>
  <c r="GC18" i="6"/>
  <c r="GC19" i="6"/>
  <c r="GC21" i="6"/>
  <c r="GC22" i="6"/>
  <c r="GC23" i="6"/>
  <c r="GC24" i="6"/>
  <c r="GC25" i="6"/>
  <c r="GC27" i="6"/>
  <c r="GC28" i="6"/>
  <c r="GC29" i="6"/>
  <c r="GC30" i="6"/>
  <c r="GC31" i="6"/>
  <c r="GC33" i="6"/>
  <c r="GC34" i="6"/>
  <c r="GC35" i="6"/>
  <c r="GC36" i="6"/>
  <c r="GC37" i="6"/>
  <c r="GC39" i="6"/>
  <c r="GC40" i="6"/>
  <c r="GC41" i="6"/>
  <c r="GC42" i="6"/>
  <c r="GC43" i="6"/>
  <c r="GC45" i="6"/>
  <c r="GC46" i="6"/>
  <c r="GC47" i="6"/>
  <c r="GC48" i="6"/>
  <c r="GC49" i="6"/>
  <c r="GC50" i="6"/>
  <c r="GC51" i="6"/>
  <c r="GC5" i="6"/>
  <c r="FW6" i="6"/>
  <c r="FW7" i="6"/>
  <c r="FW8" i="6"/>
  <c r="FW10" i="6"/>
  <c r="FW11" i="6"/>
  <c r="FW12" i="6"/>
  <c r="FW13" i="6"/>
  <c r="FW14" i="6"/>
  <c r="FW16" i="6"/>
  <c r="FW17" i="6"/>
  <c r="FW18" i="6"/>
  <c r="FW19" i="6"/>
  <c r="FW21" i="6"/>
  <c r="FW22" i="6"/>
  <c r="FW23" i="6"/>
  <c r="FW24" i="6"/>
  <c r="FW25" i="6"/>
  <c r="FW27" i="6"/>
  <c r="FW28" i="6"/>
  <c r="FW29" i="6"/>
  <c r="FW30" i="6"/>
  <c r="FW31" i="6"/>
  <c r="FW33" i="6"/>
  <c r="FW34" i="6"/>
  <c r="FW35" i="6"/>
  <c r="FW36" i="6"/>
  <c r="FW37" i="6"/>
  <c r="FW39" i="6"/>
  <c r="FW40" i="6"/>
  <c r="FW41" i="6"/>
  <c r="FW42" i="6"/>
  <c r="FW43" i="6"/>
  <c r="FW45" i="6"/>
  <c r="FW46" i="6"/>
  <c r="FW47" i="6"/>
  <c r="FW48" i="6"/>
  <c r="FW49" i="6"/>
  <c r="FW50" i="6"/>
  <c r="FW51" i="6"/>
  <c r="FW5" i="6"/>
  <c r="FT6" i="6"/>
  <c r="FT7" i="6"/>
  <c r="FT8" i="6"/>
  <c r="FT10" i="6"/>
  <c r="FT11" i="6"/>
  <c r="FT12" i="6"/>
  <c r="FT13" i="6"/>
  <c r="FT14" i="6"/>
  <c r="FT16" i="6"/>
  <c r="FT17" i="6"/>
  <c r="FT18" i="6"/>
  <c r="FT19" i="6"/>
  <c r="FT21" i="6"/>
  <c r="FT22" i="6"/>
  <c r="FT23" i="6"/>
  <c r="FT24" i="6"/>
  <c r="FT25" i="6"/>
  <c r="FT27" i="6"/>
  <c r="FT28" i="6"/>
  <c r="FT29" i="6"/>
  <c r="FT30" i="6"/>
  <c r="FT31" i="6"/>
  <c r="FT33" i="6"/>
  <c r="FT34" i="6"/>
  <c r="FT35" i="6"/>
  <c r="FT36" i="6"/>
  <c r="FT37" i="6"/>
  <c r="FT39" i="6"/>
  <c r="FT40" i="6"/>
  <c r="FT41" i="6"/>
  <c r="FT42" i="6"/>
  <c r="FT43" i="6"/>
  <c r="FT45" i="6"/>
  <c r="FT46" i="6"/>
  <c r="FT47" i="6"/>
  <c r="FT48" i="6"/>
  <c r="FT49" i="6"/>
  <c r="FT50" i="6"/>
  <c r="FT51" i="6"/>
  <c r="FT5" i="6"/>
  <c r="FQ6" i="6"/>
  <c r="FQ7" i="6"/>
  <c r="FQ8" i="6"/>
  <c r="FQ10" i="6"/>
  <c r="FQ11" i="6"/>
  <c r="FQ12" i="6"/>
  <c r="FQ13" i="6"/>
  <c r="FQ14" i="6"/>
  <c r="FQ16" i="6"/>
  <c r="FQ17" i="6"/>
  <c r="FQ18" i="6"/>
  <c r="FQ19" i="6"/>
  <c r="FQ21" i="6"/>
  <c r="FQ22" i="6"/>
  <c r="FQ23" i="6"/>
  <c r="FQ24" i="6"/>
  <c r="FQ25" i="6"/>
  <c r="FQ27" i="6"/>
  <c r="FQ28" i="6"/>
  <c r="FQ29" i="6"/>
  <c r="FQ30" i="6"/>
  <c r="FQ31" i="6"/>
  <c r="FQ33" i="6"/>
  <c r="FQ34" i="6"/>
  <c r="FQ35" i="6"/>
  <c r="FQ36" i="6"/>
  <c r="FQ37" i="6"/>
  <c r="FQ39" i="6"/>
  <c r="FQ40" i="6"/>
  <c r="FQ41" i="6"/>
  <c r="FQ42" i="6"/>
  <c r="FQ43" i="6"/>
  <c r="FQ45" i="6"/>
  <c r="FQ46" i="6"/>
  <c r="FQ47" i="6"/>
  <c r="FQ48" i="6"/>
  <c r="FQ49" i="6"/>
  <c r="FQ50" i="6"/>
  <c r="FQ51" i="6"/>
  <c r="FQ5" i="6"/>
  <c r="FN6" i="6"/>
  <c r="FN7" i="6"/>
  <c r="FN8" i="6"/>
  <c r="FN10" i="6"/>
  <c r="FN11" i="6"/>
  <c r="FN12" i="6"/>
  <c r="FN13" i="6"/>
  <c r="FN14" i="6"/>
  <c r="FN16" i="6"/>
  <c r="FN17" i="6"/>
  <c r="FN18" i="6"/>
  <c r="FN19" i="6"/>
  <c r="FN21" i="6"/>
  <c r="FN22" i="6"/>
  <c r="FN23" i="6"/>
  <c r="FN24" i="6"/>
  <c r="FN25" i="6"/>
  <c r="FN27" i="6"/>
  <c r="FN28" i="6"/>
  <c r="FN29" i="6"/>
  <c r="FN30" i="6"/>
  <c r="FN31" i="6"/>
  <c r="FN33" i="6"/>
  <c r="FN34" i="6"/>
  <c r="FN35" i="6"/>
  <c r="FN36" i="6"/>
  <c r="FN37" i="6"/>
  <c r="FN39" i="6"/>
  <c r="FN40" i="6"/>
  <c r="FN41" i="6"/>
  <c r="FN42" i="6"/>
  <c r="FN43" i="6"/>
  <c r="FN45" i="6"/>
  <c r="FN46" i="6"/>
  <c r="FN47" i="6"/>
  <c r="FN48" i="6"/>
  <c r="FN49" i="6"/>
  <c r="FN50" i="6"/>
  <c r="FN51" i="6"/>
  <c r="FN5" i="6"/>
  <c r="FK6" i="6"/>
  <c r="FK7" i="6"/>
  <c r="FK8" i="6"/>
  <c r="FK10" i="6"/>
  <c r="FK11" i="6"/>
  <c r="FK12" i="6"/>
  <c r="FK13" i="6"/>
  <c r="FK14" i="6"/>
  <c r="FK16" i="6"/>
  <c r="FK17" i="6"/>
  <c r="FK18" i="6"/>
  <c r="FK19" i="6"/>
  <c r="FK21" i="6"/>
  <c r="FK22" i="6"/>
  <c r="FK23" i="6"/>
  <c r="FK24" i="6"/>
  <c r="FK25" i="6"/>
  <c r="FK27" i="6"/>
  <c r="FK28" i="6"/>
  <c r="FK29" i="6"/>
  <c r="FK30" i="6"/>
  <c r="FK31" i="6"/>
  <c r="FK33" i="6"/>
  <c r="FK34" i="6"/>
  <c r="FK35" i="6"/>
  <c r="FK36" i="6"/>
  <c r="FK37" i="6"/>
  <c r="FK39" i="6"/>
  <c r="FK40" i="6"/>
  <c r="FK41" i="6"/>
  <c r="FK42" i="6"/>
  <c r="FK43" i="6"/>
  <c r="FK45" i="6"/>
  <c r="FK46" i="6"/>
  <c r="FK47" i="6"/>
  <c r="FK48" i="6"/>
  <c r="FK49" i="6"/>
  <c r="FK50" i="6"/>
  <c r="FK51" i="6"/>
  <c r="FK5" i="6"/>
  <c r="FH6" i="6"/>
  <c r="FH7" i="6"/>
  <c r="FH8" i="6"/>
  <c r="FH10" i="6"/>
  <c r="FH11" i="6"/>
  <c r="FH12" i="6"/>
  <c r="FH13" i="6"/>
  <c r="FH14" i="6"/>
  <c r="FH16" i="6"/>
  <c r="FH17" i="6"/>
  <c r="FH18" i="6"/>
  <c r="FH19" i="6"/>
  <c r="FH21" i="6"/>
  <c r="FH22" i="6"/>
  <c r="FH23" i="6"/>
  <c r="FH24" i="6"/>
  <c r="FH25" i="6"/>
  <c r="FH27" i="6"/>
  <c r="FH28" i="6"/>
  <c r="FH29" i="6"/>
  <c r="FH30" i="6"/>
  <c r="FH31" i="6"/>
  <c r="FH33" i="6"/>
  <c r="FH34" i="6"/>
  <c r="FH35" i="6"/>
  <c r="FH36" i="6"/>
  <c r="FH37" i="6"/>
  <c r="FH39" i="6"/>
  <c r="FH40" i="6"/>
  <c r="FH41" i="6"/>
  <c r="FH42" i="6"/>
  <c r="FH43" i="6"/>
  <c r="FH45" i="6"/>
  <c r="FH46" i="6"/>
  <c r="FH47" i="6"/>
  <c r="FH48" i="6"/>
  <c r="FH49" i="6"/>
  <c r="FH50" i="6"/>
  <c r="FH51" i="6"/>
  <c r="FH5" i="6"/>
  <c r="FE6" i="6"/>
  <c r="FE7" i="6"/>
  <c r="FE8" i="6"/>
  <c r="FE10" i="6"/>
  <c r="FE11" i="6"/>
  <c r="FE12" i="6"/>
  <c r="FE13" i="6"/>
  <c r="FE14" i="6"/>
  <c r="FE16" i="6"/>
  <c r="FE17" i="6"/>
  <c r="FE18" i="6"/>
  <c r="FE19" i="6"/>
  <c r="FE21" i="6"/>
  <c r="FE22" i="6"/>
  <c r="FE23" i="6"/>
  <c r="FE24" i="6"/>
  <c r="FE25" i="6"/>
  <c r="FE27" i="6"/>
  <c r="FE28" i="6"/>
  <c r="FE29" i="6"/>
  <c r="FE30" i="6"/>
  <c r="FE31" i="6"/>
  <c r="FE33" i="6"/>
  <c r="FE34" i="6"/>
  <c r="FE35" i="6"/>
  <c r="FE36" i="6"/>
  <c r="FE37" i="6"/>
  <c r="FE39" i="6"/>
  <c r="FE40" i="6"/>
  <c r="FE41" i="6"/>
  <c r="FE42" i="6"/>
  <c r="FE43" i="6"/>
  <c r="FE45" i="6"/>
  <c r="FE46" i="6"/>
  <c r="FE47" i="6"/>
  <c r="FE48" i="6"/>
  <c r="FE49" i="6"/>
  <c r="FE50" i="6"/>
  <c r="FE51" i="6"/>
  <c r="FE5" i="6"/>
  <c r="FB6" i="6"/>
  <c r="FB7" i="6"/>
  <c r="FB8" i="6"/>
  <c r="FB10" i="6"/>
  <c r="FB11" i="6"/>
  <c r="FB12" i="6"/>
  <c r="FB13" i="6"/>
  <c r="FB14" i="6"/>
  <c r="FB16" i="6"/>
  <c r="FB17" i="6"/>
  <c r="FB18" i="6"/>
  <c r="FB19" i="6"/>
  <c r="FB21" i="6"/>
  <c r="FB22" i="6"/>
  <c r="FB23" i="6"/>
  <c r="FB24" i="6"/>
  <c r="FB25" i="6"/>
  <c r="FB27" i="6"/>
  <c r="FB28" i="6"/>
  <c r="FB29" i="6"/>
  <c r="FB30" i="6"/>
  <c r="FB31" i="6"/>
  <c r="FB33" i="6"/>
  <c r="FB34" i="6"/>
  <c r="FB35" i="6"/>
  <c r="FB36" i="6"/>
  <c r="FB37" i="6"/>
  <c r="FB39" i="6"/>
  <c r="FB40" i="6"/>
  <c r="FB41" i="6"/>
  <c r="FB42" i="6"/>
  <c r="FB43" i="6"/>
  <c r="FB45" i="6"/>
  <c r="FB46" i="6"/>
  <c r="FB47" i="6"/>
  <c r="FB48" i="6"/>
  <c r="FB49" i="6"/>
  <c r="FB50" i="6"/>
  <c r="FB51" i="6"/>
  <c r="FB5" i="6"/>
  <c r="EY6" i="6"/>
  <c r="EY7" i="6"/>
  <c r="EY8" i="6"/>
  <c r="EY10" i="6"/>
  <c r="EY11" i="6"/>
  <c r="EY12" i="6"/>
  <c r="EY13" i="6"/>
  <c r="EY14" i="6"/>
  <c r="EY16" i="6"/>
  <c r="EY17" i="6"/>
  <c r="EY18" i="6"/>
  <c r="EY19" i="6"/>
  <c r="EY21" i="6"/>
  <c r="EY22" i="6"/>
  <c r="EY23" i="6"/>
  <c r="EY24" i="6"/>
  <c r="EY25" i="6"/>
  <c r="EY27" i="6"/>
  <c r="EY28" i="6"/>
  <c r="EY29" i="6"/>
  <c r="EY30" i="6"/>
  <c r="EY31" i="6"/>
  <c r="EY33" i="6"/>
  <c r="EY34" i="6"/>
  <c r="EY35" i="6"/>
  <c r="EY36" i="6"/>
  <c r="EY37" i="6"/>
  <c r="EY39" i="6"/>
  <c r="EY40" i="6"/>
  <c r="EY41" i="6"/>
  <c r="EY42" i="6"/>
  <c r="EY43" i="6"/>
  <c r="EY45" i="6"/>
  <c r="EY46" i="6"/>
  <c r="EY47" i="6"/>
  <c r="EY48" i="6"/>
  <c r="EY49" i="6"/>
  <c r="EY50" i="6"/>
  <c r="EY51" i="6"/>
  <c r="EY5" i="6"/>
  <c r="EV6" i="6"/>
  <c r="EV7" i="6"/>
  <c r="EV8" i="6"/>
  <c r="EV10" i="6"/>
  <c r="EV11" i="6"/>
  <c r="EV12" i="6"/>
  <c r="EV13" i="6"/>
  <c r="EV14" i="6"/>
  <c r="EV16" i="6"/>
  <c r="EV17" i="6"/>
  <c r="EV18" i="6"/>
  <c r="EV19" i="6"/>
  <c r="EV21" i="6"/>
  <c r="EV22" i="6"/>
  <c r="EV23" i="6"/>
  <c r="EV24" i="6"/>
  <c r="EV25" i="6"/>
  <c r="EV27" i="6"/>
  <c r="EV28" i="6"/>
  <c r="EV29" i="6"/>
  <c r="EV30" i="6"/>
  <c r="EV31" i="6"/>
  <c r="EV33" i="6"/>
  <c r="EV34" i="6"/>
  <c r="EV35" i="6"/>
  <c r="EV36" i="6"/>
  <c r="EV37" i="6"/>
  <c r="EV39" i="6"/>
  <c r="EV40" i="6"/>
  <c r="EV41" i="6"/>
  <c r="EV42" i="6"/>
  <c r="EV43" i="6"/>
  <c r="EV45" i="6"/>
  <c r="EV46" i="6"/>
  <c r="EV47" i="6"/>
  <c r="EV48" i="6"/>
  <c r="EV49" i="6"/>
  <c r="EV50" i="6"/>
  <c r="EV51" i="6"/>
  <c r="EV5" i="6"/>
  <c r="ES6" i="6"/>
  <c r="ES7" i="6"/>
  <c r="ES8" i="6"/>
  <c r="ES10" i="6"/>
  <c r="ES11" i="6"/>
  <c r="ES12" i="6"/>
  <c r="ES13" i="6"/>
  <c r="ES14" i="6"/>
  <c r="ES16" i="6"/>
  <c r="ES17" i="6"/>
  <c r="ES18" i="6"/>
  <c r="ES19" i="6"/>
  <c r="ES21" i="6"/>
  <c r="ES22" i="6"/>
  <c r="ES23" i="6"/>
  <c r="ES24" i="6"/>
  <c r="ES25" i="6"/>
  <c r="ES27" i="6"/>
  <c r="ES28" i="6"/>
  <c r="ES29" i="6"/>
  <c r="ES30" i="6"/>
  <c r="ES31" i="6"/>
  <c r="ES33" i="6"/>
  <c r="ES34" i="6"/>
  <c r="ES35" i="6"/>
  <c r="ES36" i="6"/>
  <c r="ES37" i="6"/>
  <c r="ES39" i="6"/>
  <c r="ES40" i="6"/>
  <c r="ES41" i="6"/>
  <c r="ES42" i="6"/>
  <c r="ES43" i="6"/>
  <c r="ES45" i="6"/>
  <c r="ES46" i="6"/>
  <c r="ES47" i="6"/>
  <c r="ES48" i="6"/>
  <c r="ES49" i="6"/>
  <c r="ES50" i="6"/>
  <c r="ES51" i="6"/>
  <c r="ES5" i="6"/>
  <c r="EP6" i="6"/>
  <c r="EP7" i="6"/>
  <c r="EP8" i="6"/>
  <c r="EP10" i="6"/>
  <c r="EP11" i="6"/>
  <c r="EP12" i="6"/>
  <c r="EP13" i="6"/>
  <c r="EP14" i="6"/>
  <c r="EP16" i="6"/>
  <c r="EP17" i="6"/>
  <c r="EP18" i="6"/>
  <c r="EP19" i="6"/>
  <c r="EP21" i="6"/>
  <c r="EP22" i="6"/>
  <c r="EP23" i="6"/>
  <c r="EP24" i="6"/>
  <c r="EP25" i="6"/>
  <c r="EP27" i="6"/>
  <c r="EP28" i="6"/>
  <c r="EP29" i="6"/>
  <c r="EP30" i="6"/>
  <c r="EP31" i="6"/>
  <c r="EP33" i="6"/>
  <c r="EP34" i="6"/>
  <c r="EP35" i="6"/>
  <c r="EP36" i="6"/>
  <c r="EP37" i="6"/>
  <c r="EP39" i="6"/>
  <c r="EP40" i="6"/>
  <c r="EP41" i="6"/>
  <c r="EP42" i="6"/>
  <c r="EP43" i="6"/>
  <c r="EP45" i="6"/>
  <c r="EP46" i="6"/>
  <c r="EP47" i="6"/>
  <c r="EP48" i="6"/>
  <c r="EP49" i="6"/>
  <c r="EP50" i="6"/>
  <c r="EP51" i="6"/>
  <c r="EP5" i="6"/>
  <c r="EM6" i="6"/>
  <c r="EM7" i="6"/>
  <c r="EM8" i="6"/>
  <c r="EM10" i="6"/>
  <c r="EM11" i="6"/>
  <c r="EM12" i="6"/>
  <c r="EM13" i="6"/>
  <c r="EM14" i="6"/>
  <c r="EM16" i="6"/>
  <c r="EM17" i="6"/>
  <c r="EM18" i="6"/>
  <c r="EM19" i="6"/>
  <c r="EM21" i="6"/>
  <c r="EM22" i="6"/>
  <c r="EM23" i="6"/>
  <c r="EM24" i="6"/>
  <c r="EM25" i="6"/>
  <c r="EM27" i="6"/>
  <c r="EM28" i="6"/>
  <c r="EM29" i="6"/>
  <c r="EM30" i="6"/>
  <c r="EM31" i="6"/>
  <c r="EM33" i="6"/>
  <c r="EM34" i="6"/>
  <c r="EM35" i="6"/>
  <c r="EM36" i="6"/>
  <c r="EM37" i="6"/>
  <c r="EM39" i="6"/>
  <c r="EM40" i="6"/>
  <c r="EM41" i="6"/>
  <c r="EM42" i="6"/>
  <c r="EM43" i="6"/>
  <c r="EM45" i="6"/>
  <c r="EM46" i="6"/>
  <c r="EM47" i="6"/>
  <c r="EM48" i="6"/>
  <c r="EM49" i="6"/>
  <c r="EM50" i="6"/>
  <c r="EM51" i="6"/>
  <c r="EM5" i="6"/>
  <c r="EJ6" i="6"/>
  <c r="EJ7" i="6"/>
  <c r="EJ8" i="6"/>
  <c r="EJ10" i="6"/>
  <c r="EJ11" i="6"/>
  <c r="EJ12" i="6"/>
  <c r="EJ13" i="6"/>
  <c r="EJ14" i="6"/>
  <c r="EJ16" i="6"/>
  <c r="EJ17" i="6"/>
  <c r="EJ18" i="6"/>
  <c r="EJ19" i="6"/>
  <c r="EJ21" i="6"/>
  <c r="EJ22" i="6"/>
  <c r="EJ23" i="6"/>
  <c r="EJ24" i="6"/>
  <c r="EJ25" i="6"/>
  <c r="EJ27" i="6"/>
  <c r="EJ28" i="6"/>
  <c r="EJ29" i="6"/>
  <c r="EJ30" i="6"/>
  <c r="EJ31" i="6"/>
  <c r="EJ33" i="6"/>
  <c r="EJ34" i="6"/>
  <c r="EJ35" i="6"/>
  <c r="EJ36" i="6"/>
  <c r="EJ37" i="6"/>
  <c r="EJ39" i="6"/>
  <c r="EJ40" i="6"/>
  <c r="EJ41" i="6"/>
  <c r="EJ42" i="6"/>
  <c r="EJ43" i="6"/>
  <c r="EJ45" i="6"/>
  <c r="EJ46" i="6"/>
  <c r="EJ47" i="6"/>
  <c r="EJ48" i="6"/>
  <c r="EJ49" i="6"/>
  <c r="EJ50" i="6"/>
  <c r="EJ51" i="6"/>
  <c r="EJ5" i="6"/>
  <c r="EG6" i="6"/>
  <c r="EG7" i="6"/>
  <c r="EG8" i="6"/>
  <c r="EG10" i="6"/>
  <c r="EG11" i="6"/>
  <c r="EG12" i="6"/>
  <c r="EG13" i="6"/>
  <c r="EG14" i="6"/>
  <c r="EG16" i="6"/>
  <c r="EG17" i="6"/>
  <c r="EG18" i="6"/>
  <c r="EG19" i="6"/>
  <c r="EG21" i="6"/>
  <c r="EG22" i="6"/>
  <c r="EG23" i="6"/>
  <c r="EG24" i="6"/>
  <c r="EG25" i="6"/>
  <c r="EG27" i="6"/>
  <c r="EG28" i="6"/>
  <c r="EG29" i="6"/>
  <c r="EG30" i="6"/>
  <c r="EG31" i="6"/>
  <c r="EG33" i="6"/>
  <c r="EG34" i="6"/>
  <c r="EG35" i="6"/>
  <c r="EG36" i="6"/>
  <c r="EG37" i="6"/>
  <c r="EG39" i="6"/>
  <c r="EG40" i="6"/>
  <c r="EG41" i="6"/>
  <c r="EG42" i="6"/>
  <c r="EG43" i="6"/>
  <c r="EG45" i="6"/>
  <c r="EG46" i="6"/>
  <c r="EG47" i="6"/>
  <c r="EG48" i="6"/>
  <c r="EG49" i="6"/>
  <c r="EG50" i="6"/>
  <c r="EG51" i="6"/>
  <c r="EG5" i="6"/>
  <c r="ED6" i="6"/>
  <c r="ED7" i="6"/>
  <c r="ED8" i="6"/>
  <c r="ED10" i="6"/>
  <c r="ED11" i="6"/>
  <c r="ED12" i="6"/>
  <c r="ED13" i="6"/>
  <c r="ED14" i="6"/>
  <c r="ED16" i="6"/>
  <c r="ED17" i="6"/>
  <c r="ED18" i="6"/>
  <c r="ED19" i="6"/>
  <c r="ED21" i="6"/>
  <c r="ED22" i="6"/>
  <c r="ED23" i="6"/>
  <c r="ED24" i="6"/>
  <c r="ED25" i="6"/>
  <c r="ED27" i="6"/>
  <c r="ED28" i="6"/>
  <c r="ED29" i="6"/>
  <c r="ED30" i="6"/>
  <c r="ED31" i="6"/>
  <c r="ED33" i="6"/>
  <c r="ED34" i="6"/>
  <c r="ED35" i="6"/>
  <c r="ED36" i="6"/>
  <c r="ED37" i="6"/>
  <c r="ED39" i="6"/>
  <c r="ED40" i="6"/>
  <c r="ED41" i="6"/>
  <c r="ED42" i="6"/>
  <c r="ED43" i="6"/>
  <c r="ED45" i="6"/>
  <c r="ED46" i="6"/>
  <c r="ED47" i="6"/>
  <c r="ED48" i="6"/>
  <c r="ED49" i="6"/>
  <c r="ED50" i="6"/>
  <c r="ED51" i="6"/>
  <c r="ED5" i="6"/>
  <c r="EA6" i="6"/>
  <c r="EA7" i="6"/>
  <c r="EA8" i="6"/>
  <c r="EA10" i="6"/>
  <c r="EA11" i="6"/>
  <c r="EA12" i="6"/>
  <c r="EA13" i="6"/>
  <c r="EA14" i="6"/>
  <c r="EA16" i="6"/>
  <c r="EA17" i="6"/>
  <c r="EA18" i="6"/>
  <c r="EA19" i="6"/>
  <c r="EA21" i="6"/>
  <c r="EA22" i="6"/>
  <c r="EA23" i="6"/>
  <c r="EA24" i="6"/>
  <c r="EA25" i="6"/>
  <c r="EA27" i="6"/>
  <c r="EA28" i="6"/>
  <c r="EA29" i="6"/>
  <c r="EA30" i="6"/>
  <c r="EA31" i="6"/>
  <c r="EA33" i="6"/>
  <c r="EA34" i="6"/>
  <c r="EA35" i="6"/>
  <c r="EA36" i="6"/>
  <c r="EA37" i="6"/>
  <c r="EA39" i="6"/>
  <c r="EA40" i="6"/>
  <c r="EA41" i="6"/>
  <c r="EA42" i="6"/>
  <c r="EA43" i="6"/>
  <c r="EA45" i="6"/>
  <c r="EA46" i="6"/>
  <c r="EA47" i="6"/>
  <c r="EA48" i="6"/>
  <c r="EA49" i="6"/>
  <c r="EA50" i="6"/>
  <c r="EA51" i="6"/>
  <c r="EA5" i="6"/>
  <c r="DX6" i="6"/>
  <c r="DX7" i="6"/>
  <c r="DX8" i="6"/>
  <c r="DX10" i="6"/>
  <c r="DX11" i="6"/>
  <c r="DX12" i="6"/>
  <c r="DX13" i="6"/>
  <c r="DX14" i="6"/>
  <c r="DX16" i="6"/>
  <c r="DX17" i="6"/>
  <c r="DX18" i="6"/>
  <c r="DX19" i="6"/>
  <c r="DX21" i="6"/>
  <c r="DX22" i="6"/>
  <c r="DX23" i="6"/>
  <c r="DX24" i="6"/>
  <c r="DX25" i="6"/>
  <c r="DX27" i="6"/>
  <c r="DX28" i="6"/>
  <c r="DX29" i="6"/>
  <c r="DX30" i="6"/>
  <c r="DX31" i="6"/>
  <c r="DX33" i="6"/>
  <c r="DX34" i="6"/>
  <c r="DX35" i="6"/>
  <c r="DX36" i="6"/>
  <c r="DX37" i="6"/>
  <c r="DX39" i="6"/>
  <c r="DX40" i="6"/>
  <c r="DX41" i="6"/>
  <c r="DX42" i="6"/>
  <c r="DX43" i="6"/>
  <c r="DX45" i="6"/>
  <c r="DX46" i="6"/>
  <c r="DX47" i="6"/>
  <c r="DX48" i="6"/>
  <c r="DX49" i="6"/>
  <c r="DX50" i="6"/>
  <c r="DX51" i="6"/>
  <c r="DX5" i="6"/>
  <c r="DU6" i="6"/>
  <c r="DU7" i="6"/>
  <c r="DU8" i="6"/>
  <c r="DU10" i="6"/>
  <c r="DU11" i="6"/>
  <c r="DU12" i="6"/>
  <c r="DU13" i="6"/>
  <c r="DU14" i="6"/>
  <c r="DU16" i="6"/>
  <c r="DU17" i="6"/>
  <c r="DU18" i="6"/>
  <c r="DU19" i="6"/>
  <c r="DU21" i="6"/>
  <c r="DU22" i="6"/>
  <c r="DU23" i="6"/>
  <c r="DU24" i="6"/>
  <c r="DU25" i="6"/>
  <c r="DU27" i="6"/>
  <c r="DU28" i="6"/>
  <c r="DU29" i="6"/>
  <c r="DU30" i="6"/>
  <c r="DU31" i="6"/>
  <c r="DU33" i="6"/>
  <c r="DU34" i="6"/>
  <c r="DU35" i="6"/>
  <c r="DU36" i="6"/>
  <c r="DU37" i="6"/>
  <c r="DU39" i="6"/>
  <c r="DU40" i="6"/>
  <c r="DU41" i="6"/>
  <c r="DU42" i="6"/>
  <c r="DU43" i="6"/>
  <c r="DU45" i="6"/>
  <c r="DU46" i="6"/>
  <c r="DU47" i="6"/>
  <c r="DU48" i="6"/>
  <c r="DU49" i="6"/>
  <c r="DU50" i="6"/>
  <c r="DU51" i="6"/>
  <c r="DU5" i="6"/>
  <c r="DR6" i="6"/>
  <c r="DR7" i="6"/>
  <c r="DR8" i="6"/>
  <c r="DR10" i="6"/>
  <c r="DR11" i="6"/>
  <c r="DR12" i="6"/>
  <c r="DR13" i="6"/>
  <c r="DR14" i="6"/>
  <c r="DR16" i="6"/>
  <c r="DR17" i="6"/>
  <c r="DR18" i="6"/>
  <c r="DR19" i="6"/>
  <c r="DR21" i="6"/>
  <c r="DR22" i="6"/>
  <c r="DR23" i="6"/>
  <c r="DR24" i="6"/>
  <c r="DR25" i="6"/>
  <c r="DR27" i="6"/>
  <c r="DR28" i="6"/>
  <c r="DR29" i="6"/>
  <c r="DR30" i="6"/>
  <c r="DR31" i="6"/>
  <c r="DR33" i="6"/>
  <c r="DR34" i="6"/>
  <c r="DR35" i="6"/>
  <c r="DR36" i="6"/>
  <c r="DR37" i="6"/>
  <c r="DR39" i="6"/>
  <c r="DR40" i="6"/>
  <c r="DR41" i="6"/>
  <c r="DR42" i="6"/>
  <c r="DR43" i="6"/>
  <c r="DR45" i="6"/>
  <c r="DR46" i="6"/>
  <c r="DR47" i="6"/>
  <c r="DR48" i="6"/>
  <c r="DR49" i="6"/>
  <c r="DR50" i="6"/>
  <c r="DR51" i="6"/>
  <c r="DR5" i="6"/>
  <c r="DO6" i="6"/>
  <c r="DO7" i="6"/>
  <c r="DO8" i="6"/>
  <c r="DO10" i="6"/>
  <c r="DO11" i="6"/>
  <c r="DO12" i="6"/>
  <c r="DO13" i="6"/>
  <c r="DO14" i="6"/>
  <c r="DO16" i="6"/>
  <c r="DO17" i="6"/>
  <c r="DO18" i="6"/>
  <c r="DO19" i="6"/>
  <c r="DO21" i="6"/>
  <c r="DO22" i="6"/>
  <c r="DO23" i="6"/>
  <c r="DO24" i="6"/>
  <c r="DO25" i="6"/>
  <c r="DO27" i="6"/>
  <c r="DO28" i="6"/>
  <c r="DO29" i="6"/>
  <c r="DO30" i="6"/>
  <c r="DO31" i="6"/>
  <c r="DO33" i="6"/>
  <c r="DO34" i="6"/>
  <c r="DO35" i="6"/>
  <c r="DO36" i="6"/>
  <c r="DO37" i="6"/>
  <c r="DO39" i="6"/>
  <c r="DO40" i="6"/>
  <c r="DO41" i="6"/>
  <c r="DO42" i="6"/>
  <c r="DO43" i="6"/>
  <c r="DO45" i="6"/>
  <c r="DO46" i="6"/>
  <c r="DO47" i="6"/>
  <c r="DO48" i="6"/>
  <c r="DO49" i="6"/>
  <c r="DO50" i="6"/>
  <c r="DO51" i="6"/>
  <c r="DO5" i="6"/>
  <c r="DL6" i="6"/>
  <c r="DL7" i="6"/>
  <c r="DL8" i="6"/>
  <c r="DL10" i="6"/>
  <c r="DL11" i="6"/>
  <c r="DL12" i="6"/>
  <c r="DL13" i="6"/>
  <c r="DL14" i="6"/>
  <c r="DL16" i="6"/>
  <c r="DL17" i="6"/>
  <c r="DL18" i="6"/>
  <c r="DL19" i="6"/>
  <c r="DL21" i="6"/>
  <c r="DL22" i="6"/>
  <c r="DL23" i="6"/>
  <c r="DL24" i="6"/>
  <c r="DL25" i="6"/>
  <c r="DL27" i="6"/>
  <c r="DL28" i="6"/>
  <c r="DL29" i="6"/>
  <c r="DL30" i="6"/>
  <c r="DL31" i="6"/>
  <c r="DL33" i="6"/>
  <c r="DL34" i="6"/>
  <c r="DL35" i="6"/>
  <c r="DL36" i="6"/>
  <c r="DL37" i="6"/>
  <c r="DL39" i="6"/>
  <c r="DL40" i="6"/>
  <c r="DL41" i="6"/>
  <c r="DL42" i="6"/>
  <c r="DL43" i="6"/>
  <c r="DL45" i="6"/>
  <c r="DL46" i="6"/>
  <c r="DL47" i="6"/>
  <c r="DL48" i="6"/>
  <c r="DL49" i="6"/>
  <c r="DL50" i="6"/>
  <c r="DL51" i="6"/>
  <c r="DL5" i="6"/>
  <c r="DI6" i="6"/>
  <c r="DI7" i="6"/>
  <c r="DI8" i="6"/>
  <c r="DI10" i="6"/>
  <c r="DI11" i="6"/>
  <c r="DI12" i="6"/>
  <c r="DI13" i="6"/>
  <c r="DI14" i="6"/>
  <c r="DI16" i="6"/>
  <c r="DI17" i="6"/>
  <c r="DI18" i="6"/>
  <c r="DI19" i="6"/>
  <c r="DI21" i="6"/>
  <c r="DI22" i="6"/>
  <c r="DI23" i="6"/>
  <c r="DI24" i="6"/>
  <c r="DI25" i="6"/>
  <c r="DI27" i="6"/>
  <c r="DI28" i="6"/>
  <c r="DI29" i="6"/>
  <c r="DI30" i="6"/>
  <c r="DI31" i="6"/>
  <c r="DI33" i="6"/>
  <c r="DI34" i="6"/>
  <c r="DI35" i="6"/>
  <c r="DI36" i="6"/>
  <c r="DI37" i="6"/>
  <c r="DI39" i="6"/>
  <c r="DI40" i="6"/>
  <c r="DI41" i="6"/>
  <c r="DI42" i="6"/>
  <c r="DI43" i="6"/>
  <c r="DI45" i="6"/>
  <c r="DI46" i="6"/>
  <c r="DI47" i="6"/>
  <c r="DI48" i="6"/>
  <c r="DI49" i="6"/>
  <c r="DI50" i="6"/>
  <c r="DI51" i="6"/>
  <c r="DI5" i="6"/>
  <c r="DF6" i="6"/>
  <c r="DF7" i="6"/>
  <c r="DF8" i="6"/>
  <c r="DF10" i="6"/>
  <c r="DF11" i="6"/>
  <c r="DF12" i="6"/>
  <c r="DF13" i="6"/>
  <c r="DF14" i="6"/>
  <c r="DF16" i="6"/>
  <c r="DF17" i="6"/>
  <c r="DF18" i="6"/>
  <c r="DF19" i="6"/>
  <c r="DF21" i="6"/>
  <c r="DF22" i="6"/>
  <c r="DF23" i="6"/>
  <c r="DF24" i="6"/>
  <c r="DF25" i="6"/>
  <c r="DF27" i="6"/>
  <c r="DF28" i="6"/>
  <c r="DF29" i="6"/>
  <c r="DF30" i="6"/>
  <c r="DF31" i="6"/>
  <c r="DF33" i="6"/>
  <c r="DF34" i="6"/>
  <c r="DF35" i="6"/>
  <c r="DF36" i="6"/>
  <c r="DF37" i="6"/>
  <c r="DF39" i="6"/>
  <c r="DF40" i="6"/>
  <c r="DF41" i="6"/>
  <c r="DF42" i="6"/>
  <c r="DF43" i="6"/>
  <c r="DF45" i="6"/>
  <c r="DF46" i="6"/>
  <c r="DF47" i="6"/>
  <c r="DF48" i="6"/>
  <c r="DF49" i="6"/>
  <c r="DF50" i="6"/>
  <c r="DF51" i="6"/>
  <c r="DF5" i="6"/>
  <c r="DC6" i="6"/>
  <c r="DC7" i="6"/>
  <c r="DC8" i="6"/>
  <c r="DC10" i="6"/>
  <c r="DC11" i="6"/>
  <c r="DC12" i="6"/>
  <c r="DC13" i="6"/>
  <c r="DC14" i="6"/>
  <c r="DC16" i="6"/>
  <c r="DC17" i="6"/>
  <c r="DC18" i="6"/>
  <c r="DC19" i="6"/>
  <c r="DC21" i="6"/>
  <c r="DC22" i="6"/>
  <c r="DC23" i="6"/>
  <c r="DC24" i="6"/>
  <c r="DC25" i="6"/>
  <c r="DC27" i="6"/>
  <c r="DC28" i="6"/>
  <c r="DC29" i="6"/>
  <c r="DC30" i="6"/>
  <c r="DC31" i="6"/>
  <c r="DC33" i="6"/>
  <c r="DC34" i="6"/>
  <c r="DC35" i="6"/>
  <c r="DC36" i="6"/>
  <c r="DC37" i="6"/>
  <c r="DC39" i="6"/>
  <c r="DC40" i="6"/>
  <c r="DC41" i="6"/>
  <c r="DC42" i="6"/>
  <c r="DC43" i="6"/>
  <c r="DC45" i="6"/>
  <c r="DC46" i="6"/>
  <c r="DC47" i="6"/>
  <c r="DC48" i="6"/>
  <c r="DC49" i="6"/>
  <c r="DC50" i="6"/>
  <c r="DC51" i="6"/>
  <c r="DC5" i="6"/>
  <c r="CW6" i="6"/>
  <c r="CW7" i="6"/>
  <c r="CW8" i="6"/>
  <c r="CW10" i="6"/>
  <c r="CW11" i="6"/>
  <c r="CW12" i="6"/>
  <c r="CW13" i="6"/>
  <c r="CW14" i="6"/>
  <c r="CW16" i="6"/>
  <c r="CW17" i="6"/>
  <c r="CW18" i="6"/>
  <c r="CW19" i="6"/>
  <c r="CW21" i="6"/>
  <c r="CW22" i="6"/>
  <c r="CW23" i="6"/>
  <c r="CW24" i="6"/>
  <c r="CW25" i="6"/>
  <c r="CW27" i="6"/>
  <c r="CW28" i="6"/>
  <c r="CW29" i="6"/>
  <c r="CW30" i="6"/>
  <c r="CW31" i="6"/>
  <c r="CW33" i="6"/>
  <c r="CW34" i="6"/>
  <c r="CW35" i="6"/>
  <c r="CW36" i="6"/>
  <c r="CW37" i="6"/>
  <c r="CW39" i="6"/>
  <c r="CW40" i="6"/>
  <c r="CW41" i="6"/>
  <c r="CW42" i="6"/>
  <c r="CW43" i="6"/>
  <c r="CW45" i="6"/>
  <c r="CW46" i="6"/>
  <c r="CW47" i="6"/>
  <c r="CW48" i="6"/>
  <c r="CW49" i="6"/>
  <c r="CW50" i="6"/>
  <c r="CW51" i="6"/>
  <c r="CW5" i="6"/>
  <c r="CT6" i="6"/>
  <c r="CT7" i="6"/>
  <c r="CT8" i="6"/>
  <c r="CT10" i="6"/>
  <c r="CT11" i="6"/>
  <c r="CT12" i="6"/>
  <c r="CT13" i="6"/>
  <c r="CT14" i="6"/>
  <c r="CT16" i="6"/>
  <c r="CT17" i="6"/>
  <c r="CT18" i="6"/>
  <c r="CT19" i="6"/>
  <c r="CT21" i="6"/>
  <c r="CT22" i="6"/>
  <c r="CT23" i="6"/>
  <c r="CT24" i="6"/>
  <c r="CT25" i="6"/>
  <c r="CT27" i="6"/>
  <c r="CT28" i="6"/>
  <c r="CT29" i="6"/>
  <c r="CT30" i="6"/>
  <c r="CT31" i="6"/>
  <c r="CT33" i="6"/>
  <c r="CT34" i="6"/>
  <c r="CT35" i="6"/>
  <c r="CT36" i="6"/>
  <c r="CT37" i="6"/>
  <c r="CT39" i="6"/>
  <c r="CT40" i="6"/>
  <c r="CT41" i="6"/>
  <c r="CT42" i="6"/>
  <c r="CT43" i="6"/>
  <c r="CT45" i="6"/>
  <c r="CT46" i="6"/>
  <c r="CT47" i="6"/>
  <c r="CT48" i="6"/>
  <c r="CT49" i="6"/>
  <c r="CT50" i="6"/>
  <c r="CT51" i="6"/>
  <c r="CT5" i="6"/>
  <c r="CQ6" i="6"/>
  <c r="CQ7" i="6"/>
  <c r="CQ8" i="6"/>
  <c r="CQ10" i="6"/>
  <c r="CQ11" i="6"/>
  <c r="CQ12" i="6"/>
  <c r="CQ13" i="6"/>
  <c r="CQ14" i="6"/>
  <c r="CQ16" i="6"/>
  <c r="CQ17" i="6"/>
  <c r="CQ18" i="6"/>
  <c r="CQ19" i="6"/>
  <c r="CQ21" i="6"/>
  <c r="CQ22" i="6"/>
  <c r="CQ23" i="6"/>
  <c r="CQ24" i="6"/>
  <c r="CQ25" i="6"/>
  <c r="CQ27" i="6"/>
  <c r="CQ28" i="6"/>
  <c r="CQ29" i="6"/>
  <c r="CQ30" i="6"/>
  <c r="CQ31" i="6"/>
  <c r="CQ33" i="6"/>
  <c r="CQ34" i="6"/>
  <c r="CQ35" i="6"/>
  <c r="CQ36" i="6"/>
  <c r="CQ37" i="6"/>
  <c r="CQ39" i="6"/>
  <c r="CQ40" i="6"/>
  <c r="CQ41" i="6"/>
  <c r="CQ42" i="6"/>
  <c r="CQ43" i="6"/>
  <c r="CQ45" i="6"/>
  <c r="CQ46" i="6"/>
  <c r="CQ47" i="6"/>
  <c r="CQ48" i="6"/>
  <c r="CQ49" i="6"/>
  <c r="CQ50" i="6"/>
  <c r="CQ51" i="6"/>
  <c r="CQ5" i="6"/>
  <c r="CN6" i="6"/>
  <c r="CN7" i="6"/>
  <c r="CN8" i="6"/>
  <c r="CN10" i="6"/>
  <c r="CN11" i="6"/>
  <c r="CN12" i="6"/>
  <c r="CN13" i="6"/>
  <c r="CN14" i="6"/>
  <c r="CN16" i="6"/>
  <c r="CN17" i="6"/>
  <c r="CN18" i="6"/>
  <c r="CN19" i="6"/>
  <c r="CN21" i="6"/>
  <c r="CN22" i="6"/>
  <c r="CN23" i="6"/>
  <c r="CN24" i="6"/>
  <c r="CN25" i="6"/>
  <c r="CN27" i="6"/>
  <c r="CN28" i="6"/>
  <c r="CN29" i="6"/>
  <c r="CN30" i="6"/>
  <c r="CN31" i="6"/>
  <c r="CN33" i="6"/>
  <c r="CN34" i="6"/>
  <c r="CN35" i="6"/>
  <c r="CN36" i="6"/>
  <c r="CN37" i="6"/>
  <c r="CN39" i="6"/>
  <c r="CN40" i="6"/>
  <c r="CN41" i="6"/>
  <c r="CN42" i="6"/>
  <c r="CN43" i="6"/>
  <c r="CN45" i="6"/>
  <c r="CN46" i="6"/>
  <c r="CN47" i="6"/>
  <c r="CN48" i="6"/>
  <c r="CN49" i="6"/>
  <c r="CN50" i="6"/>
  <c r="CN51" i="6"/>
  <c r="CN5" i="6"/>
  <c r="CK6" i="6"/>
  <c r="CK7" i="6"/>
  <c r="CK8" i="6"/>
  <c r="CK10" i="6"/>
  <c r="CK11" i="6"/>
  <c r="CK12" i="6"/>
  <c r="CK13" i="6"/>
  <c r="CK14" i="6"/>
  <c r="CK16" i="6"/>
  <c r="CK17" i="6"/>
  <c r="CK18" i="6"/>
  <c r="CK19" i="6"/>
  <c r="CK21" i="6"/>
  <c r="CK22" i="6"/>
  <c r="CK23" i="6"/>
  <c r="CK24" i="6"/>
  <c r="CK25" i="6"/>
  <c r="CK27" i="6"/>
  <c r="CK28" i="6"/>
  <c r="CK29" i="6"/>
  <c r="CK30" i="6"/>
  <c r="CK31" i="6"/>
  <c r="CK33" i="6"/>
  <c r="CK34" i="6"/>
  <c r="CK35" i="6"/>
  <c r="CK36" i="6"/>
  <c r="CK37" i="6"/>
  <c r="CK39" i="6"/>
  <c r="CK40" i="6"/>
  <c r="CK41" i="6"/>
  <c r="CK42" i="6"/>
  <c r="CK43" i="6"/>
  <c r="CK45" i="6"/>
  <c r="CK46" i="6"/>
  <c r="CK47" i="6"/>
  <c r="CK48" i="6"/>
  <c r="CK49" i="6"/>
  <c r="CK50" i="6"/>
  <c r="CK51" i="6"/>
  <c r="CK5" i="6"/>
  <c r="CH6" i="6"/>
  <c r="CH7" i="6"/>
  <c r="CH8" i="6"/>
  <c r="CH10" i="6"/>
  <c r="CH11" i="6"/>
  <c r="CH12" i="6"/>
  <c r="CH13" i="6"/>
  <c r="CH14" i="6"/>
  <c r="CH16" i="6"/>
  <c r="CH17" i="6"/>
  <c r="CH18" i="6"/>
  <c r="CH19" i="6"/>
  <c r="CH21" i="6"/>
  <c r="CH22" i="6"/>
  <c r="CH23" i="6"/>
  <c r="CH24" i="6"/>
  <c r="CH25" i="6"/>
  <c r="CH27" i="6"/>
  <c r="CH28" i="6"/>
  <c r="CH29" i="6"/>
  <c r="CH30" i="6"/>
  <c r="CH31" i="6"/>
  <c r="CH33" i="6"/>
  <c r="CH34" i="6"/>
  <c r="CH35" i="6"/>
  <c r="CH36" i="6"/>
  <c r="CH37" i="6"/>
  <c r="CH39" i="6"/>
  <c r="CH40" i="6"/>
  <c r="CH41" i="6"/>
  <c r="CH42" i="6"/>
  <c r="CH43" i="6"/>
  <c r="CH45" i="6"/>
  <c r="CH46" i="6"/>
  <c r="CH47" i="6"/>
  <c r="CH48" i="6"/>
  <c r="CH49" i="6"/>
  <c r="CH50" i="6"/>
  <c r="CH51" i="6"/>
  <c r="CH5" i="6"/>
  <c r="CE6" i="6"/>
  <c r="CE7" i="6"/>
  <c r="CE8" i="6"/>
  <c r="CE10" i="6"/>
  <c r="CE11" i="6"/>
  <c r="CE12" i="6"/>
  <c r="CE13" i="6"/>
  <c r="CE14" i="6"/>
  <c r="CE16" i="6"/>
  <c r="CE17" i="6"/>
  <c r="CE18" i="6"/>
  <c r="CE19" i="6"/>
  <c r="CE21" i="6"/>
  <c r="CE22" i="6"/>
  <c r="CE23" i="6"/>
  <c r="CE24" i="6"/>
  <c r="CE25" i="6"/>
  <c r="CE27" i="6"/>
  <c r="CE28" i="6"/>
  <c r="CE29" i="6"/>
  <c r="CE30" i="6"/>
  <c r="CE31" i="6"/>
  <c r="CE33" i="6"/>
  <c r="CE34" i="6"/>
  <c r="CE35" i="6"/>
  <c r="CE36" i="6"/>
  <c r="CE37" i="6"/>
  <c r="CE39" i="6"/>
  <c r="CE40" i="6"/>
  <c r="CE41" i="6"/>
  <c r="CE42" i="6"/>
  <c r="CE43" i="6"/>
  <c r="CE45" i="6"/>
  <c r="CE46" i="6"/>
  <c r="CE47" i="6"/>
  <c r="CE48" i="6"/>
  <c r="CE49" i="6"/>
  <c r="CE50" i="6"/>
  <c r="CE51" i="6"/>
  <c r="CE5" i="6"/>
  <c r="CB6" i="6"/>
  <c r="CB7" i="6"/>
  <c r="CB8" i="6"/>
  <c r="CB10" i="6"/>
  <c r="CB11" i="6"/>
  <c r="CB12" i="6"/>
  <c r="CB13" i="6"/>
  <c r="CB14" i="6"/>
  <c r="CB16" i="6"/>
  <c r="CB17" i="6"/>
  <c r="CB18" i="6"/>
  <c r="CB19" i="6"/>
  <c r="CB21" i="6"/>
  <c r="CB22" i="6"/>
  <c r="CB23" i="6"/>
  <c r="CB24" i="6"/>
  <c r="CB25" i="6"/>
  <c r="CB27" i="6"/>
  <c r="CB28" i="6"/>
  <c r="CB29" i="6"/>
  <c r="CB30" i="6"/>
  <c r="CB31" i="6"/>
  <c r="CB33" i="6"/>
  <c r="CB34" i="6"/>
  <c r="CB35" i="6"/>
  <c r="CB36" i="6"/>
  <c r="CB37" i="6"/>
  <c r="CB39" i="6"/>
  <c r="CB40" i="6"/>
  <c r="CB41" i="6"/>
  <c r="CB42" i="6"/>
  <c r="CB43" i="6"/>
  <c r="CB45" i="6"/>
  <c r="CB46" i="6"/>
  <c r="CB47" i="6"/>
  <c r="CB48" i="6"/>
  <c r="CB49" i="6"/>
  <c r="CB50" i="6"/>
  <c r="CB51" i="6"/>
  <c r="CB5" i="6"/>
  <c r="BY6" i="6"/>
  <c r="BY7" i="6"/>
  <c r="BY8" i="6"/>
  <c r="BY10" i="6"/>
  <c r="BY11" i="6"/>
  <c r="BY12" i="6"/>
  <c r="BY13" i="6"/>
  <c r="BY14" i="6"/>
  <c r="BY16" i="6"/>
  <c r="BY17" i="6"/>
  <c r="BY18" i="6"/>
  <c r="BY19" i="6"/>
  <c r="BY21" i="6"/>
  <c r="BY22" i="6"/>
  <c r="BY23" i="6"/>
  <c r="BY24" i="6"/>
  <c r="BY25" i="6"/>
  <c r="BY27" i="6"/>
  <c r="BY28" i="6"/>
  <c r="BY29" i="6"/>
  <c r="BY30" i="6"/>
  <c r="BY31" i="6"/>
  <c r="BY33" i="6"/>
  <c r="BY34" i="6"/>
  <c r="BY35" i="6"/>
  <c r="BY36" i="6"/>
  <c r="BY37" i="6"/>
  <c r="BY39" i="6"/>
  <c r="BY40" i="6"/>
  <c r="BY41" i="6"/>
  <c r="BY42" i="6"/>
  <c r="BY43" i="6"/>
  <c r="BY45" i="6"/>
  <c r="BY46" i="6"/>
  <c r="BY47" i="6"/>
  <c r="BY48" i="6"/>
  <c r="BY49" i="6"/>
  <c r="BY50" i="6"/>
  <c r="BY51" i="6"/>
  <c r="BY5" i="6"/>
  <c r="BV6" i="6"/>
  <c r="BV7" i="6"/>
  <c r="BV8" i="6"/>
  <c r="BV10" i="6"/>
  <c r="BV11" i="6"/>
  <c r="BV12" i="6"/>
  <c r="BV13" i="6"/>
  <c r="BV14" i="6"/>
  <c r="BV16" i="6"/>
  <c r="BV17" i="6"/>
  <c r="BV18" i="6"/>
  <c r="BV19" i="6"/>
  <c r="BV21" i="6"/>
  <c r="BV22" i="6"/>
  <c r="BV23" i="6"/>
  <c r="BV24" i="6"/>
  <c r="BV25" i="6"/>
  <c r="BV27" i="6"/>
  <c r="BV28" i="6"/>
  <c r="BV29" i="6"/>
  <c r="BV30" i="6"/>
  <c r="BV31" i="6"/>
  <c r="BV33" i="6"/>
  <c r="BV34" i="6"/>
  <c r="BV35" i="6"/>
  <c r="BV36" i="6"/>
  <c r="BV37" i="6"/>
  <c r="BV39" i="6"/>
  <c r="BV40" i="6"/>
  <c r="BV41" i="6"/>
  <c r="BV42" i="6"/>
  <c r="BV43" i="6"/>
  <c r="BV45" i="6"/>
  <c r="BV46" i="6"/>
  <c r="BV47" i="6"/>
  <c r="BV48" i="6"/>
  <c r="BV49" i="6"/>
  <c r="BV50" i="6"/>
  <c r="BV51" i="6"/>
  <c r="BV5" i="6"/>
  <c r="BS6" i="6"/>
  <c r="BS7" i="6"/>
  <c r="BS8" i="6"/>
  <c r="BS10" i="6"/>
  <c r="BS11" i="6"/>
  <c r="BS12" i="6"/>
  <c r="BS13" i="6"/>
  <c r="BS14" i="6"/>
  <c r="BS16" i="6"/>
  <c r="BS17" i="6"/>
  <c r="BS18" i="6"/>
  <c r="BS19" i="6"/>
  <c r="BS21" i="6"/>
  <c r="BS22" i="6"/>
  <c r="BS23" i="6"/>
  <c r="BS24" i="6"/>
  <c r="BS25" i="6"/>
  <c r="BS27" i="6"/>
  <c r="BS28" i="6"/>
  <c r="BS29" i="6"/>
  <c r="BS30" i="6"/>
  <c r="BS31" i="6"/>
  <c r="BS33" i="6"/>
  <c r="BS34" i="6"/>
  <c r="BS35" i="6"/>
  <c r="BS36" i="6"/>
  <c r="BS37" i="6"/>
  <c r="BS39" i="6"/>
  <c r="BS40" i="6"/>
  <c r="BS41" i="6"/>
  <c r="BS42" i="6"/>
  <c r="BS43" i="6"/>
  <c r="BS45" i="6"/>
  <c r="BS46" i="6"/>
  <c r="BS47" i="6"/>
  <c r="BS48" i="6"/>
  <c r="BS49" i="6"/>
  <c r="BS50" i="6"/>
  <c r="BS51" i="6"/>
  <c r="BS5" i="6"/>
  <c r="BP6" i="6"/>
  <c r="BP7" i="6"/>
  <c r="BP8" i="6"/>
  <c r="BP10" i="6"/>
  <c r="BP11" i="6"/>
  <c r="BP12" i="6"/>
  <c r="BP13" i="6"/>
  <c r="BP14" i="6"/>
  <c r="BP16" i="6"/>
  <c r="BP17" i="6"/>
  <c r="BP18" i="6"/>
  <c r="BP19" i="6"/>
  <c r="BP21" i="6"/>
  <c r="BP22" i="6"/>
  <c r="BP23" i="6"/>
  <c r="BP24" i="6"/>
  <c r="BP25" i="6"/>
  <c r="BP27" i="6"/>
  <c r="BP28" i="6"/>
  <c r="BP29" i="6"/>
  <c r="BP30" i="6"/>
  <c r="BP31" i="6"/>
  <c r="BP33" i="6"/>
  <c r="BP34" i="6"/>
  <c r="BP35" i="6"/>
  <c r="BP36" i="6"/>
  <c r="BP37" i="6"/>
  <c r="BP39" i="6"/>
  <c r="BP40" i="6"/>
  <c r="BP41" i="6"/>
  <c r="BP42" i="6"/>
  <c r="BP43" i="6"/>
  <c r="BP45" i="6"/>
  <c r="BP46" i="6"/>
  <c r="BP47" i="6"/>
  <c r="BP48" i="6"/>
  <c r="BP49" i="6"/>
  <c r="BP50" i="6"/>
  <c r="BP51" i="6"/>
  <c r="BP5" i="6"/>
  <c r="BM6" i="6"/>
  <c r="BM7" i="6"/>
  <c r="BM8" i="6"/>
  <c r="BM10" i="6"/>
  <c r="BM11" i="6"/>
  <c r="BM12" i="6"/>
  <c r="BM13" i="6"/>
  <c r="BM14" i="6"/>
  <c r="BM16" i="6"/>
  <c r="BM17" i="6"/>
  <c r="BM18" i="6"/>
  <c r="BM19" i="6"/>
  <c r="BM21" i="6"/>
  <c r="BM22" i="6"/>
  <c r="BM23" i="6"/>
  <c r="BM24" i="6"/>
  <c r="BM25" i="6"/>
  <c r="BM27" i="6"/>
  <c r="BM28" i="6"/>
  <c r="BM29" i="6"/>
  <c r="BM30" i="6"/>
  <c r="BM31" i="6"/>
  <c r="BM33" i="6"/>
  <c r="BM34" i="6"/>
  <c r="BM35" i="6"/>
  <c r="BM36" i="6"/>
  <c r="BM37" i="6"/>
  <c r="BM39" i="6"/>
  <c r="BM40" i="6"/>
  <c r="BM41" i="6"/>
  <c r="BM42" i="6"/>
  <c r="BM43" i="6"/>
  <c r="BM45" i="6"/>
  <c r="BM46" i="6"/>
  <c r="BM47" i="6"/>
  <c r="BM48" i="6"/>
  <c r="BM49" i="6"/>
  <c r="BM50" i="6"/>
  <c r="BM51" i="6"/>
  <c r="BM5" i="6"/>
  <c r="BJ6" i="6"/>
  <c r="BJ7" i="6"/>
  <c r="BJ8" i="6"/>
  <c r="BJ10" i="6"/>
  <c r="BJ11" i="6"/>
  <c r="BJ12" i="6"/>
  <c r="BJ13" i="6"/>
  <c r="BJ14" i="6"/>
  <c r="BJ16" i="6"/>
  <c r="BJ17" i="6"/>
  <c r="BJ18" i="6"/>
  <c r="BJ19" i="6"/>
  <c r="BJ21" i="6"/>
  <c r="BJ22" i="6"/>
  <c r="BJ23" i="6"/>
  <c r="BJ24" i="6"/>
  <c r="BJ25" i="6"/>
  <c r="BJ27" i="6"/>
  <c r="BJ28" i="6"/>
  <c r="BJ29" i="6"/>
  <c r="BJ30" i="6"/>
  <c r="BJ31" i="6"/>
  <c r="BJ33" i="6"/>
  <c r="BJ34" i="6"/>
  <c r="BJ35" i="6"/>
  <c r="BJ36" i="6"/>
  <c r="BJ37" i="6"/>
  <c r="BJ39" i="6"/>
  <c r="BJ40" i="6"/>
  <c r="BJ41" i="6"/>
  <c r="BJ42" i="6"/>
  <c r="BJ43" i="6"/>
  <c r="BJ45" i="6"/>
  <c r="BJ46" i="6"/>
  <c r="BJ47" i="6"/>
  <c r="BJ48" i="6"/>
  <c r="BJ49" i="6"/>
  <c r="BJ50" i="6"/>
  <c r="BJ51" i="6"/>
  <c r="BJ5" i="6"/>
  <c r="BG6" i="6"/>
  <c r="BG7" i="6"/>
  <c r="BG8" i="6"/>
  <c r="BG10" i="6"/>
  <c r="BG11" i="6"/>
  <c r="BG12" i="6"/>
  <c r="BG13" i="6"/>
  <c r="BG14" i="6"/>
  <c r="BG16" i="6"/>
  <c r="BG17" i="6"/>
  <c r="BG18" i="6"/>
  <c r="BG19" i="6"/>
  <c r="BG21" i="6"/>
  <c r="BG22" i="6"/>
  <c r="BG23" i="6"/>
  <c r="BG24" i="6"/>
  <c r="BG25" i="6"/>
  <c r="BG27" i="6"/>
  <c r="BG28" i="6"/>
  <c r="BG29" i="6"/>
  <c r="BG30" i="6"/>
  <c r="BG31" i="6"/>
  <c r="BG33" i="6"/>
  <c r="BG34" i="6"/>
  <c r="BG35" i="6"/>
  <c r="BG36" i="6"/>
  <c r="BG37" i="6"/>
  <c r="BG39" i="6"/>
  <c r="BG40" i="6"/>
  <c r="BG41" i="6"/>
  <c r="BG42" i="6"/>
  <c r="BG43" i="6"/>
  <c r="BG45" i="6"/>
  <c r="BG46" i="6"/>
  <c r="BG47" i="6"/>
  <c r="BG48" i="6"/>
  <c r="BG49" i="6"/>
  <c r="BG50" i="6"/>
  <c r="BG51" i="6"/>
  <c r="BG5" i="6"/>
  <c r="BD6" i="6"/>
  <c r="BD7" i="6"/>
  <c r="BD8" i="6"/>
  <c r="BD10" i="6"/>
  <c r="BD11" i="6"/>
  <c r="BD12" i="6"/>
  <c r="BD13" i="6"/>
  <c r="BD14" i="6"/>
  <c r="BD16" i="6"/>
  <c r="BD17" i="6"/>
  <c r="BD18" i="6"/>
  <c r="BD19" i="6"/>
  <c r="BD21" i="6"/>
  <c r="BD22" i="6"/>
  <c r="BD23" i="6"/>
  <c r="BD24" i="6"/>
  <c r="BD25" i="6"/>
  <c r="BD27" i="6"/>
  <c r="BD28" i="6"/>
  <c r="BD29" i="6"/>
  <c r="BD30" i="6"/>
  <c r="BD31" i="6"/>
  <c r="BD33" i="6"/>
  <c r="BD34" i="6"/>
  <c r="BD35" i="6"/>
  <c r="BD36" i="6"/>
  <c r="BD37" i="6"/>
  <c r="BD39" i="6"/>
  <c r="BD40" i="6"/>
  <c r="BD41" i="6"/>
  <c r="BD42" i="6"/>
  <c r="BD43" i="6"/>
  <c r="BD45" i="6"/>
  <c r="BD46" i="6"/>
  <c r="BD47" i="6"/>
  <c r="BD48" i="6"/>
  <c r="BD49" i="6"/>
  <c r="BD50" i="6"/>
  <c r="BD51" i="6"/>
  <c r="BD5" i="6"/>
  <c r="BA6" i="6"/>
  <c r="BA7" i="6"/>
  <c r="BA8" i="6"/>
  <c r="BA10" i="6"/>
  <c r="BA11" i="6"/>
  <c r="BA12" i="6"/>
  <c r="BA13" i="6"/>
  <c r="BA14" i="6"/>
  <c r="BA16" i="6"/>
  <c r="BA17" i="6"/>
  <c r="BA18" i="6"/>
  <c r="BA19" i="6"/>
  <c r="BA21" i="6"/>
  <c r="BA22" i="6"/>
  <c r="BA23" i="6"/>
  <c r="BA24" i="6"/>
  <c r="BA25" i="6"/>
  <c r="BA27" i="6"/>
  <c r="BA28" i="6"/>
  <c r="BA29" i="6"/>
  <c r="BA30" i="6"/>
  <c r="BA31" i="6"/>
  <c r="BA33" i="6"/>
  <c r="BA34" i="6"/>
  <c r="BA35" i="6"/>
  <c r="BA36" i="6"/>
  <c r="BA37" i="6"/>
  <c r="BA39" i="6"/>
  <c r="BA40" i="6"/>
  <c r="BA41" i="6"/>
  <c r="BA42" i="6"/>
  <c r="BA43" i="6"/>
  <c r="BA45" i="6"/>
  <c r="BA46" i="6"/>
  <c r="BA47" i="6"/>
  <c r="BA48" i="6"/>
  <c r="BA49" i="6"/>
  <c r="BA50" i="6"/>
  <c r="BA51" i="6"/>
  <c r="BA5" i="6"/>
  <c r="AX6" i="6"/>
  <c r="AX7" i="6"/>
  <c r="AX8" i="6"/>
  <c r="AX10" i="6"/>
  <c r="AX11" i="6"/>
  <c r="AX12" i="6"/>
  <c r="AX13" i="6"/>
  <c r="AX14" i="6"/>
  <c r="AX16" i="6"/>
  <c r="AX17" i="6"/>
  <c r="AX18" i="6"/>
  <c r="AX19" i="6"/>
  <c r="AX21" i="6"/>
  <c r="AX22" i="6"/>
  <c r="AX23" i="6"/>
  <c r="AX24" i="6"/>
  <c r="AX25" i="6"/>
  <c r="AX27" i="6"/>
  <c r="AX28" i="6"/>
  <c r="AX29" i="6"/>
  <c r="AX30" i="6"/>
  <c r="AX31" i="6"/>
  <c r="AX33" i="6"/>
  <c r="AX34" i="6"/>
  <c r="AX35" i="6"/>
  <c r="AX36" i="6"/>
  <c r="AX37" i="6"/>
  <c r="AX39" i="6"/>
  <c r="AX40" i="6"/>
  <c r="AX41" i="6"/>
  <c r="AX42" i="6"/>
  <c r="AX43" i="6"/>
  <c r="AX45" i="6"/>
  <c r="AX46" i="6"/>
  <c r="AX47" i="6"/>
  <c r="AX48" i="6"/>
  <c r="AX49" i="6"/>
  <c r="AX50" i="6"/>
  <c r="AX51" i="6"/>
  <c r="AX5" i="6"/>
  <c r="AU6" i="6"/>
  <c r="AU7" i="6"/>
  <c r="AU8" i="6"/>
  <c r="AU10" i="6"/>
  <c r="AU11" i="6"/>
  <c r="AU12" i="6"/>
  <c r="AU13" i="6"/>
  <c r="AU14" i="6"/>
  <c r="AU16" i="6"/>
  <c r="AU17" i="6"/>
  <c r="AU18" i="6"/>
  <c r="AU19" i="6"/>
  <c r="AU21" i="6"/>
  <c r="AU22" i="6"/>
  <c r="AU23" i="6"/>
  <c r="AU24" i="6"/>
  <c r="AU25" i="6"/>
  <c r="AU27" i="6"/>
  <c r="AU28" i="6"/>
  <c r="AU29" i="6"/>
  <c r="AU30" i="6"/>
  <c r="AU31" i="6"/>
  <c r="AU33" i="6"/>
  <c r="AU34" i="6"/>
  <c r="AU35" i="6"/>
  <c r="AU36" i="6"/>
  <c r="AU37" i="6"/>
  <c r="AU39" i="6"/>
  <c r="AU40" i="6"/>
  <c r="AU41" i="6"/>
  <c r="AU42" i="6"/>
  <c r="AU43" i="6"/>
  <c r="AU45" i="6"/>
  <c r="AU46" i="6"/>
  <c r="AU47" i="6"/>
  <c r="AU48" i="6"/>
  <c r="AU49" i="6"/>
  <c r="AU50" i="6"/>
  <c r="AU51" i="6"/>
  <c r="AU5" i="6"/>
  <c r="AR6" i="6"/>
  <c r="AR7" i="6"/>
  <c r="AR8" i="6"/>
  <c r="AR10" i="6"/>
  <c r="AR11" i="6"/>
  <c r="AR12" i="6"/>
  <c r="AR13" i="6"/>
  <c r="AR14" i="6"/>
  <c r="AR16" i="6"/>
  <c r="AR17" i="6"/>
  <c r="AR18" i="6"/>
  <c r="AR19" i="6"/>
  <c r="AR21" i="6"/>
  <c r="AR22" i="6"/>
  <c r="AR23" i="6"/>
  <c r="AR24" i="6"/>
  <c r="AR25" i="6"/>
  <c r="AR27" i="6"/>
  <c r="AR28" i="6"/>
  <c r="AR29" i="6"/>
  <c r="AR30" i="6"/>
  <c r="AR31" i="6"/>
  <c r="AR33" i="6"/>
  <c r="AR34" i="6"/>
  <c r="AR35" i="6"/>
  <c r="AR36" i="6"/>
  <c r="AR37" i="6"/>
  <c r="AR39" i="6"/>
  <c r="AR40" i="6"/>
  <c r="AR41" i="6"/>
  <c r="AR42" i="6"/>
  <c r="AR43" i="6"/>
  <c r="AR45" i="6"/>
  <c r="AR46" i="6"/>
  <c r="AR47" i="6"/>
  <c r="AR48" i="6"/>
  <c r="AR49" i="6"/>
  <c r="AR50" i="6"/>
  <c r="AR51" i="6"/>
  <c r="AR5" i="6"/>
  <c r="AO6" i="6"/>
  <c r="AO7" i="6"/>
  <c r="AO8" i="6"/>
  <c r="AO10" i="6"/>
  <c r="AO11" i="6"/>
  <c r="AO12" i="6"/>
  <c r="AO13" i="6"/>
  <c r="AO14" i="6"/>
  <c r="AO16" i="6"/>
  <c r="AO17" i="6"/>
  <c r="AO18" i="6"/>
  <c r="AO19" i="6"/>
  <c r="AO21" i="6"/>
  <c r="AO22" i="6"/>
  <c r="AO23" i="6"/>
  <c r="AO24" i="6"/>
  <c r="AO25" i="6"/>
  <c r="AO27" i="6"/>
  <c r="AO28" i="6"/>
  <c r="AO29" i="6"/>
  <c r="AO30" i="6"/>
  <c r="AO31" i="6"/>
  <c r="AO33" i="6"/>
  <c r="AO34" i="6"/>
  <c r="AO35" i="6"/>
  <c r="AO36" i="6"/>
  <c r="AO37" i="6"/>
  <c r="AO39" i="6"/>
  <c r="AO40" i="6"/>
  <c r="AO41" i="6"/>
  <c r="AO42" i="6"/>
  <c r="AO43" i="6"/>
  <c r="AO45" i="6"/>
  <c r="AO46" i="6"/>
  <c r="AO47" i="6"/>
  <c r="AO48" i="6"/>
  <c r="AO49" i="6"/>
  <c r="AO50" i="6"/>
  <c r="AO51" i="6"/>
  <c r="AO5" i="6"/>
  <c r="AL6" i="6"/>
  <c r="AL7" i="6"/>
  <c r="AL8" i="6"/>
  <c r="AL10" i="6"/>
  <c r="AL11" i="6"/>
  <c r="AL12" i="6"/>
  <c r="AL13" i="6"/>
  <c r="AL14" i="6"/>
  <c r="AL16" i="6"/>
  <c r="AL17" i="6"/>
  <c r="AL18" i="6"/>
  <c r="AL19" i="6"/>
  <c r="AL21" i="6"/>
  <c r="AL22" i="6"/>
  <c r="AL23" i="6"/>
  <c r="AL24" i="6"/>
  <c r="AL25" i="6"/>
  <c r="AL27" i="6"/>
  <c r="AL28" i="6"/>
  <c r="AL29" i="6"/>
  <c r="AL30" i="6"/>
  <c r="AL31" i="6"/>
  <c r="AL33" i="6"/>
  <c r="AL34" i="6"/>
  <c r="AL35" i="6"/>
  <c r="AL36" i="6"/>
  <c r="AL37" i="6"/>
  <c r="AL39" i="6"/>
  <c r="AL40" i="6"/>
  <c r="AL41" i="6"/>
  <c r="AL42" i="6"/>
  <c r="AL43" i="6"/>
  <c r="AL45" i="6"/>
  <c r="AL46" i="6"/>
  <c r="AL47" i="6"/>
  <c r="AL48" i="6"/>
  <c r="AL49" i="6"/>
  <c r="AL50" i="6"/>
  <c r="AL51" i="6"/>
  <c r="AL5" i="6"/>
  <c r="AI6" i="6"/>
  <c r="AI7" i="6"/>
  <c r="AI8" i="6"/>
  <c r="AI10" i="6"/>
  <c r="AI11" i="6"/>
  <c r="AI12" i="6"/>
  <c r="AI13" i="6"/>
  <c r="AI14" i="6"/>
  <c r="AI16" i="6"/>
  <c r="AI17" i="6"/>
  <c r="AI18" i="6"/>
  <c r="AI19" i="6"/>
  <c r="AI21" i="6"/>
  <c r="AI22" i="6"/>
  <c r="AI23" i="6"/>
  <c r="AI24" i="6"/>
  <c r="AI25" i="6"/>
  <c r="AI27" i="6"/>
  <c r="AI28" i="6"/>
  <c r="AI29" i="6"/>
  <c r="AI30" i="6"/>
  <c r="AI31" i="6"/>
  <c r="AI33" i="6"/>
  <c r="AI34" i="6"/>
  <c r="AI35" i="6"/>
  <c r="AI36" i="6"/>
  <c r="AI37" i="6"/>
  <c r="AI39" i="6"/>
  <c r="AI40" i="6"/>
  <c r="AI41" i="6"/>
  <c r="AI42" i="6"/>
  <c r="AI43" i="6"/>
  <c r="AI45" i="6"/>
  <c r="AI46" i="6"/>
  <c r="AI47" i="6"/>
  <c r="AI48" i="6"/>
  <c r="AI49" i="6"/>
  <c r="AI50" i="6"/>
  <c r="AI51" i="6"/>
  <c r="AI5" i="6"/>
  <c r="AF6" i="6"/>
  <c r="AF7" i="6"/>
  <c r="AF8" i="6"/>
  <c r="AF10" i="6"/>
  <c r="AF11" i="6"/>
  <c r="AF12" i="6"/>
  <c r="AF13" i="6"/>
  <c r="AF14" i="6"/>
  <c r="AF16" i="6"/>
  <c r="AF17" i="6"/>
  <c r="AF18" i="6"/>
  <c r="AF19" i="6"/>
  <c r="AF21" i="6"/>
  <c r="AF22" i="6"/>
  <c r="AF23" i="6"/>
  <c r="AF24" i="6"/>
  <c r="AF25" i="6"/>
  <c r="AF27" i="6"/>
  <c r="AF28" i="6"/>
  <c r="AF29" i="6"/>
  <c r="AF30" i="6"/>
  <c r="AF31" i="6"/>
  <c r="AF33" i="6"/>
  <c r="AF34" i="6"/>
  <c r="AF35" i="6"/>
  <c r="AF36" i="6"/>
  <c r="AF37" i="6"/>
  <c r="AF39" i="6"/>
  <c r="AF40" i="6"/>
  <c r="AF41" i="6"/>
  <c r="AF42" i="6"/>
  <c r="AF43" i="6"/>
  <c r="AF45" i="6"/>
  <c r="AF46" i="6"/>
  <c r="AF47" i="6"/>
  <c r="AF48" i="6"/>
  <c r="AF49" i="6"/>
  <c r="AF50" i="6"/>
  <c r="AF51" i="6"/>
  <c r="AF5" i="6"/>
  <c r="AC6" i="6"/>
  <c r="AC7" i="6"/>
  <c r="AC8" i="6"/>
  <c r="AC10" i="6"/>
  <c r="AC11" i="6"/>
  <c r="AC12" i="6"/>
  <c r="AC13" i="6"/>
  <c r="AC14" i="6"/>
  <c r="AC16" i="6"/>
  <c r="AC17" i="6"/>
  <c r="AC18" i="6"/>
  <c r="AC19" i="6"/>
  <c r="AC21" i="6"/>
  <c r="AC22" i="6"/>
  <c r="AC23" i="6"/>
  <c r="AC24" i="6"/>
  <c r="AC25" i="6"/>
  <c r="AC27" i="6"/>
  <c r="AC28" i="6"/>
  <c r="AC29" i="6"/>
  <c r="AC30" i="6"/>
  <c r="AC31" i="6"/>
  <c r="AC33" i="6"/>
  <c r="AC34" i="6"/>
  <c r="AC35" i="6"/>
  <c r="AC36" i="6"/>
  <c r="AC37" i="6"/>
  <c r="AC39" i="6"/>
  <c r="AC40" i="6"/>
  <c r="AC41" i="6"/>
  <c r="AC42" i="6"/>
  <c r="AC43" i="6"/>
  <c r="AC45" i="6"/>
  <c r="AC46" i="6"/>
  <c r="AC47" i="6"/>
  <c r="AC48" i="6"/>
  <c r="AC49" i="6"/>
  <c r="AC50" i="6"/>
  <c r="AC51" i="6"/>
  <c r="AC5" i="6"/>
  <c r="W6" i="6"/>
  <c r="W7" i="6"/>
  <c r="W8" i="6"/>
  <c r="W10" i="6"/>
  <c r="W11" i="6"/>
  <c r="W12" i="6"/>
  <c r="W13" i="6"/>
  <c r="W14" i="6"/>
  <c r="W16" i="6"/>
  <c r="W17" i="6"/>
  <c r="W18" i="6"/>
  <c r="W19" i="6"/>
  <c r="W21" i="6"/>
  <c r="W22" i="6"/>
  <c r="W23" i="6"/>
  <c r="W24" i="6"/>
  <c r="W25" i="6"/>
  <c r="W27" i="6"/>
  <c r="W28" i="6"/>
  <c r="W29" i="6"/>
  <c r="W30" i="6"/>
  <c r="W31" i="6"/>
  <c r="W33" i="6"/>
  <c r="W34" i="6"/>
  <c r="W35" i="6"/>
  <c r="W36" i="6"/>
  <c r="W37" i="6"/>
  <c r="W39" i="6"/>
  <c r="W40" i="6"/>
  <c r="W41" i="6"/>
  <c r="W42" i="6"/>
  <c r="W43" i="6"/>
  <c r="W45" i="6"/>
  <c r="W46" i="6"/>
  <c r="W47" i="6"/>
  <c r="W48" i="6"/>
  <c r="W49" i="6"/>
  <c r="W50" i="6"/>
  <c r="W51" i="6"/>
  <c r="W5" i="6"/>
  <c r="T6" i="6"/>
  <c r="T7" i="6"/>
  <c r="T8" i="6"/>
  <c r="T10" i="6"/>
  <c r="T11" i="6"/>
  <c r="T12" i="6"/>
  <c r="T13" i="6"/>
  <c r="T14" i="6"/>
  <c r="T16" i="6"/>
  <c r="T17" i="6"/>
  <c r="T18" i="6"/>
  <c r="T19" i="6"/>
  <c r="T21" i="6"/>
  <c r="T22" i="6"/>
  <c r="T23" i="6"/>
  <c r="T24" i="6"/>
  <c r="T25" i="6"/>
  <c r="T27" i="6"/>
  <c r="T28" i="6"/>
  <c r="T29" i="6"/>
  <c r="T30" i="6"/>
  <c r="T31" i="6"/>
  <c r="T33" i="6"/>
  <c r="T34" i="6"/>
  <c r="T35" i="6"/>
  <c r="T36" i="6"/>
  <c r="T37" i="6"/>
  <c r="T39" i="6"/>
  <c r="T40" i="6"/>
  <c r="T41" i="6"/>
  <c r="T42" i="6"/>
  <c r="T43" i="6"/>
  <c r="T45" i="6"/>
  <c r="T46" i="6"/>
  <c r="T47" i="6"/>
  <c r="T48" i="6"/>
  <c r="T49" i="6"/>
  <c r="T50" i="6"/>
  <c r="T51" i="6"/>
  <c r="T5" i="6"/>
  <c r="Q6" i="6"/>
  <c r="Q7" i="6"/>
  <c r="Q8" i="6"/>
  <c r="Q10" i="6"/>
  <c r="Q11" i="6"/>
  <c r="Q12" i="6"/>
  <c r="Q13" i="6"/>
  <c r="Q14" i="6"/>
  <c r="Q16" i="6"/>
  <c r="Q17" i="6"/>
  <c r="Q18" i="6"/>
  <c r="Q19" i="6"/>
  <c r="Q21" i="6"/>
  <c r="Q22" i="6"/>
  <c r="Q23" i="6"/>
  <c r="Q24" i="6"/>
  <c r="Q25" i="6"/>
  <c r="Q27" i="6"/>
  <c r="Q28" i="6"/>
  <c r="Q29" i="6"/>
  <c r="Q30" i="6"/>
  <c r="Q31" i="6"/>
  <c r="Q33" i="6"/>
  <c r="Q34" i="6"/>
  <c r="Q35" i="6"/>
  <c r="Q36" i="6"/>
  <c r="Q37" i="6"/>
  <c r="Q39" i="6"/>
  <c r="Q40" i="6"/>
  <c r="Q41" i="6"/>
  <c r="Q42" i="6"/>
  <c r="Q43" i="6"/>
  <c r="Q45" i="6"/>
  <c r="Q46" i="6"/>
  <c r="Q47" i="6"/>
  <c r="Q48" i="6"/>
  <c r="Q49" i="6"/>
  <c r="Q50" i="6"/>
  <c r="Q51" i="6"/>
  <c r="Q5" i="6"/>
  <c r="N6" i="6"/>
  <c r="N7" i="6"/>
  <c r="N8" i="6"/>
  <c r="N10" i="6"/>
  <c r="N11" i="6"/>
  <c r="N12" i="6"/>
  <c r="N13" i="6"/>
  <c r="N14" i="6"/>
  <c r="N16" i="6"/>
  <c r="N17" i="6"/>
  <c r="N18" i="6"/>
  <c r="N19" i="6"/>
  <c r="N21" i="6"/>
  <c r="N22" i="6"/>
  <c r="N23" i="6"/>
  <c r="N24" i="6"/>
  <c r="N25" i="6"/>
  <c r="N27" i="6"/>
  <c r="N28" i="6"/>
  <c r="N29" i="6"/>
  <c r="N30" i="6"/>
  <c r="N31" i="6"/>
  <c r="N33" i="6"/>
  <c r="N34" i="6"/>
  <c r="N35" i="6"/>
  <c r="N36" i="6"/>
  <c r="N37" i="6"/>
  <c r="N39" i="6"/>
  <c r="N40" i="6"/>
  <c r="N41" i="6"/>
  <c r="N42" i="6"/>
  <c r="N43" i="6"/>
  <c r="N45" i="6"/>
  <c r="N46" i="6"/>
  <c r="N47" i="6"/>
  <c r="N48" i="6"/>
  <c r="N49" i="6"/>
  <c r="N50" i="6"/>
  <c r="N51" i="6"/>
  <c r="N5" i="6"/>
  <c r="K6" i="6"/>
  <c r="K7" i="6"/>
  <c r="K8" i="6"/>
  <c r="K10" i="6"/>
  <c r="K11" i="6"/>
  <c r="K12" i="6"/>
  <c r="K13" i="6"/>
  <c r="K14" i="6"/>
  <c r="K16" i="6"/>
  <c r="K17" i="6"/>
  <c r="K18" i="6"/>
  <c r="K19" i="6"/>
  <c r="K21" i="6"/>
  <c r="K22" i="6"/>
  <c r="K23" i="6"/>
  <c r="K24" i="6"/>
  <c r="K25" i="6"/>
  <c r="K27" i="6"/>
  <c r="K28" i="6"/>
  <c r="K29" i="6"/>
  <c r="K30" i="6"/>
  <c r="K31" i="6"/>
  <c r="K33" i="6"/>
  <c r="K34" i="6"/>
  <c r="K35" i="6"/>
  <c r="K36" i="6"/>
  <c r="K37" i="6"/>
  <c r="K39" i="6"/>
  <c r="K40" i="6"/>
  <c r="K41" i="6"/>
  <c r="K42" i="6"/>
  <c r="K43" i="6"/>
  <c r="K45" i="6"/>
  <c r="K46" i="6"/>
  <c r="K47" i="6"/>
  <c r="K48" i="6"/>
  <c r="K49" i="6"/>
  <c r="K50" i="6"/>
  <c r="K51" i="6"/>
  <c r="K5" i="6"/>
  <c r="H11" i="6"/>
  <c r="H12" i="6"/>
  <c r="H13" i="6"/>
  <c r="H14" i="6"/>
  <c r="H16" i="6"/>
  <c r="H17" i="6"/>
  <c r="H18" i="6"/>
  <c r="H19" i="6"/>
  <c r="H21" i="6"/>
  <c r="H22" i="6"/>
  <c r="H23" i="6"/>
  <c r="H24" i="6"/>
  <c r="H25" i="6"/>
  <c r="H27" i="6"/>
  <c r="H28" i="6"/>
  <c r="H29" i="6"/>
  <c r="H30" i="6"/>
  <c r="H31" i="6"/>
  <c r="H33" i="6"/>
  <c r="H34" i="6"/>
  <c r="H35" i="6"/>
  <c r="H36" i="6"/>
  <c r="H37" i="6"/>
  <c r="H39" i="6"/>
  <c r="H40" i="6"/>
  <c r="H41" i="6"/>
  <c r="H42" i="6"/>
  <c r="H43" i="6"/>
  <c r="H45" i="6"/>
  <c r="H46" i="6"/>
  <c r="H47" i="6"/>
  <c r="H48" i="6"/>
  <c r="H49" i="6"/>
  <c r="H50" i="6"/>
  <c r="H51" i="6"/>
  <c r="H10" i="6"/>
  <c r="H8" i="6"/>
  <c r="H7" i="6"/>
  <c r="H6" i="6"/>
  <c r="H5" i="6"/>
</calcChain>
</file>

<file path=xl/comments1.xml><?xml version="1.0" encoding="utf-8"?>
<comments xmlns="http://schemas.openxmlformats.org/spreadsheetml/2006/main">
  <authors>
    <author>Microsoft Office User</author>
  </authors>
  <commentList>
    <comment ref="DB3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was red in original data set, not sure what is up here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B3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was red in original data set, not sure what is up here</t>
        </r>
      </text>
    </comment>
  </commentList>
</comments>
</file>

<file path=xl/sharedStrings.xml><?xml version="1.0" encoding="utf-8"?>
<sst xmlns="http://schemas.openxmlformats.org/spreadsheetml/2006/main" count="7801" uniqueCount="925">
  <si>
    <t>Group Name</t>
  </si>
  <si>
    <t>Condition</t>
  </si>
  <si>
    <t>bob </t>
  </si>
  <si>
    <t>Cyclops</t>
  </si>
  <si>
    <t>Colossus</t>
  </si>
  <si>
    <t>Wolverine</t>
  </si>
  <si>
    <t>Teamwork</t>
  </si>
  <si>
    <t>Oldies</t>
  </si>
  <si>
    <t>Storm</t>
  </si>
  <si>
    <t>Rogue</t>
  </si>
  <si>
    <t>Jean Grey</t>
  </si>
  <si>
    <t>Multiple Man</t>
  </si>
  <si>
    <t>Gambit</t>
  </si>
  <si>
    <t>Sabertooth</t>
  </si>
  <si>
    <t>Mystique</t>
  </si>
  <si>
    <t>Nightcrawler</t>
  </si>
  <si>
    <t>Magneto</t>
  </si>
  <si>
    <t>Emma Frost</t>
  </si>
  <si>
    <t>Juggernaught</t>
  </si>
  <si>
    <t>Cowboys</t>
  </si>
  <si>
    <t>Golden Girls</t>
  </si>
  <si>
    <t>Betty White</t>
  </si>
  <si>
    <t>Toad</t>
  </si>
  <si>
    <t>Jubilee</t>
  </si>
  <si>
    <t>Dinos</t>
  </si>
  <si>
    <t>Raptors</t>
  </si>
  <si>
    <t>Mr. Sinister</t>
  </si>
  <si>
    <t>Beast</t>
  </si>
  <si>
    <t>Peach</t>
  </si>
  <si>
    <t>Mario</t>
  </si>
  <si>
    <t>Luigi</t>
  </si>
  <si>
    <t>Bowser</t>
  </si>
  <si>
    <t>Angel</t>
  </si>
  <si>
    <t>Psylocke</t>
  </si>
  <si>
    <t>Iceman</t>
  </si>
  <si>
    <t>Cannonball</t>
  </si>
  <si>
    <t>Turd Monsters</t>
  </si>
  <si>
    <t>Dazzler</t>
  </si>
  <si>
    <t>Azazel</t>
  </si>
  <si>
    <t>DubbleBubble</t>
  </si>
  <si>
    <t>Shadow Cat</t>
  </si>
  <si>
    <t>Havoc</t>
  </si>
  <si>
    <t>Fluffy</t>
  </si>
  <si>
    <t>Jack &amp; Jill</t>
  </si>
  <si>
    <t>Jeff Winger</t>
  </si>
  <si>
    <t>Abed Nadir</t>
  </si>
  <si>
    <t>Troy Barnes</t>
  </si>
  <si>
    <t>Pierce</t>
  </si>
  <si>
    <t>Pinky</t>
  </si>
  <si>
    <t>Bruce Banner</t>
  </si>
  <si>
    <t>Chloe</t>
  </si>
  <si>
    <t>SamSam</t>
  </si>
  <si>
    <t>Thor</t>
  </si>
  <si>
    <t>Ironman</t>
  </si>
  <si>
    <t>Princess Peach</t>
  </si>
  <si>
    <t>Dueces</t>
  </si>
  <si>
    <t>Captain America</t>
  </si>
  <si>
    <t>Antman</t>
  </si>
  <si>
    <t>Alabama</t>
  </si>
  <si>
    <t>PotatoHead</t>
  </si>
  <si>
    <t>MODOK</t>
  </si>
  <si>
    <t>Alaska</t>
  </si>
  <si>
    <t>Black Widow</t>
  </si>
  <si>
    <t>Peter Parker</t>
  </si>
  <si>
    <t>Patron</t>
  </si>
  <si>
    <t>Segrams</t>
  </si>
  <si>
    <t>Jack Daniels</t>
  </si>
  <si>
    <t>Admiral Nelson</t>
  </si>
  <si>
    <t>Hulk</t>
  </si>
  <si>
    <t>Hawkeye</t>
  </si>
  <si>
    <t>Thor Odinson</t>
  </si>
  <si>
    <t>Fido</t>
  </si>
  <si>
    <t>Martini</t>
  </si>
  <si>
    <t>James Bond</t>
  </si>
  <si>
    <t>Ms. Marvel</t>
  </si>
  <si>
    <t>Crimson Dynamo</t>
  </si>
  <si>
    <t>Phil Coulson</t>
  </si>
  <si>
    <t>Patrick Star</t>
  </si>
  <si>
    <t>Mr. Krabs</t>
  </si>
  <si>
    <t>Squidward Tentacles</t>
  </si>
  <si>
    <t>Sandy Cheeks</t>
  </si>
  <si>
    <t>Blah</t>
  </si>
  <si>
    <t>Captain Kirk</t>
  </si>
  <si>
    <t>Phil Collins</t>
  </si>
  <si>
    <t>Red</t>
  </si>
  <si>
    <t>Mojo</t>
  </si>
  <si>
    <t>Yellow</t>
  </si>
  <si>
    <t>Mr. Echo</t>
  </si>
  <si>
    <t>Oreo</t>
  </si>
  <si>
    <t>IDK</t>
  </si>
  <si>
    <t>The Bears</t>
  </si>
  <si>
    <t>Blue</t>
  </si>
  <si>
    <t>Willy Wonka</t>
  </si>
  <si>
    <t>obama</t>
  </si>
  <si>
    <t>Sherlock Holmes</t>
  </si>
  <si>
    <t>Inspector Lestrade</t>
  </si>
  <si>
    <t>Jim Moriarty</t>
  </si>
  <si>
    <t>Madam Bovary</t>
  </si>
  <si>
    <t>airport</t>
  </si>
  <si>
    <t>munchkin</t>
  </si>
  <si>
    <t>Giselle</t>
  </si>
  <si>
    <t>Han Solo</t>
  </si>
  <si>
    <t>Dynamic Duo</t>
  </si>
  <si>
    <t>Milo</t>
  </si>
  <si>
    <t>ties</t>
  </si>
  <si>
    <t>Britta Perry</t>
  </si>
  <si>
    <t>Flynn Rider</t>
  </si>
  <si>
    <t>Joey</t>
  </si>
  <si>
    <t>Chandler</t>
  </si>
  <si>
    <t>Monica</t>
  </si>
  <si>
    <t>Slow Loris</t>
  </si>
  <si>
    <t>NYC</t>
  </si>
  <si>
    <t>Gale</t>
  </si>
  <si>
    <t>Carpet</t>
  </si>
  <si>
    <t>Effie</t>
  </si>
  <si>
    <t>Unsure</t>
  </si>
  <si>
    <t>Robin</t>
  </si>
  <si>
    <t>First Word</t>
  </si>
  <si>
    <t>Second Word</t>
  </si>
  <si>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</si>
  <si>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</si>
  <si>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</si>
  <si>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</si>
  <si>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</si>
  <si>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</si>
  <si>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</si>
  <si>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</si>
  <si>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</si>
  <si>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</si>
  <si>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</si>
  <si>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</si>
  <si>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</si>
  <si>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</si>
  <si>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</si>
  <si>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</si>
  <si>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</si>
  <si>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</si>
  <si>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</si>
  <si>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</si>
  <si>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</si>
  <si>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</si>
  <si>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</si>
  <si>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</si>
  <si>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</si>
  <si>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cold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</si>
  <si>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</si>
  <si>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</si>
  <si>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</si>
  <si>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</si>
  <si>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</si>
  <si>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</si>
  <si>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</si>
  <si>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</si>
  <si>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</si>
  <si>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</si>
  <si>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</si>
  <si>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</si>
  <si>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</si>
  <si>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</si>
  <si>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</si>
  <si>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</si>
  <si>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</si>
  <si>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</si>
  <si>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</si>
  <si>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</si>
  <si>
    <t>Points</t>
  </si>
  <si>
    <t>Number of People In Group</t>
  </si>
  <si>
    <t>Equal Participation</t>
  </si>
  <si>
    <t>Y</t>
  </si>
  <si>
    <t>N</t>
  </si>
  <si>
    <t>x</t>
  </si>
  <si>
    <t>Category</t>
  </si>
  <si>
    <t>A Group</t>
  </si>
  <si>
    <t>Words</t>
  </si>
  <si>
    <t>A.1 Single</t>
  </si>
  <si>
    <t>Lightsaber</t>
  </si>
  <si>
    <t>boths</t>
  </si>
  <si>
    <t>bobo</t>
  </si>
  <si>
    <t>sk</t>
  </si>
  <si>
    <t>ia</t>
  </si>
  <si>
    <t>ghoul</t>
  </si>
  <si>
    <t>nine</t>
  </si>
  <si>
    <t>pink</t>
  </si>
  <si>
    <t>ten</t>
  </si>
  <si>
    <t>jubilant</t>
  </si>
  <si>
    <t>awesome</t>
  </si>
  <si>
    <t>taco</t>
  </si>
  <si>
    <t>hippo</t>
  </si>
  <si>
    <t>woot</t>
  </si>
  <si>
    <t>oafish</t>
  </si>
  <si>
    <t>brown</t>
  </si>
  <si>
    <t>stick</t>
  </si>
  <si>
    <t>pig</t>
  </si>
  <si>
    <t>awkward</t>
  </si>
  <si>
    <t>foreign</t>
  </si>
  <si>
    <t>sunshine</t>
  </si>
  <si>
    <t>Abu</t>
  </si>
  <si>
    <t>burger</t>
  </si>
  <si>
    <t>creeper</t>
  </si>
  <si>
    <t>cerulean</t>
  </si>
  <si>
    <t>boondocks</t>
  </si>
  <si>
    <t>freud</t>
  </si>
  <si>
    <t>Leia</t>
  </si>
  <si>
    <t>The Luggage</t>
  </si>
  <si>
    <t>ebony</t>
  </si>
  <si>
    <t>chestnut</t>
  </si>
  <si>
    <t>jerrycurls</t>
  </si>
  <si>
    <t>punk</t>
  </si>
  <si>
    <t>Ninja</t>
  </si>
  <si>
    <t>turtle</t>
  </si>
  <si>
    <t>omg</t>
  </si>
  <si>
    <t>Mrs. Monarch</t>
  </si>
  <si>
    <t>maroon</t>
  </si>
  <si>
    <t>Duggar</t>
  </si>
  <si>
    <t>margarita</t>
  </si>
  <si>
    <t>Flounder</t>
  </si>
  <si>
    <t>Pascal</t>
  </si>
  <si>
    <t>cutie</t>
  </si>
  <si>
    <t>lolipop</t>
  </si>
  <si>
    <t>pumpkin pie</t>
  </si>
  <si>
    <t>nurse</t>
  </si>
  <si>
    <t>iPhone</t>
  </si>
  <si>
    <t>starbucks</t>
  </si>
  <si>
    <t>Monstroso</t>
  </si>
  <si>
    <t>Molotov</t>
  </si>
  <si>
    <t>bake</t>
  </si>
  <si>
    <t>cake</t>
  </si>
  <si>
    <t>cook</t>
  </si>
  <si>
    <t>broil</t>
  </si>
  <si>
    <t>fry</t>
  </si>
  <si>
    <t>beverage</t>
  </si>
  <si>
    <t>drink</t>
  </si>
  <si>
    <t>soda</t>
  </si>
  <si>
    <t>beer</t>
  </si>
  <si>
    <t>water</t>
  </si>
  <si>
    <t>meal</t>
  </si>
  <si>
    <t>dinner</t>
  </si>
  <si>
    <t>lunch</t>
  </si>
  <si>
    <t>supper</t>
  </si>
  <si>
    <t>ticket</t>
  </si>
  <si>
    <t>refrigerator</t>
  </si>
  <si>
    <t>freezer</t>
  </si>
  <si>
    <t>skillet</t>
  </si>
  <si>
    <t>pan</t>
  </si>
  <si>
    <t>egg</t>
  </si>
  <si>
    <t>tub</t>
  </si>
  <si>
    <t>bath</t>
  </si>
  <si>
    <t>shower</t>
  </si>
  <si>
    <t>sink</t>
  </si>
  <si>
    <t>bathroom</t>
  </si>
  <si>
    <t>spare</t>
  </si>
  <si>
    <t>tire</t>
  </si>
  <si>
    <t>extra</t>
  </si>
  <si>
    <t>rib</t>
  </si>
  <si>
    <t>change</t>
  </si>
  <si>
    <t>time</t>
  </si>
  <si>
    <t>save</t>
  </si>
  <si>
    <t>commercial</t>
  </si>
  <si>
    <t>television</t>
  </si>
  <si>
    <t>advertisement</t>
  </si>
  <si>
    <t>business</t>
  </si>
  <si>
    <t>A.2 Single</t>
  </si>
  <si>
    <t>first</t>
  </si>
  <si>
    <t>second</t>
  </si>
  <si>
    <t>meow</t>
  </si>
  <si>
    <t>hugs</t>
  </si>
  <si>
    <t>goodoleboy</t>
  </si>
  <si>
    <t>Italian Pea</t>
  </si>
  <si>
    <t>Jim Carey</t>
  </si>
  <si>
    <t>spunk</t>
  </si>
  <si>
    <t>yay</t>
  </si>
  <si>
    <t>mags</t>
  </si>
  <si>
    <t>cabbage patch kids</t>
  </si>
  <si>
    <t>pinky</t>
  </si>
  <si>
    <t>ohnooooo</t>
  </si>
  <si>
    <t>booze</t>
  </si>
  <si>
    <t>lurky</t>
  </si>
  <si>
    <t>london</t>
  </si>
  <si>
    <t>TheLast2011</t>
  </si>
  <si>
    <t>teenage dream</t>
  </si>
  <si>
    <t>friendly</t>
  </si>
  <si>
    <t>wheat</t>
  </si>
  <si>
    <t>headband</t>
  </si>
  <si>
    <t>deprivation</t>
  </si>
  <si>
    <t>sleepy</t>
  </si>
  <si>
    <t>red</t>
  </si>
  <si>
    <t>lick</t>
  </si>
  <si>
    <t>lion</t>
  </si>
  <si>
    <t>boots</t>
  </si>
  <si>
    <t>long</t>
  </si>
  <si>
    <t>whiz</t>
  </si>
  <si>
    <t>beard</t>
  </si>
  <si>
    <t>kapow</t>
  </si>
  <si>
    <t>carrot top</t>
  </si>
  <si>
    <t>tangerine</t>
  </si>
  <si>
    <t>mj</t>
  </si>
  <si>
    <t>cheerful</t>
  </si>
  <si>
    <t>wheel</t>
  </si>
  <si>
    <t>rawr</t>
  </si>
  <si>
    <t>donut</t>
  </si>
  <si>
    <t>muppet</t>
  </si>
  <si>
    <t>North Face</t>
  </si>
  <si>
    <t>Up a Creek</t>
  </si>
  <si>
    <t>Trainer</t>
  </si>
  <si>
    <t>Frosh</t>
  </si>
  <si>
    <t>Baldie</t>
  </si>
  <si>
    <t>Curious</t>
  </si>
  <si>
    <t>Simba</t>
  </si>
  <si>
    <t>Cogsworth</t>
  </si>
  <si>
    <t>spankin</t>
  </si>
  <si>
    <t>scarf</t>
  </si>
  <si>
    <t>toad</t>
  </si>
  <si>
    <t>pauper</t>
  </si>
  <si>
    <t>teehee</t>
  </si>
  <si>
    <t>Brit</t>
  </si>
  <si>
    <t>twang</t>
  </si>
  <si>
    <t>Black Mamba</t>
  </si>
  <si>
    <t>Shakespeare</t>
  </si>
  <si>
    <t>demure</t>
  </si>
  <si>
    <t>star</t>
  </si>
  <si>
    <t>prince</t>
  </si>
  <si>
    <t>dominator</t>
  </si>
  <si>
    <t>sk8rboi</t>
  </si>
  <si>
    <t>The Knight</t>
  </si>
  <si>
    <t>Dunce</t>
  </si>
  <si>
    <t>awkward turtle</t>
  </si>
  <si>
    <t>Gus</t>
  </si>
  <si>
    <t>Nala</t>
  </si>
  <si>
    <t>foofoo</t>
  </si>
  <si>
    <t>diaper</t>
  </si>
  <si>
    <t>hokey pokey</t>
  </si>
  <si>
    <t>early</t>
  </si>
  <si>
    <t>iFail</t>
  </si>
  <si>
    <t>chill</t>
  </si>
  <si>
    <t>Baron Unterbheit</t>
  </si>
  <si>
    <t>Jockster</t>
  </si>
  <si>
    <t>belle</t>
  </si>
  <si>
    <t>mishap</t>
  </si>
  <si>
    <t>B Single</t>
  </si>
  <si>
    <t>Bugs</t>
  </si>
  <si>
    <t>Bunny</t>
  </si>
  <si>
    <t>froghat</t>
  </si>
  <si>
    <t>sunny</t>
  </si>
  <si>
    <t>pey</t>
  </si>
  <si>
    <t>four</t>
  </si>
  <si>
    <t>watermelon</t>
  </si>
  <si>
    <t>blue</t>
  </si>
  <si>
    <t>end</t>
  </si>
  <si>
    <t>toes</t>
  </si>
  <si>
    <t>stereo</t>
  </si>
  <si>
    <t>unicorn</t>
  </si>
  <si>
    <t>seabiscuit</t>
  </si>
  <si>
    <t>warm</t>
  </si>
  <si>
    <t>polite</t>
  </si>
  <si>
    <t>petite</t>
  </si>
  <si>
    <t>uh</t>
  </si>
  <si>
    <t>lost</t>
  </si>
  <si>
    <t>zazu</t>
  </si>
  <si>
    <t>iago</t>
  </si>
  <si>
    <t>comet</t>
  </si>
  <si>
    <t>hippogriff</t>
  </si>
  <si>
    <t>lumos</t>
  </si>
  <si>
    <t>Scruffy</t>
  </si>
  <si>
    <t>brawn</t>
  </si>
  <si>
    <t>cap</t>
  </si>
  <si>
    <t>Frank</t>
  </si>
  <si>
    <t>loft</t>
  </si>
  <si>
    <t>Wesley</t>
  </si>
  <si>
    <t>SideSwipe</t>
  </si>
  <si>
    <t>Tall</t>
  </si>
  <si>
    <t>Cute</t>
  </si>
  <si>
    <t>Beard</t>
  </si>
  <si>
    <t>purple</t>
  </si>
  <si>
    <t>snookie</t>
  </si>
  <si>
    <t>baggins</t>
  </si>
  <si>
    <t>Brooklyn</t>
  </si>
  <si>
    <t>Boo</t>
  </si>
  <si>
    <t>likeomgyouguyz</t>
  </si>
  <si>
    <t>savecommunityonnbc</t>
  </si>
  <si>
    <t>Greek</t>
  </si>
  <si>
    <t>thisresearchiscereal</t>
  </si>
  <si>
    <t>didn'tstartthefire</t>
  </si>
  <si>
    <t>HolyCow!</t>
  </si>
  <si>
    <t>fawn</t>
  </si>
  <si>
    <t>lumber</t>
  </si>
  <si>
    <t>dopey</t>
  </si>
  <si>
    <t>fmdbjkfd</t>
  </si>
  <si>
    <t>gay</t>
  </si>
  <si>
    <t>squid</t>
  </si>
  <si>
    <t>The Last</t>
  </si>
  <si>
    <t>C Singles</t>
  </si>
  <si>
    <t>NoName</t>
  </si>
  <si>
    <t>Sheesh</t>
  </si>
  <si>
    <t>Charming</t>
  </si>
  <si>
    <t>Bills</t>
  </si>
  <si>
    <t>soccer</t>
  </si>
  <si>
    <t>Dum-Dums</t>
  </si>
  <si>
    <t>Brain</t>
  </si>
  <si>
    <t>Furcal</t>
  </si>
  <si>
    <t>Curly</t>
  </si>
  <si>
    <t>Wood</t>
  </si>
  <si>
    <t>Glorfindel</t>
  </si>
  <si>
    <t>Bluez</t>
  </si>
  <si>
    <t>Analyzers</t>
  </si>
  <si>
    <t>Eomer</t>
  </si>
  <si>
    <t>Thranduil</t>
  </si>
  <si>
    <t>Happy</t>
  </si>
  <si>
    <t>Chubbs</t>
  </si>
  <si>
    <t>Shooter</t>
  </si>
  <si>
    <t>SOHO</t>
  </si>
  <si>
    <t>Lychee</t>
  </si>
  <si>
    <t>Faramir</t>
  </si>
  <si>
    <t>Galadriel</t>
  </si>
  <si>
    <t>Anxiety</t>
  </si>
  <si>
    <t>Creepy</t>
  </si>
  <si>
    <t>Gandalf</t>
  </si>
  <si>
    <t>Frodo</t>
  </si>
  <si>
    <t>Bilbo</t>
  </si>
  <si>
    <t>Sauron</t>
  </si>
  <si>
    <t>Sam</t>
  </si>
  <si>
    <t>Pippin</t>
  </si>
  <si>
    <t>Penguins</t>
  </si>
  <si>
    <t>RedVBlue</t>
  </si>
  <si>
    <t>Boots</t>
  </si>
  <si>
    <t>Arathorn</t>
  </si>
  <si>
    <t>Gloin</t>
  </si>
  <si>
    <t>Smaug</t>
  </si>
  <si>
    <t>Thorin</t>
  </si>
  <si>
    <t>Descalso</t>
  </si>
  <si>
    <t>Kozma</t>
  </si>
  <si>
    <t>Jay</t>
  </si>
  <si>
    <t>Freese</t>
  </si>
  <si>
    <t>UGH</t>
  </si>
  <si>
    <t>Bambi</t>
  </si>
  <si>
    <t>Merry</t>
  </si>
  <si>
    <t>Liche King</t>
  </si>
  <si>
    <t>Aquafina</t>
  </si>
  <si>
    <t>Polo</t>
  </si>
  <si>
    <t>Lucky</t>
  </si>
  <si>
    <t>Bomber</t>
  </si>
  <si>
    <t>Arwin</t>
  </si>
  <si>
    <t>Eowyn</t>
  </si>
  <si>
    <t>Berkman</t>
  </si>
  <si>
    <t>Craig</t>
  </si>
  <si>
    <t>Shout</t>
  </si>
  <si>
    <t>Silence</t>
  </si>
  <si>
    <t>SwaSwa</t>
  </si>
  <si>
    <t>funny</t>
  </si>
  <si>
    <t>banjo</t>
  </si>
  <si>
    <t>Budda</t>
  </si>
  <si>
    <t>Baseball</t>
  </si>
  <si>
    <t>Football</t>
  </si>
  <si>
    <t>Holla</t>
  </si>
  <si>
    <t>Thugz</t>
  </si>
  <si>
    <t>D Group</t>
  </si>
  <si>
    <t>y</t>
  </si>
  <si>
    <t>skywalker</t>
  </si>
  <si>
    <t>hungry</t>
  </si>
  <si>
    <t>dragon</t>
  </si>
  <si>
    <t>cab</t>
  </si>
  <si>
    <t>Annie</t>
  </si>
  <si>
    <t>Fisheye</t>
  </si>
  <si>
    <t>tiara</t>
  </si>
  <si>
    <t>smile</t>
  </si>
  <si>
    <t>Rambo</t>
  </si>
  <si>
    <t>Castiel</t>
  </si>
  <si>
    <t>Gabriel</t>
  </si>
  <si>
    <t>Raphael</t>
  </si>
  <si>
    <t>Dean</t>
  </si>
  <si>
    <t>Lucifer</t>
  </si>
  <si>
    <t>Bobby</t>
  </si>
  <si>
    <t>Sue</t>
  </si>
  <si>
    <t>waffles</t>
  </si>
  <si>
    <t>Phoebe</t>
  </si>
  <si>
    <t>Rachel</t>
  </si>
  <si>
    <t>Ross</t>
  </si>
  <si>
    <t>Drake</t>
  </si>
  <si>
    <t>Abby</t>
  </si>
  <si>
    <t>Soldier</t>
  </si>
  <si>
    <t>Winning</t>
  </si>
  <si>
    <t>Primrose</t>
  </si>
  <si>
    <t>elevator</t>
  </si>
  <si>
    <t>Penny</t>
  </si>
  <si>
    <t>Katniss</t>
  </si>
  <si>
    <t>Peeta</t>
  </si>
  <si>
    <t>Cinna</t>
  </si>
  <si>
    <t>coffee</t>
  </si>
  <si>
    <t>Rue</t>
  </si>
  <si>
    <t>Finnick</t>
  </si>
  <si>
    <t>Avox</t>
  </si>
  <si>
    <t>Haymitch</t>
  </si>
  <si>
    <t>Blonde</t>
  </si>
  <si>
    <t>Yoda</t>
  </si>
  <si>
    <t>Ellen</t>
  </si>
  <si>
    <t>Mr. Anderson</t>
  </si>
  <si>
    <t>Electra</t>
  </si>
  <si>
    <t>D Single</t>
  </si>
  <si>
    <t>Genie</t>
  </si>
  <si>
    <t>MaNaMaNa</t>
  </si>
  <si>
    <t>ToughStuff</t>
  </si>
  <si>
    <t>Guessbed_lice</t>
  </si>
  <si>
    <t>Diff_bed_lice</t>
  </si>
  <si>
    <t>bed_lice</t>
  </si>
  <si>
    <t>Guess_comet</t>
  </si>
  <si>
    <t>Diff_comet</t>
  </si>
  <si>
    <t>Guess_Fat_Smell</t>
  </si>
  <si>
    <t>Diff_Fat_Smell</t>
  </si>
  <si>
    <t>Fat_Smell</t>
  </si>
  <si>
    <t>Guess_hippogriff</t>
  </si>
  <si>
    <t>Diff_hippogriff</t>
  </si>
  <si>
    <t>Guess_lumos</t>
  </si>
  <si>
    <t>Diff_lumos</t>
  </si>
  <si>
    <t>Guess_503</t>
  </si>
  <si>
    <t>Diff_503</t>
  </si>
  <si>
    <t>Guess_504</t>
  </si>
  <si>
    <t>Diff_504</t>
  </si>
  <si>
    <t>Guess_Scruffy</t>
  </si>
  <si>
    <t>Diff_Scruffy</t>
  </si>
  <si>
    <t>Guess_neutral</t>
  </si>
  <si>
    <t>Guess_brawn</t>
  </si>
  <si>
    <t>Diff_brawn</t>
  </si>
  <si>
    <t>Guess_cap</t>
  </si>
  <si>
    <t>Diff_cap</t>
  </si>
  <si>
    <t>Guess_kool_cat</t>
  </si>
  <si>
    <t>Diff_kool_cat</t>
  </si>
  <si>
    <t>kool_cat</t>
  </si>
  <si>
    <t>Guess_Frank</t>
  </si>
  <si>
    <t>Diff_Frank</t>
  </si>
  <si>
    <t>Guess_loft</t>
  </si>
  <si>
    <t>Diff_loft</t>
  </si>
  <si>
    <t>Guess_headband</t>
  </si>
  <si>
    <t>Diff_headband</t>
  </si>
  <si>
    <t>Guess_505</t>
  </si>
  <si>
    <t>Diff_505</t>
  </si>
  <si>
    <t>Guess_506</t>
  </si>
  <si>
    <t>Diff_506</t>
  </si>
  <si>
    <t>Guess_Wesley</t>
  </si>
  <si>
    <t>Diff_Wesley</t>
  </si>
  <si>
    <t>Guess_SideSwipe</t>
  </si>
  <si>
    <t>Diff_SideSwipe</t>
  </si>
  <si>
    <t>Guess_Tall</t>
  </si>
  <si>
    <t>Dif_Tall</t>
  </si>
  <si>
    <t>Guess_Cute</t>
  </si>
  <si>
    <t>Diff_Cute</t>
  </si>
  <si>
    <t>Guess_Beard</t>
  </si>
  <si>
    <t>Diff_Beard</t>
  </si>
  <si>
    <t>Guess_purple</t>
  </si>
  <si>
    <t>Diff_purple</t>
  </si>
  <si>
    <t>Guess_snookie</t>
  </si>
  <si>
    <t>Diff_snookie</t>
  </si>
  <si>
    <t>Guess_baggins</t>
  </si>
  <si>
    <t>Diff_baggins</t>
  </si>
  <si>
    <t>Guess_Brooklyn</t>
  </si>
  <si>
    <t>Diff_Brooklyn</t>
  </si>
  <si>
    <t>Guess_Boo</t>
  </si>
  <si>
    <r>
      <t>Diff_</t>
    </r>
    <r>
      <rPr>
        <b/>
        <sz val="12"/>
        <color theme="1"/>
        <rFont val="Calibri"/>
        <family val="2"/>
        <scheme val="minor"/>
      </rPr>
      <t>Boo</t>
    </r>
  </si>
  <si>
    <t>Guess_likeomgyouguyz</t>
  </si>
  <si>
    <t>Diff_likeomgyouguyz</t>
  </si>
  <si>
    <t>Guess_savecommunityonnbc</t>
  </si>
  <si>
    <t>Diff_savecommunityonnbc</t>
  </si>
  <si>
    <t>Guess_Greek</t>
  </si>
  <si>
    <t>Diff_Greek</t>
  </si>
  <si>
    <t>Guess_507</t>
  </si>
  <si>
    <t>Diff_507</t>
  </si>
  <si>
    <t>Guess_thisresearchiscereal</t>
  </si>
  <si>
    <t>Diff_thisresearchiscereal</t>
  </si>
  <si>
    <t>Guess_didn'tstartthefire</t>
  </si>
  <si>
    <t>Diff_didn'tstartthefire</t>
  </si>
  <si>
    <t>Guess_HolyCow!</t>
  </si>
  <si>
    <t>Diff_HolyCow!</t>
  </si>
  <si>
    <t>Guess_fawn</t>
  </si>
  <si>
    <t>Diff_fawn</t>
  </si>
  <si>
    <t>Guess_lumber</t>
  </si>
  <si>
    <t>Diff_lumber</t>
  </si>
  <si>
    <t>Guess_demure</t>
  </si>
  <si>
    <t>Diff_demure</t>
  </si>
  <si>
    <t>Guess_dopey</t>
  </si>
  <si>
    <t>Diff_dopey</t>
  </si>
  <si>
    <t>Guess_fmdbjkfd</t>
  </si>
  <si>
    <t>Diff_fmdbjkfd</t>
  </si>
  <si>
    <t>Guess_gay</t>
  </si>
  <si>
    <t>Diff_gay</t>
  </si>
  <si>
    <t>Guess_squid</t>
  </si>
  <si>
    <t>Diff_squid</t>
  </si>
  <si>
    <t>Guess_508</t>
  </si>
  <si>
    <t>Dif_508</t>
  </si>
  <si>
    <t>Guess_The Last</t>
  </si>
  <si>
    <t>Diff_The Last</t>
  </si>
  <si>
    <t>Guess_Bugs</t>
  </si>
  <si>
    <t>Diff_Bugs</t>
  </si>
  <si>
    <t>Guess_Bunny</t>
  </si>
  <si>
    <t>Diff_Bunny</t>
  </si>
  <si>
    <t>Guess_noname</t>
  </si>
  <si>
    <t>Diff_NoName</t>
  </si>
  <si>
    <t>Guess_Sheesh</t>
  </si>
  <si>
    <t>Diff_Sheesh</t>
  </si>
  <si>
    <t>Guess_Charming</t>
  </si>
  <si>
    <t>Diff_Charming</t>
  </si>
  <si>
    <t>Guess_Ggenie</t>
  </si>
  <si>
    <t>Diff_Genie</t>
  </si>
  <si>
    <t>Guess_MaNaMaNa</t>
  </si>
  <si>
    <t>Diff_MaNaMaNa</t>
  </si>
  <si>
    <t>Guess_ToughStuff</t>
  </si>
  <si>
    <t>Diff_ToughStuff</t>
  </si>
  <si>
    <t>Guess_froghat</t>
  </si>
  <si>
    <t>Diff_froghat</t>
  </si>
  <si>
    <t>Guess_sunny</t>
  </si>
  <si>
    <t>Diff_sunny</t>
  </si>
  <si>
    <t>Guess_pey</t>
  </si>
  <si>
    <t>Diff_pey</t>
  </si>
  <si>
    <t>Guess_500</t>
  </si>
  <si>
    <t>Diff_500</t>
  </si>
  <si>
    <t>Guess_501</t>
  </si>
  <si>
    <t>Diff_501</t>
  </si>
  <si>
    <t>Guess_502</t>
  </si>
  <si>
    <t>Diff_502</t>
  </si>
  <si>
    <t>Guess_four</t>
  </si>
  <si>
    <t>Diff_four</t>
  </si>
  <si>
    <t>Guess_watermelon</t>
  </si>
  <si>
    <t>Diff_watermelon</t>
  </si>
  <si>
    <t>Guess_blue</t>
  </si>
  <si>
    <t>Diff_blue</t>
  </si>
  <si>
    <t>Guess_end</t>
  </si>
  <si>
    <t>Diff_end</t>
  </si>
  <si>
    <t>Guess_toes</t>
  </si>
  <si>
    <t>Diff_toes</t>
  </si>
  <si>
    <t>Guess_stereo</t>
  </si>
  <si>
    <t>Diff_stereo</t>
  </si>
  <si>
    <t>Guess_unicorn</t>
  </si>
  <si>
    <t>Diff_unicorn</t>
  </si>
  <si>
    <t>Guess_seabiscuit</t>
  </si>
  <si>
    <t>Diff_seabiscuit</t>
  </si>
  <si>
    <t>Guess_warm</t>
  </si>
  <si>
    <t>Diff_warm</t>
  </si>
  <si>
    <t>Guess_polite</t>
  </si>
  <si>
    <t>Diff_polite</t>
  </si>
  <si>
    <t>Guess_petite</t>
  </si>
  <si>
    <t>Diff_petite</t>
  </si>
  <si>
    <t>Guess_uh</t>
  </si>
  <si>
    <t>Diff_uh</t>
  </si>
  <si>
    <t>Guess_lost</t>
  </si>
  <si>
    <t>Diff_lost</t>
  </si>
  <si>
    <t>Guess_zazu</t>
  </si>
  <si>
    <t>Diff_zazu</t>
  </si>
  <si>
    <t>Guess_iago</t>
  </si>
  <si>
    <t>Diff_iago</t>
  </si>
  <si>
    <t>Diff_neutral</t>
  </si>
  <si>
    <t>Neutral</t>
  </si>
  <si>
    <t>Guess_Bills</t>
  </si>
  <si>
    <t>Diff_Bills</t>
  </si>
  <si>
    <t>Guess_soccer</t>
  </si>
  <si>
    <t>Diff_soccer</t>
  </si>
  <si>
    <t>Guess_Dum-Dums</t>
  </si>
  <si>
    <t>Diff_Dum-Dums</t>
  </si>
  <si>
    <t>Guess_Pinky</t>
  </si>
  <si>
    <t>Diff_Pinky</t>
  </si>
  <si>
    <t>Guess_Brain</t>
  </si>
  <si>
    <t>Diff_Brain</t>
  </si>
  <si>
    <t>Guess_Furcal</t>
  </si>
  <si>
    <t>Diff_Furcal</t>
  </si>
  <si>
    <t>Guess_Curly</t>
  </si>
  <si>
    <t>Diff_Curly</t>
  </si>
  <si>
    <t>Guess_Wood</t>
  </si>
  <si>
    <t>Diff_Wood</t>
  </si>
  <si>
    <t>Guess_Glorfindel</t>
  </si>
  <si>
    <t>Diff_Glorfindel</t>
  </si>
  <si>
    <t>Guess_Bluez</t>
  </si>
  <si>
    <t>Diff_Bluez</t>
  </si>
  <si>
    <t>Guess_Analyzers</t>
  </si>
  <si>
    <t>Diff_Analyzers</t>
  </si>
  <si>
    <t>Guess_Eomer</t>
  </si>
  <si>
    <t>Diff_Eomer</t>
  </si>
  <si>
    <t>Guess_Thranduil</t>
  </si>
  <si>
    <t>Diff_Thranduil</t>
  </si>
  <si>
    <t>Peregrine_Took</t>
  </si>
  <si>
    <t>Guess_Peregrine_Took</t>
  </si>
  <si>
    <t>Diff_Peregrine_Took</t>
  </si>
  <si>
    <t>Guess_Happy</t>
  </si>
  <si>
    <t>Diff_Happy</t>
  </si>
  <si>
    <t>Guess_Chubbs</t>
  </si>
  <si>
    <t>Diff_Chubbs</t>
  </si>
  <si>
    <t>Guess_Shooter</t>
  </si>
  <si>
    <t>Diff_Shooter</t>
  </si>
  <si>
    <t>Guess_SOHO</t>
  </si>
  <si>
    <t>Diff_SOHO</t>
  </si>
  <si>
    <t>Guess_Lychee</t>
  </si>
  <si>
    <t>Diff_Lychee</t>
  </si>
  <si>
    <t>Heating_Up</t>
  </si>
  <si>
    <t>Guess_Heating_Up</t>
  </si>
  <si>
    <t>Diff_Heating_Up</t>
  </si>
  <si>
    <t>Guess_Faramir</t>
  </si>
  <si>
    <t>Diff_Faramir</t>
  </si>
  <si>
    <t>Guess_Galadriel</t>
  </si>
  <si>
    <t>Diff_Galadriel</t>
  </si>
  <si>
    <t>Guess_Anxiety</t>
  </si>
  <si>
    <t>Diff_Anxiety</t>
  </si>
  <si>
    <t>Guess_Creepy</t>
  </si>
  <si>
    <t>Diff_Creepy</t>
  </si>
  <si>
    <t>Guess_Gandalf</t>
  </si>
  <si>
    <t>Diff_Gandalf</t>
  </si>
  <si>
    <t>Guess_Frodo</t>
  </si>
  <si>
    <t>Diff_Frodo</t>
  </si>
  <si>
    <t>Guess_Bilbo</t>
  </si>
  <si>
    <t>Diff_Bilbo</t>
  </si>
  <si>
    <t>Guess_Sauron</t>
  </si>
  <si>
    <t>Diff_Sauron</t>
  </si>
  <si>
    <t>Guess_Sam</t>
  </si>
  <si>
    <t>Diff_Sam</t>
  </si>
  <si>
    <t>Guess_Pippin</t>
  </si>
  <si>
    <t>Diff_Pippin</t>
  </si>
  <si>
    <t>The_Blue_Balls</t>
  </si>
  <si>
    <t>Guess_The_Blue_Balls</t>
  </si>
  <si>
    <t>Diff_The_Blue_Balls</t>
  </si>
  <si>
    <t>Guess_Penguins</t>
  </si>
  <si>
    <t>Diff_Penguins</t>
  </si>
  <si>
    <t>Guess_Blue</t>
  </si>
  <si>
    <t>Diff_Blue</t>
  </si>
  <si>
    <t>Guess_RedVBlue</t>
  </si>
  <si>
    <t>Diff_RedVBlue</t>
  </si>
  <si>
    <t>Guess_Boots</t>
  </si>
  <si>
    <t>Diff_Boots</t>
  </si>
  <si>
    <t>Guess_Arathorn</t>
  </si>
  <si>
    <t>Diff_Arathorn</t>
  </si>
  <si>
    <t>Guess_Gloin</t>
  </si>
  <si>
    <t>Diff_Gloin</t>
  </si>
  <si>
    <t>Guess_Smaug</t>
  </si>
  <si>
    <t>Diff_Smaug</t>
  </si>
  <si>
    <t>Guess_Thorin</t>
  </si>
  <si>
    <t>Diff_Thorin</t>
  </si>
  <si>
    <t>Guess_Descalso</t>
  </si>
  <si>
    <t>Diff_Descalso</t>
  </si>
  <si>
    <t>Guess_Kozma</t>
  </si>
  <si>
    <t>Diff_Kozma</t>
  </si>
  <si>
    <t>Guess_Jay</t>
  </si>
  <si>
    <t>Diff_Jay</t>
  </si>
  <si>
    <t>Guess_Freese</t>
  </si>
  <si>
    <t>Diff_Freese</t>
  </si>
  <si>
    <t>Guess_UGH</t>
  </si>
  <si>
    <t>Diff_UGH</t>
  </si>
  <si>
    <t>Guess_Bambi</t>
  </si>
  <si>
    <t>Diff_Bambi</t>
  </si>
  <si>
    <t>Guess_Merry</t>
  </si>
  <si>
    <t>Diff_Merry</t>
  </si>
  <si>
    <t>Guess_Liche King</t>
  </si>
  <si>
    <t>Diff_Liche King</t>
  </si>
  <si>
    <t>Guess_Aquafina</t>
  </si>
  <si>
    <t>Diff_Aquafina</t>
  </si>
  <si>
    <t>Guess_Polo</t>
  </si>
  <si>
    <t>Diff_Polo</t>
  </si>
  <si>
    <t>Guess_Lucky</t>
  </si>
  <si>
    <t>Diff_Lucky</t>
  </si>
  <si>
    <t>Guess_Bomber</t>
  </si>
  <si>
    <t>Diff_Bomber</t>
  </si>
  <si>
    <t>Guess_Arwin</t>
  </si>
  <si>
    <t>Diff_Arwin</t>
  </si>
  <si>
    <t>Guess_Eowyn</t>
  </si>
  <si>
    <t>Diff_Eowyn</t>
  </si>
  <si>
    <t>Guess_Berkman</t>
  </si>
  <si>
    <t>Diff_Berkman</t>
  </si>
  <si>
    <t>Guess_Craig</t>
  </si>
  <si>
    <t>Diff_Craig</t>
  </si>
  <si>
    <t>Guess_Shout</t>
  </si>
  <si>
    <t>Diff_Shout</t>
  </si>
  <si>
    <t>Average_Joes</t>
  </si>
  <si>
    <t>Guess_Average_Joes</t>
  </si>
  <si>
    <t>Diff_Average_Joes</t>
  </si>
  <si>
    <t>Guess_Silence</t>
  </si>
  <si>
    <t>Diff_Silence</t>
  </si>
  <si>
    <t>Guess_SwaSwa</t>
  </si>
  <si>
    <t>Diff_SwaSwa</t>
  </si>
  <si>
    <t>Guess_funny</t>
  </si>
  <si>
    <t>Diff_funny</t>
  </si>
  <si>
    <t>Guess_banjo</t>
  </si>
  <si>
    <t>Diff_banjo</t>
  </si>
  <si>
    <t>Guess_Budda</t>
  </si>
  <si>
    <t>Diff_Budda</t>
  </si>
  <si>
    <t>Guess_Baseball</t>
  </si>
  <si>
    <t>Diff_Baseball</t>
  </si>
  <si>
    <t>Guess_Football</t>
  </si>
  <si>
    <t>Diff_Football</t>
  </si>
  <si>
    <t>Guess_Holla</t>
  </si>
  <si>
    <t>Diff_Holla</t>
  </si>
  <si>
    <t>Guess_Thugz</t>
  </si>
  <si>
    <t>Diff_Thugz</t>
  </si>
  <si>
    <t>Guess_Bob</t>
  </si>
  <si>
    <t>Diff_Bob</t>
  </si>
  <si>
    <t>John_Watson</t>
  </si>
  <si>
    <t>Guess_John_Watson</t>
  </si>
  <si>
    <t>Diff_John_Watson</t>
  </si>
  <si>
    <t>Guess_Vera_Wang</t>
  </si>
  <si>
    <t>Diff_Vera_Wang</t>
  </si>
  <si>
    <t>Vera_Wang</t>
  </si>
  <si>
    <t>Guess_skywalker</t>
  </si>
  <si>
    <t>Diff_skywalker</t>
  </si>
  <si>
    <t>Guess_hungry</t>
  </si>
  <si>
    <t>Diff_hungry</t>
  </si>
  <si>
    <t>Guess_lady_rainicorn</t>
  </si>
  <si>
    <t>Diff_lady_rainicorn</t>
  </si>
  <si>
    <t>lady_rainicorn</t>
  </si>
  <si>
    <t>Guess_dragon</t>
  </si>
  <si>
    <t>Diff_dragon</t>
  </si>
  <si>
    <t>Guess_cab</t>
  </si>
  <si>
    <t>Diff_cab</t>
  </si>
  <si>
    <t>Guess_Annie</t>
  </si>
  <si>
    <t>Diff_Annie</t>
  </si>
  <si>
    <t>Guess_Darth_Vader</t>
  </si>
  <si>
    <t>Diff_Darth_Vader</t>
  </si>
  <si>
    <t>Darth_Vader</t>
  </si>
  <si>
    <t>Guess_Fisheye</t>
  </si>
  <si>
    <t>Diff_Fisheye</t>
  </si>
  <si>
    <t>Guess_tiara</t>
  </si>
  <si>
    <t>Diff_tiara</t>
  </si>
  <si>
    <t>Guess_smile</t>
  </si>
  <si>
    <t>Diff_smile</t>
  </si>
  <si>
    <t>Guess_pinky</t>
  </si>
  <si>
    <t>Diff_pinky</t>
  </si>
  <si>
    <t>Guess_Rambo</t>
  </si>
  <si>
    <t>Diff_Rambo</t>
  </si>
  <si>
    <t>Guess_Castiel</t>
  </si>
  <si>
    <t>Diff_Castiel</t>
  </si>
  <si>
    <t>Guess_Gabriel</t>
  </si>
  <si>
    <t>Diff_Gabriel</t>
  </si>
  <si>
    <t>Guess_Raphael</t>
  </si>
  <si>
    <t>Diff_Raphael</t>
  </si>
  <si>
    <t>Guess_Dean</t>
  </si>
  <si>
    <t>Diff_Dean</t>
  </si>
  <si>
    <t>Guess_Lucifer</t>
  </si>
  <si>
    <t>Diff_Lucifer</t>
  </si>
  <si>
    <t>Guess_Bobby</t>
  </si>
  <si>
    <t>Diff_Bobby</t>
  </si>
  <si>
    <t>Guess_Jimmy_Tulip</t>
  </si>
  <si>
    <t>Diff_Jimmy_Tulip</t>
  </si>
  <si>
    <t>Jimmy_Tulip</t>
  </si>
  <si>
    <t>Guess_Sue</t>
  </si>
  <si>
    <t>Diff_Sue</t>
  </si>
  <si>
    <t>Guess_Jimmy_Novak</t>
  </si>
  <si>
    <t>Diff_Jimmy_Novak</t>
  </si>
  <si>
    <t>Jimmy_Novak</t>
  </si>
  <si>
    <t>Guess_waffles</t>
  </si>
  <si>
    <t>Diff_waffles</t>
  </si>
  <si>
    <t>Guess_Phoebe</t>
  </si>
  <si>
    <t>Diff_Phoebe</t>
  </si>
  <si>
    <t>Guess_Rachel</t>
  </si>
  <si>
    <t>Diff_Rachel</t>
  </si>
  <si>
    <t>Guess_Ross</t>
  </si>
  <si>
    <t>Diff_Ross</t>
  </si>
  <si>
    <t>Guess_Drake</t>
  </si>
  <si>
    <t>Diff_Drake</t>
  </si>
  <si>
    <t>Guess_Abby</t>
  </si>
  <si>
    <t>Diff_Abby</t>
  </si>
  <si>
    <t>Guess_Soldier</t>
  </si>
  <si>
    <t>Diff_Soldier</t>
  </si>
  <si>
    <t>Guess_Winning</t>
  </si>
  <si>
    <t>Diff_Winning</t>
  </si>
  <si>
    <t>Guess_Dean_Pelton</t>
  </si>
  <si>
    <t>Diff_Dean_Pelton</t>
  </si>
  <si>
    <t>Dean_Pelton</t>
  </si>
  <si>
    <t>Guess_Senor_Chang</t>
  </si>
  <si>
    <t>Diff_Senor_Chang</t>
  </si>
  <si>
    <t>Senor_Chang</t>
  </si>
  <si>
    <t>Guess_Primrose</t>
  </si>
  <si>
    <t>Diff_Primrose</t>
  </si>
  <si>
    <t>Guess_elevator</t>
  </si>
  <si>
    <t>Diff_elevator</t>
  </si>
  <si>
    <t>Guess_Penny</t>
  </si>
  <si>
    <t>Diff_Penny</t>
  </si>
  <si>
    <t>Guess_Katniss</t>
  </si>
  <si>
    <t>Diff_Katniss</t>
  </si>
  <si>
    <t>Guess_Peeta</t>
  </si>
  <si>
    <t>Diff_Peeta</t>
  </si>
  <si>
    <t>Guess_Cinna</t>
  </si>
  <si>
    <t>Diff_Cinna</t>
  </si>
  <si>
    <t>Guess_coffee</t>
  </si>
  <si>
    <t>Diff_coffee</t>
  </si>
  <si>
    <t>Guess_Rue</t>
  </si>
  <si>
    <t>Diff_Rue</t>
  </si>
  <si>
    <t>Guess_Finnick</t>
  </si>
  <si>
    <t>Diff_Finnick</t>
  </si>
  <si>
    <t>Guess_Avox</t>
  </si>
  <si>
    <t>Diff_Avox</t>
  </si>
  <si>
    <t>Guess_Haymitch</t>
  </si>
  <si>
    <t>Diff_Haymitch</t>
  </si>
  <si>
    <t>Guess_Blonde</t>
  </si>
  <si>
    <t>Diff_Blonde</t>
  </si>
  <si>
    <t>Guss_Yoda</t>
  </si>
  <si>
    <t>Diff_Yoda</t>
  </si>
  <si>
    <t>Guess_Ellen</t>
  </si>
  <si>
    <t>Diff_Ellen</t>
  </si>
  <si>
    <t>Guess_Mr. Anderson</t>
  </si>
  <si>
    <t>Diff_Mr. Anderson</t>
  </si>
  <si>
    <t>Guess_Electra</t>
  </si>
  <si>
    <t>Diff_Electra</t>
  </si>
  <si>
    <t>Tre1</t>
  </si>
  <si>
    <t>Professor 1</t>
  </si>
  <si>
    <t>Lu1or</t>
  </si>
  <si>
    <t>Pi1ie</t>
  </si>
  <si>
    <t>Tri1</t>
  </si>
  <si>
    <t>NOF1</t>
  </si>
  <si>
    <t>a1o</t>
  </si>
  <si>
    <t>An1iety</t>
  </si>
  <si>
    <t>Avo1</t>
  </si>
  <si>
    <t>Total Correct</t>
  </si>
  <si>
    <t>Total Points</t>
  </si>
  <si>
    <t>Key!</t>
  </si>
  <si>
    <t>C Single</t>
  </si>
  <si>
    <t>Yes</t>
  </si>
  <si>
    <t>No</t>
  </si>
  <si>
    <t>1 or X</t>
  </si>
  <si>
    <t>Correct</t>
  </si>
  <si>
    <t>Word List</t>
  </si>
  <si>
    <t>Task</t>
  </si>
  <si>
    <t>Numbers Present?</t>
  </si>
  <si>
    <t>How Many Gueses</t>
  </si>
  <si>
    <t>Word List One</t>
  </si>
  <si>
    <t>Word List Two</t>
  </si>
  <si>
    <t>Guess The Words</t>
  </si>
  <si>
    <t>Guess The Numbers</t>
  </si>
  <si>
    <t>Numerical Order</t>
  </si>
  <si>
    <t>Frequency Correct</t>
  </si>
  <si>
    <t>Number of Times Correct</t>
  </si>
  <si>
    <t>Number of Times Corrct</t>
  </si>
  <si>
    <t>Group</t>
  </si>
  <si>
    <t>Completed in a Group (size of group noted in dataset)</t>
  </si>
  <si>
    <t>Single</t>
  </si>
  <si>
    <t>Completed By only One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</si>
</sst>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8DCC"/>
        <bgColor indexed="64"/>
      </patternFill>
    </fill>
    <fill>
      <patternFill patternType="solid">
        <fgColor rgb="FF6FFA5B"/>
        <bgColor indexed="64"/>
      </patternFill>
    </fill>
    <fill>
      <patternFill patternType="solid">
        <fgColor rgb="FFFF31A7"/>
        <bgColor indexed="64"/>
      </patternFill>
    </fill>
    <fill>
      <patternFill patternType="solid">
        <fgColor rgb="FF2EFA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A7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8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0" borderId="0" xfId="0" applyFont="1"/>
    <xf numFmtId="0" fontId="0" fillId="15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A74"/>
      <color rgb="FF2EFA00"/>
      <color rgb="FFFF8DCC"/>
      <color rgb="FFFF31A7"/>
      <color rgb="FF6FFA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D98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6" x14ac:dyDescent="0.2"/>
  <cols>
    <col min="1" max="1" width="13" bestFit="1" customWidth="1"/>
    <col min="2" max="2" width="12" bestFit="1" customWidth="1"/>
    <col min="3" max="3" width="12" customWidth="1"/>
    <col min="4" max="4" width="21.6640625" bestFit="1" customWidth="1"/>
    <col min="5" max="5" width="21.6640625" customWidth="1"/>
    <col min="6" max="6" width="23.5" bestFit="1" customWidth="1"/>
  </cols>
  <sheetData>
    <row r="1" spans="1:472" x14ac:dyDescent="0.2">
      <c r="F1" t="s">
        <v>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892</v>
      </c>
      <c r="V1" s="1" t="s">
        <v>893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894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895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896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897</v>
      </c>
      <c r="CY1" s="1" t="s">
        <v>92</v>
      </c>
      <c r="CZ1" s="1" t="s">
        <v>93</v>
      </c>
      <c r="DA1" s="1" t="s">
        <v>94</v>
      </c>
      <c r="DB1" s="1" t="s">
        <v>95</v>
      </c>
      <c r="DC1" s="1" t="s">
        <v>96</v>
      </c>
      <c r="DD1" s="1" t="s">
        <v>97</v>
      </c>
      <c r="DE1" s="1" t="s">
        <v>98</v>
      </c>
      <c r="DF1" s="1" t="s">
        <v>99</v>
      </c>
      <c r="DG1" s="1" t="s">
        <v>100</v>
      </c>
      <c r="DH1" s="1" t="s">
        <v>101</v>
      </c>
      <c r="DI1" s="1" t="s">
        <v>102</v>
      </c>
      <c r="DJ1" s="1" t="s">
        <v>103</v>
      </c>
      <c r="DK1" s="1" t="s">
        <v>104</v>
      </c>
      <c r="DL1" s="1" t="s">
        <v>44</v>
      </c>
      <c r="DM1" s="1" t="s">
        <v>105</v>
      </c>
      <c r="DN1" s="1" t="s">
        <v>106</v>
      </c>
      <c r="DO1" s="1" t="s">
        <v>107</v>
      </c>
      <c r="DP1" s="1" t="s">
        <v>108</v>
      </c>
      <c r="DQ1" s="1" t="s">
        <v>109</v>
      </c>
      <c r="DR1" s="1" t="s">
        <v>110</v>
      </c>
      <c r="DS1" s="1" t="s">
        <v>111</v>
      </c>
      <c r="DT1" s="1" t="s">
        <v>112</v>
      </c>
      <c r="DU1" s="1" t="s">
        <v>113</v>
      </c>
      <c r="DV1" s="1" t="s">
        <v>114</v>
      </c>
      <c r="DW1" s="1" t="s">
        <v>101</v>
      </c>
      <c r="DX1" s="1" t="s">
        <v>115</v>
      </c>
      <c r="DY1" s="1" t="s">
        <v>116</v>
      </c>
      <c r="DZ1" s="5">
        <v>271</v>
      </c>
      <c r="EA1" s="5">
        <v>272</v>
      </c>
      <c r="EB1" s="5" t="s">
        <v>175</v>
      </c>
      <c r="EC1" s="5" t="s">
        <v>176</v>
      </c>
      <c r="ED1" s="5" t="s">
        <v>177</v>
      </c>
      <c r="EE1" s="5" t="s">
        <v>178</v>
      </c>
      <c r="EF1" s="5" t="s">
        <v>179</v>
      </c>
      <c r="EG1" s="5" t="s">
        <v>898</v>
      </c>
      <c r="EH1" s="5" t="s">
        <v>180</v>
      </c>
      <c r="EI1" s="5" t="s">
        <v>181</v>
      </c>
      <c r="EJ1" s="5" t="s">
        <v>182</v>
      </c>
      <c r="EK1" s="5" t="s">
        <v>183</v>
      </c>
      <c r="EL1" s="5" t="s">
        <v>184</v>
      </c>
      <c r="EM1" s="5" t="s">
        <v>185</v>
      </c>
      <c r="EN1" s="5" t="s">
        <v>186</v>
      </c>
      <c r="EO1" s="5">
        <v>1243</v>
      </c>
      <c r="EP1" s="5" t="s">
        <v>187</v>
      </c>
      <c r="EQ1" s="5" t="s">
        <v>188</v>
      </c>
      <c r="ER1" s="5" t="s">
        <v>189</v>
      </c>
      <c r="ES1" s="5" t="s">
        <v>190</v>
      </c>
      <c r="ET1" s="5" t="s">
        <v>191</v>
      </c>
      <c r="EU1" s="5" t="s">
        <v>192</v>
      </c>
      <c r="EV1" s="5" t="s">
        <v>193</v>
      </c>
      <c r="EW1" s="5" t="s">
        <v>194</v>
      </c>
      <c r="EX1" s="5" t="s">
        <v>195</v>
      </c>
      <c r="EY1" s="5" t="s">
        <v>196</v>
      </c>
      <c r="EZ1" s="5" t="s">
        <v>197</v>
      </c>
      <c r="FA1" s="5" t="s">
        <v>198</v>
      </c>
      <c r="FB1" s="5" t="s">
        <v>199</v>
      </c>
      <c r="FC1" s="5" t="s">
        <v>200</v>
      </c>
      <c r="FD1" s="5" t="s">
        <v>201</v>
      </c>
      <c r="FE1" s="5">
        <v>273</v>
      </c>
      <c r="FF1" s="5" t="s">
        <v>202</v>
      </c>
      <c r="FG1" s="5" t="s">
        <v>116</v>
      </c>
      <c r="FH1" s="5" t="s">
        <v>203</v>
      </c>
      <c r="FI1" s="5" t="s">
        <v>204</v>
      </c>
      <c r="FJ1" s="5" t="s">
        <v>205</v>
      </c>
      <c r="FK1" s="5" t="s">
        <v>206</v>
      </c>
      <c r="FL1" s="5" t="s">
        <v>207</v>
      </c>
      <c r="FM1" s="5" t="s">
        <v>208</v>
      </c>
      <c r="FN1" s="5" t="s">
        <v>209</v>
      </c>
      <c r="FO1" s="5" t="s">
        <v>210</v>
      </c>
      <c r="FP1" s="5">
        <v>274</v>
      </c>
      <c r="FQ1" s="5" t="s">
        <v>211</v>
      </c>
      <c r="FR1" s="5" t="s">
        <v>212</v>
      </c>
      <c r="FS1" s="5" t="s">
        <v>213</v>
      </c>
      <c r="FT1" s="5" t="s">
        <v>214</v>
      </c>
      <c r="FU1" s="5" t="s">
        <v>215</v>
      </c>
      <c r="FV1" s="5" t="s">
        <v>216</v>
      </c>
      <c r="FW1" s="5" t="s">
        <v>217</v>
      </c>
      <c r="FX1" s="5" t="s">
        <v>218</v>
      </c>
      <c r="FY1" s="5" t="s">
        <v>219</v>
      </c>
      <c r="FZ1" s="5" t="s">
        <v>220</v>
      </c>
      <c r="GA1" s="5" t="s">
        <v>221</v>
      </c>
      <c r="GB1" s="5" t="s">
        <v>222</v>
      </c>
      <c r="GC1" s="5">
        <v>275</v>
      </c>
      <c r="GD1" s="5">
        <v>276</v>
      </c>
      <c r="GE1" s="5" t="s">
        <v>223</v>
      </c>
      <c r="GF1" s="5" t="s">
        <v>224</v>
      </c>
      <c r="GG1" s="6" t="s">
        <v>262</v>
      </c>
      <c r="GH1" s="6" t="s">
        <v>263</v>
      </c>
      <c r="GI1" s="6" t="s">
        <v>264</v>
      </c>
      <c r="GJ1" s="6" t="s">
        <v>265</v>
      </c>
      <c r="GK1" s="6">
        <v>927</v>
      </c>
      <c r="GL1" s="6">
        <v>928</v>
      </c>
      <c r="GM1" s="6" t="s">
        <v>266</v>
      </c>
      <c r="GN1" s="6" t="s">
        <v>267</v>
      </c>
      <c r="GO1" s="6" t="s">
        <v>268</v>
      </c>
      <c r="GP1" s="6" t="s">
        <v>269</v>
      </c>
      <c r="GQ1" s="6" t="s">
        <v>270</v>
      </c>
      <c r="GR1" s="6" t="s">
        <v>271</v>
      </c>
      <c r="GS1" s="6" t="s">
        <v>272</v>
      </c>
      <c r="GT1" s="6" t="s">
        <v>273</v>
      </c>
      <c r="GU1" s="6" t="s">
        <v>274</v>
      </c>
      <c r="GV1" s="6" t="s">
        <v>275</v>
      </c>
      <c r="GW1" s="6" t="s">
        <v>276</v>
      </c>
      <c r="GX1" s="6" t="s">
        <v>277</v>
      </c>
      <c r="GY1" s="6" t="s">
        <v>278</v>
      </c>
      <c r="GZ1" s="7">
        <v>300</v>
      </c>
      <c r="HA1" s="7" t="s">
        <v>279</v>
      </c>
      <c r="HB1" s="7" t="s">
        <v>280</v>
      </c>
      <c r="HC1" s="7" t="s">
        <v>281</v>
      </c>
      <c r="HD1" s="7" t="s">
        <v>282</v>
      </c>
      <c r="HE1" s="7" t="s">
        <v>283</v>
      </c>
      <c r="HF1" s="7" t="s">
        <v>284</v>
      </c>
      <c r="HG1" s="7" t="s">
        <v>285</v>
      </c>
      <c r="HH1" s="7" t="s">
        <v>286</v>
      </c>
      <c r="HI1" s="7" t="s">
        <v>193</v>
      </c>
      <c r="HJ1" s="7" t="s">
        <v>287</v>
      </c>
      <c r="HK1" s="7">
        <v>301</v>
      </c>
      <c r="HL1" s="7" t="s">
        <v>288</v>
      </c>
      <c r="HM1" s="7" t="s">
        <v>289</v>
      </c>
      <c r="HN1" s="7" t="s">
        <v>290</v>
      </c>
      <c r="HO1" s="7" t="s">
        <v>291</v>
      </c>
      <c r="HP1" s="7" t="s">
        <v>292</v>
      </c>
      <c r="HQ1" s="7" t="s">
        <v>293</v>
      </c>
      <c r="HR1" s="7" t="s">
        <v>294</v>
      </c>
      <c r="HS1" s="7" t="s">
        <v>295</v>
      </c>
      <c r="HT1" s="7" t="s">
        <v>296</v>
      </c>
      <c r="HU1" s="7" t="s">
        <v>297</v>
      </c>
      <c r="HV1" s="7" t="s">
        <v>298</v>
      </c>
      <c r="HW1" s="7" t="s">
        <v>299</v>
      </c>
      <c r="HX1" s="7" t="s">
        <v>300</v>
      </c>
      <c r="HY1" s="7" t="s">
        <v>301</v>
      </c>
      <c r="HZ1" s="7" t="s">
        <v>302</v>
      </c>
      <c r="IA1" s="7">
        <v>302</v>
      </c>
      <c r="IB1" s="7" t="s">
        <v>303</v>
      </c>
      <c r="IC1" s="7" t="s">
        <v>304</v>
      </c>
      <c r="ID1" s="7" t="s">
        <v>305</v>
      </c>
      <c r="IE1" s="7" t="s">
        <v>306</v>
      </c>
      <c r="IF1" s="7" t="s">
        <v>307</v>
      </c>
      <c r="IG1" s="7" t="s">
        <v>308</v>
      </c>
      <c r="IH1" s="7" t="s">
        <v>309</v>
      </c>
      <c r="II1" s="7" t="s">
        <v>310</v>
      </c>
      <c r="IJ1" s="7" t="s">
        <v>311</v>
      </c>
      <c r="IK1" s="7" t="s">
        <v>312</v>
      </c>
      <c r="IL1" s="7" t="s">
        <v>313</v>
      </c>
      <c r="IM1" s="7" t="s">
        <v>314</v>
      </c>
      <c r="IN1" s="7" t="s">
        <v>315</v>
      </c>
      <c r="IO1" s="7">
        <v>302</v>
      </c>
      <c r="IP1" s="7">
        <v>303</v>
      </c>
      <c r="IQ1" s="7" t="s">
        <v>316</v>
      </c>
      <c r="IR1" s="7">
        <v>304</v>
      </c>
      <c r="IS1" s="7">
        <v>305</v>
      </c>
      <c r="IT1" s="7" t="s">
        <v>317</v>
      </c>
      <c r="IU1" s="7" t="s">
        <v>318</v>
      </c>
      <c r="IV1" s="7" t="s">
        <v>319</v>
      </c>
      <c r="IW1" s="7" t="s">
        <v>320</v>
      </c>
      <c r="IX1" s="7" t="s">
        <v>321</v>
      </c>
      <c r="IY1" s="7" t="s">
        <v>322</v>
      </c>
      <c r="IZ1" s="7">
        <v>306</v>
      </c>
      <c r="JA1" s="7" t="s">
        <v>323</v>
      </c>
      <c r="JB1" s="7" t="s">
        <v>324</v>
      </c>
      <c r="JC1" s="7" t="s">
        <v>325</v>
      </c>
      <c r="JD1" s="7" t="s">
        <v>326</v>
      </c>
      <c r="JE1" s="7" t="s">
        <v>327</v>
      </c>
      <c r="JF1" s="7" t="s">
        <v>328</v>
      </c>
      <c r="JG1" s="7" t="s">
        <v>329</v>
      </c>
      <c r="JH1" s="7" t="s">
        <v>330</v>
      </c>
      <c r="JI1" s="7" t="s">
        <v>331</v>
      </c>
      <c r="JJ1" s="7" t="s">
        <v>332</v>
      </c>
      <c r="JK1" s="7" t="s">
        <v>333</v>
      </c>
      <c r="JL1" s="7" t="s">
        <v>144</v>
      </c>
      <c r="JM1" s="7" t="s">
        <v>334</v>
      </c>
      <c r="JN1" s="7" t="s">
        <v>335</v>
      </c>
      <c r="JO1" s="7">
        <v>307</v>
      </c>
      <c r="JP1" s="7" t="s">
        <v>336</v>
      </c>
      <c r="JQ1" s="7" t="s">
        <v>337</v>
      </c>
      <c r="JR1" s="8" t="s">
        <v>339</v>
      </c>
      <c r="JS1" s="8" t="s">
        <v>340</v>
      </c>
      <c r="JT1" s="8" t="s">
        <v>391</v>
      </c>
      <c r="JU1" s="8" t="s">
        <v>392</v>
      </c>
      <c r="JV1" s="8" t="s">
        <v>393</v>
      </c>
      <c r="JW1" s="8" t="s">
        <v>497</v>
      </c>
      <c r="JX1" s="8" t="s">
        <v>498</v>
      </c>
      <c r="JY1" s="8" t="s">
        <v>499</v>
      </c>
      <c r="JZ1" s="8" t="s">
        <v>341</v>
      </c>
      <c r="KA1" s="8" t="s">
        <v>342</v>
      </c>
      <c r="KB1" s="8" t="s">
        <v>343</v>
      </c>
      <c r="KC1" s="8">
        <v>500</v>
      </c>
      <c r="KD1" s="8">
        <v>501</v>
      </c>
      <c r="KE1" s="8">
        <v>502</v>
      </c>
      <c r="KF1" s="8" t="s">
        <v>344</v>
      </c>
      <c r="KG1" s="8" t="s">
        <v>345</v>
      </c>
      <c r="KH1" s="8" t="s">
        <v>346</v>
      </c>
      <c r="KI1" s="8" t="s">
        <v>347</v>
      </c>
      <c r="KJ1" s="8" t="s">
        <v>348</v>
      </c>
      <c r="KK1" s="8" t="s">
        <v>349</v>
      </c>
      <c r="KL1" s="8" t="s">
        <v>350</v>
      </c>
      <c r="KM1" s="8" t="s">
        <v>351</v>
      </c>
      <c r="KN1" s="8" t="s">
        <v>352</v>
      </c>
      <c r="KO1" s="8" t="s">
        <v>353</v>
      </c>
      <c r="KP1" s="8" t="s">
        <v>354</v>
      </c>
      <c r="KQ1" s="8" t="s">
        <v>355</v>
      </c>
      <c r="KR1" s="8" t="s">
        <v>356</v>
      </c>
      <c r="KS1" s="8" t="s">
        <v>357</v>
      </c>
      <c r="KT1" s="8" t="s">
        <v>358</v>
      </c>
      <c r="KU1" s="8" t="s">
        <v>502</v>
      </c>
      <c r="KV1" s="8" t="s">
        <v>359</v>
      </c>
      <c r="KW1" s="8" t="s">
        <v>507</v>
      </c>
      <c r="KX1" s="8" t="s">
        <v>360</v>
      </c>
      <c r="KY1" s="8" t="s">
        <v>361</v>
      </c>
      <c r="KZ1" s="8">
        <v>503</v>
      </c>
      <c r="LA1" s="8">
        <v>504</v>
      </c>
      <c r="LB1" s="8" t="s">
        <v>362</v>
      </c>
      <c r="LC1" s="8" t="s">
        <v>647</v>
      </c>
      <c r="LD1" s="8" t="s">
        <v>363</v>
      </c>
      <c r="LE1" s="8" t="s">
        <v>364</v>
      </c>
      <c r="LF1" s="8" t="s">
        <v>525</v>
      </c>
      <c r="LG1" s="8" t="s">
        <v>365</v>
      </c>
      <c r="LH1" s="8" t="s">
        <v>366</v>
      </c>
      <c r="LI1" s="8" t="s">
        <v>282</v>
      </c>
      <c r="LJ1" s="8">
        <v>505</v>
      </c>
      <c r="LK1" s="8">
        <v>506</v>
      </c>
      <c r="LL1" s="8" t="s">
        <v>367</v>
      </c>
      <c r="LM1" s="8" t="s">
        <v>368</v>
      </c>
      <c r="LN1" s="8" t="s">
        <v>369</v>
      </c>
      <c r="LO1" s="8" t="s">
        <v>370</v>
      </c>
      <c r="LP1" s="8" t="s">
        <v>371</v>
      </c>
      <c r="LQ1" s="8" t="s">
        <v>372</v>
      </c>
      <c r="LR1" s="8" t="s">
        <v>373</v>
      </c>
      <c r="LS1" s="8" t="s">
        <v>374</v>
      </c>
      <c r="LT1" s="8" t="s">
        <v>375</v>
      </c>
      <c r="LU1" s="8" t="s">
        <v>376</v>
      </c>
      <c r="LV1" s="8" t="s">
        <v>377</v>
      </c>
      <c r="LW1" s="8" t="s">
        <v>378</v>
      </c>
      <c r="LX1" s="8" t="s">
        <v>379</v>
      </c>
      <c r="LY1" s="8">
        <v>507</v>
      </c>
      <c r="LZ1" s="8" t="s">
        <v>380</v>
      </c>
      <c r="MA1" s="8" t="s">
        <v>381</v>
      </c>
      <c r="MB1" s="8" t="s">
        <v>382</v>
      </c>
      <c r="MC1" s="8" t="s">
        <v>383</v>
      </c>
      <c r="MD1" s="8" t="s">
        <v>384</v>
      </c>
      <c r="ME1" s="8" t="s">
        <v>318</v>
      </c>
      <c r="MF1" s="8" t="s">
        <v>385</v>
      </c>
      <c r="MG1" s="8" t="s">
        <v>386</v>
      </c>
      <c r="MH1" s="8" t="s">
        <v>387</v>
      </c>
      <c r="MI1" s="8" t="s">
        <v>388</v>
      </c>
      <c r="MJ1" s="8">
        <v>508</v>
      </c>
      <c r="MK1" s="8" t="s">
        <v>389</v>
      </c>
      <c r="ML1" s="10" t="s">
        <v>394</v>
      </c>
      <c r="MM1" s="10" t="s">
        <v>395</v>
      </c>
      <c r="MN1" s="10" t="s">
        <v>396</v>
      </c>
      <c r="MO1" s="10" t="s">
        <v>48</v>
      </c>
      <c r="MP1" s="10" t="s">
        <v>397</v>
      </c>
      <c r="MQ1" s="10" t="s">
        <v>398</v>
      </c>
      <c r="MR1" s="10" t="s">
        <v>399</v>
      </c>
      <c r="MS1" s="10" t="s">
        <v>400</v>
      </c>
      <c r="MT1" s="10" t="s">
        <v>401</v>
      </c>
      <c r="MU1" s="10" t="s">
        <v>402</v>
      </c>
      <c r="MV1" s="10" t="s">
        <v>403</v>
      </c>
      <c r="MW1" s="10" t="s">
        <v>404</v>
      </c>
      <c r="MX1" s="10" t="s">
        <v>405</v>
      </c>
      <c r="MY1" s="10" t="s">
        <v>674</v>
      </c>
      <c r="MZ1" s="10" t="s">
        <v>406</v>
      </c>
      <c r="NA1" s="10" t="s">
        <v>407</v>
      </c>
      <c r="NB1" s="10" t="s">
        <v>408</v>
      </c>
      <c r="NC1" s="10" t="s">
        <v>409</v>
      </c>
      <c r="ND1" s="10" t="s">
        <v>410</v>
      </c>
      <c r="NE1" s="10" t="s">
        <v>687</v>
      </c>
      <c r="NF1" s="10" t="s">
        <v>411</v>
      </c>
      <c r="NG1" s="10" t="s">
        <v>412</v>
      </c>
      <c r="NH1" s="10" t="s">
        <v>899</v>
      </c>
      <c r="NI1" s="10" t="s">
        <v>414</v>
      </c>
      <c r="NJ1" s="10" t="s">
        <v>415</v>
      </c>
      <c r="NK1" s="10" t="s">
        <v>416</v>
      </c>
      <c r="NL1" s="10" t="s">
        <v>417</v>
      </c>
      <c r="NM1" s="10" t="s">
        <v>418</v>
      </c>
      <c r="NN1" s="10" t="s">
        <v>419</v>
      </c>
      <c r="NO1" s="10" t="s">
        <v>420</v>
      </c>
      <c r="NP1" s="10" t="s">
        <v>710</v>
      </c>
      <c r="NQ1" s="10" t="s">
        <v>421</v>
      </c>
      <c r="NR1" s="10" t="s">
        <v>91</v>
      </c>
      <c r="NS1" s="10" t="s">
        <v>422</v>
      </c>
      <c r="NT1" s="10" t="s">
        <v>423</v>
      </c>
      <c r="NU1" s="10" t="s">
        <v>424</v>
      </c>
      <c r="NV1" s="10" t="s">
        <v>412</v>
      </c>
      <c r="NW1" s="10" t="s">
        <v>425</v>
      </c>
      <c r="NX1" s="10" t="s">
        <v>426</v>
      </c>
      <c r="NY1" s="10" t="s">
        <v>427</v>
      </c>
      <c r="NZ1" s="10" t="s">
        <v>428</v>
      </c>
      <c r="OA1" s="10" t="s">
        <v>429</v>
      </c>
      <c r="OB1" s="10" t="s">
        <v>430</v>
      </c>
      <c r="OC1" s="10" t="s">
        <v>431</v>
      </c>
      <c r="OD1" s="10" t="s">
        <v>402</v>
      </c>
      <c r="OE1" s="10" t="s">
        <v>432</v>
      </c>
      <c r="OF1" s="10" t="s">
        <v>433</v>
      </c>
      <c r="OG1" s="10" t="s">
        <v>420</v>
      </c>
      <c r="OH1" s="10" t="s">
        <v>434</v>
      </c>
      <c r="OI1" s="10" t="s">
        <v>435</v>
      </c>
      <c r="OJ1" s="10" t="s">
        <v>436</v>
      </c>
      <c r="OK1" s="10" t="s">
        <v>437</v>
      </c>
      <c r="OL1" s="10" t="s">
        <v>438</v>
      </c>
      <c r="OM1" s="10" t="s">
        <v>439</v>
      </c>
      <c r="ON1" s="10" t="s">
        <v>440</v>
      </c>
      <c r="OO1" s="10" t="s">
        <v>441</v>
      </c>
      <c r="OP1" s="10" t="s">
        <v>404</v>
      </c>
      <c r="OQ1" s="10" t="s">
        <v>442</v>
      </c>
      <c r="OR1" s="10" t="s">
        <v>443</v>
      </c>
      <c r="OS1" s="10" t="s">
        <v>444</v>
      </c>
      <c r="OT1" s="10" t="s">
        <v>763</v>
      </c>
      <c r="OU1" s="10" t="s">
        <v>445</v>
      </c>
      <c r="OV1" s="10" t="s">
        <v>446</v>
      </c>
      <c r="OW1" s="10" t="s">
        <v>447</v>
      </c>
      <c r="OX1" s="10" t="s">
        <v>448</v>
      </c>
      <c r="OY1" s="10" t="s">
        <v>449</v>
      </c>
      <c r="OZ1" s="10" t="s">
        <v>450</v>
      </c>
      <c r="PA1" s="10" t="s">
        <v>451</v>
      </c>
      <c r="PB1" s="10" t="s">
        <v>452</v>
      </c>
      <c r="PC1" s="10" t="s">
        <v>453</v>
      </c>
      <c r="PD1" s="11" t="s">
        <v>2</v>
      </c>
      <c r="PE1" s="11" t="s">
        <v>786</v>
      </c>
      <c r="PF1" s="11" t="s">
        <v>791</v>
      </c>
      <c r="PG1" s="11" t="s">
        <v>350</v>
      </c>
      <c r="PH1" s="11" t="s">
        <v>456</v>
      </c>
      <c r="PI1" s="11" t="s">
        <v>457</v>
      </c>
      <c r="PJ1" s="11" t="s">
        <v>798</v>
      </c>
      <c r="PK1" s="11" t="s">
        <v>458</v>
      </c>
      <c r="PL1" s="11" t="s">
        <v>459</v>
      </c>
      <c r="PM1" s="11" t="s">
        <v>460</v>
      </c>
      <c r="PN1" s="11" t="s">
        <v>807</v>
      </c>
      <c r="PO1" s="11" t="s">
        <v>461</v>
      </c>
      <c r="PP1" s="11" t="s">
        <v>462</v>
      </c>
      <c r="PQ1" s="11" t="s">
        <v>463</v>
      </c>
      <c r="PR1" s="11" t="s">
        <v>273</v>
      </c>
      <c r="PS1" s="11" t="s">
        <v>464</v>
      </c>
      <c r="PT1" s="11" t="s">
        <v>465</v>
      </c>
      <c r="PU1" s="11" t="s">
        <v>466</v>
      </c>
      <c r="PV1" s="11" t="s">
        <v>467</v>
      </c>
      <c r="PW1" s="11" t="s">
        <v>468</v>
      </c>
      <c r="PX1" s="11" t="s">
        <v>419</v>
      </c>
      <c r="PY1" s="11" t="s">
        <v>469</v>
      </c>
      <c r="PZ1" s="11" t="s">
        <v>470</v>
      </c>
      <c r="QA1" s="11" t="s">
        <v>832</v>
      </c>
      <c r="QB1" s="11" t="s">
        <v>471</v>
      </c>
      <c r="QC1" s="11" t="s">
        <v>837</v>
      </c>
      <c r="QD1" s="11" t="s">
        <v>472</v>
      </c>
      <c r="QE1" s="11" t="s">
        <v>473</v>
      </c>
      <c r="QF1" s="11" t="s">
        <v>474</v>
      </c>
      <c r="QG1" s="11" t="s">
        <v>475</v>
      </c>
      <c r="QH1" s="11" t="s">
        <v>476</v>
      </c>
      <c r="QI1" s="11" t="s">
        <v>477</v>
      </c>
      <c r="QJ1" s="11" t="s">
        <v>478</v>
      </c>
      <c r="QK1" s="11" t="s">
        <v>479</v>
      </c>
      <c r="QL1" s="11" t="s">
        <v>856</v>
      </c>
      <c r="QM1" s="11" t="s">
        <v>859</v>
      </c>
      <c r="QN1" s="11" t="s">
        <v>480</v>
      </c>
      <c r="QO1" s="11" t="s">
        <v>481</v>
      </c>
      <c r="QP1" s="11" t="s">
        <v>482</v>
      </c>
      <c r="QQ1" s="11" t="s">
        <v>483</v>
      </c>
      <c r="QR1" s="11" t="s">
        <v>484</v>
      </c>
      <c r="QS1" s="11" t="s">
        <v>485</v>
      </c>
      <c r="QT1" s="11" t="s">
        <v>486</v>
      </c>
      <c r="QU1" s="11" t="s">
        <v>487</v>
      </c>
      <c r="QV1" s="11" t="s">
        <v>488</v>
      </c>
      <c r="QW1" s="11" t="s">
        <v>900</v>
      </c>
      <c r="QX1" s="11" t="s">
        <v>490</v>
      </c>
      <c r="QY1" s="11" t="s">
        <v>491</v>
      </c>
      <c r="QZ1" s="11" t="s">
        <v>492</v>
      </c>
      <c r="RA1" s="11" t="s">
        <v>493</v>
      </c>
      <c r="RB1" s="11" t="s">
        <v>494</v>
      </c>
      <c r="RC1" s="11" t="s">
        <v>367</v>
      </c>
      <c r="RD1" s="11" t="s">
        <v>495</v>
      </c>
    </row>
    <row r="2" spans="1:472" x14ac:dyDescent="0.2">
      <c r="F2" t="s">
        <v>166</v>
      </c>
      <c r="G2" s="2">
        <v>2</v>
      </c>
      <c r="H2" s="2">
        <v>2</v>
      </c>
      <c r="I2" s="2">
        <v>3</v>
      </c>
      <c r="J2" s="2">
        <v>2</v>
      </c>
      <c r="K2" s="2">
        <v>3</v>
      </c>
      <c r="L2" s="2">
        <v>2</v>
      </c>
      <c r="M2" s="2">
        <v>2</v>
      </c>
      <c r="N2" s="2">
        <v>3</v>
      </c>
      <c r="O2" s="2">
        <v>3</v>
      </c>
      <c r="P2" s="2">
        <v>3</v>
      </c>
      <c r="Q2" s="2">
        <v>2</v>
      </c>
      <c r="R2" s="2">
        <v>2</v>
      </c>
      <c r="S2" s="2">
        <v>3</v>
      </c>
      <c r="T2" s="2">
        <v>2</v>
      </c>
      <c r="U2" s="2">
        <v>3</v>
      </c>
      <c r="V2" s="2">
        <v>2</v>
      </c>
      <c r="W2" s="2">
        <v>2</v>
      </c>
      <c r="X2" s="2">
        <v>2</v>
      </c>
      <c r="Y2" s="2">
        <v>2</v>
      </c>
      <c r="Z2" s="2">
        <v>3</v>
      </c>
      <c r="AA2" s="2">
        <v>3</v>
      </c>
      <c r="AB2" s="2">
        <v>2</v>
      </c>
      <c r="AC2" s="2">
        <v>2</v>
      </c>
      <c r="AD2" s="2">
        <v>2</v>
      </c>
      <c r="AE2" s="2">
        <v>3</v>
      </c>
      <c r="AF2" s="2">
        <v>3</v>
      </c>
      <c r="AG2" s="2">
        <v>2</v>
      </c>
      <c r="AH2" s="2">
        <v>2</v>
      </c>
      <c r="AI2" s="2">
        <v>2</v>
      </c>
      <c r="AJ2" s="2">
        <v>2</v>
      </c>
      <c r="AK2" s="2">
        <v>3</v>
      </c>
      <c r="AL2" s="2">
        <v>3</v>
      </c>
      <c r="AM2" s="2">
        <v>2</v>
      </c>
      <c r="AN2" s="2">
        <v>2</v>
      </c>
      <c r="AO2" s="2">
        <v>2</v>
      </c>
      <c r="AP2" s="2">
        <v>2</v>
      </c>
      <c r="AQ2" s="2">
        <v>2</v>
      </c>
      <c r="AR2" s="2">
        <v>2</v>
      </c>
      <c r="AS2" s="2">
        <v>2</v>
      </c>
      <c r="AT2" s="2">
        <v>2</v>
      </c>
      <c r="AU2" s="2">
        <v>3</v>
      </c>
      <c r="AV2" s="2">
        <v>2</v>
      </c>
      <c r="AW2" s="2">
        <v>2</v>
      </c>
      <c r="AX2" s="2">
        <v>3</v>
      </c>
      <c r="AY2" s="2">
        <v>2</v>
      </c>
      <c r="AZ2" s="2">
        <v>2</v>
      </c>
      <c r="BA2" s="2">
        <v>3</v>
      </c>
      <c r="BB2" s="2">
        <v>2</v>
      </c>
      <c r="BC2" s="2">
        <v>2</v>
      </c>
      <c r="BD2" s="2">
        <v>2</v>
      </c>
      <c r="BE2" s="2">
        <v>2</v>
      </c>
      <c r="BF2" s="2">
        <v>2</v>
      </c>
      <c r="BG2" s="2">
        <v>2</v>
      </c>
      <c r="BH2" s="2">
        <v>3</v>
      </c>
      <c r="BI2" s="2">
        <v>2</v>
      </c>
      <c r="BJ2" s="2">
        <v>2</v>
      </c>
      <c r="BK2" s="2">
        <v>3</v>
      </c>
      <c r="BL2" s="2">
        <v>2</v>
      </c>
      <c r="BM2" s="2">
        <v>3</v>
      </c>
      <c r="BN2" s="2">
        <v>2</v>
      </c>
      <c r="BO2" s="2">
        <v>2</v>
      </c>
      <c r="BP2" s="2">
        <v>2</v>
      </c>
      <c r="BQ2" s="2">
        <v>2</v>
      </c>
      <c r="BR2" s="2">
        <v>3</v>
      </c>
      <c r="BS2" s="2">
        <v>2</v>
      </c>
      <c r="BT2" s="2">
        <v>2</v>
      </c>
      <c r="BU2" s="2">
        <v>2</v>
      </c>
      <c r="BV2" s="2">
        <v>2</v>
      </c>
      <c r="BW2" s="2">
        <v>2</v>
      </c>
      <c r="BX2" s="2">
        <v>2</v>
      </c>
      <c r="BY2" s="2">
        <v>2</v>
      </c>
      <c r="BZ2" s="2">
        <v>2</v>
      </c>
      <c r="CA2" s="2">
        <v>3</v>
      </c>
      <c r="CB2" s="2">
        <v>2</v>
      </c>
      <c r="CC2" s="2">
        <v>2</v>
      </c>
      <c r="CD2" s="2">
        <v>2</v>
      </c>
      <c r="CE2" s="2">
        <v>2</v>
      </c>
      <c r="CF2" s="2">
        <v>2</v>
      </c>
      <c r="CG2" s="2">
        <v>2</v>
      </c>
      <c r="CH2" s="2">
        <v>2</v>
      </c>
      <c r="CI2" s="2">
        <v>2</v>
      </c>
      <c r="CJ2" s="2">
        <v>3</v>
      </c>
      <c r="CK2" s="2">
        <v>3</v>
      </c>
      <c r="CL2" s="2">
        <v>1</v>
      </c>
      <c r="CM2" s="2">
        <v>2</v>
      </c>
      <c r="CN2" s="2">
        <v>2</v>
      </c>
      <c r="CO2" s="2">
        <v>3</v>
      </c>
      <c r="CP2" s="2">
        <v>3</v>
      </c>
      <c r="CQ2" s="2">
        <v>2</v>
      </c>
      <c r="CR2" s="2">
        <v>2</v>
      </c>
      <c r="CS2" s="2">
        <v>2</v>
      </c>
      <c r="CT2" s="2">
        <v>3</v>
      </c>
      <c r="CU2" s="2">
        <v>3</v>
      </c>
      <c r="CV2" s="2">
        <v>3</v>
      </c>
      <c r="CW2" s="2">
        <v>3</v>
      </c>
      <c r="CX2" s="2">
        <v>2</v>
      </c>
      <c r="CY2" s="2">
        <v>2</v>
      </c>
      <c r="CZ2" s="2">
        <v>2</v>
      </c>
      <c r="DA2" s="2"/>
      <c r="DB2" s="2"/>
      <c r="DC2" s="2"/>
      <c r="DD2" s="2">
        <v>2</v>
      </c>
      <c r="DE2" s="2">
        <v>2</v>
      </c>
      <c r="DF2" s="2">
        <v>2</v>
      </c>
      <c r="DG2" s="2">
        <v>2</v>
      </c>
      <c r="DH2" s="2">
        <v>2</v>
      </c>
      <c r="DI2" s="2">
        <v>2</v>
      </c>
      <c r="DJ2" s="2">
        <v>2</v>
      </c>
      <c r="DK2" s="2">
        <v>3</v>
      </c>
      <c r="DL2" s="2">
        <v>2</v>
      </c>
      <c r="DM2" s="2">
        <v>3</v>
      </c>
      <c r="DN2" s="2">
        <v>2</v>
      </c>
      <c r="DO2" s="2">
        <v>2</v>
      </c>
      <c r="DP2" s="2">
        <v>2</v>
      </c>
      <c r="DQ2" s="2"/>
      <c r="DR2" s="2"/>
      <c r="DS2" s="2">
        <v>2</v>
      </c>
      <c r="DT2" s="2">
        <v>2</v>
      </c>
      <c r="DU2" s="2">
        <v>2</v>
      </c>
      <c r="DV2" s="2">
        <v>2</v>
      </c>
      <c r="DW2" s="2">
        <v>2</v>
      </c>
      <c r="DX2" s="2">
        <v>2</v>
      </c>
      <c r="DY2" s="2">
        <v>2</v>
      </c>
      <c r="ML2">
        <v>2</v>
      </c>
      <c r="MM2">
        <v>3</v>
      </c>
      <c r="MN2">
        <v>2</v>
      </c>
      <c r="MO2">
        <v>2</v>
      </c>
      <c r="MP2">
        <v>2</v>
      </c>
      <c r="MQ2">
        <v>3</v>
      </c>
      <c r="MR2">
        <v>2</v>
      </c>
      <c r="MS2">
        <v>2</v>
      </c>
      <c r="MT2">
        <v>2</v>
      </c>
      <c r="MU2">
        <v>2</v>
      </c>
      <c r="MV2">
        <v>2</v>
      </c>
      <c r="MW2">
        <v>2</v>
      </c>
      <c r="MX2" s="18"/>
      <c r="MY2">
        <v>3</v>
      </c>
      <c r="MZ2">
        <v>3</v>
      </c>
      <c r="NA2">
        <v>3</v>
      </c>
      <c r="NB2">
        <v>3</v>
      </c>
      <c r="NC2">
        <v>2</v>
      </c>
      <c r="ND2">
        <v>2</v>
      </c>
      <c r="NE2">
        <v>2</v>
      </c>
      <c r="NF2">
        <v>2</v>
      </c>
      <c r="NG2">
        <v>3</v>
      </c>
      <c r="NH2">
        <v>4</v>
      </c>
      <c r="NI2">
        <v>3</v>
      </c>
      <c r="NJ2">
        <v>2</v>
      </c>
      <c r="NK2">
        <v>2</v>
      </c>
      <c r="NL2">
        <v>2</v>
      </c>
      <c r="NM2">
        <v>3</v>
      </c>
      <c r="NN2">
        <v>2</v>
      </c>
      <c r="NO2">
        <v>2</v>
      </c>
      <c r="NP2">
        <v>3</v>
      </c>
      <c r="NQ2">
        <v>3</v>
      </c>
      <c r="NR2">
        <v>3</v>
      </c>
      <c r="NS2">
        <v>2</v>
      </c>
      <c r="NT2">
        <v>2</v>
      </c>
      <c r="NU2">
        <v>2</v>
      </c>
      <c r="NV2">
        <v>2</v>
      </c>
      <c r="NW2">
        <v>2</v>
      </c>
      <c r="NX2">
        <v>2</v>
      </c>
      <c r="NY2">
        <v>2</v>
      </c>
      <c r="NZ2">
        <v>2</v>
      </c>
      <c r="OA2">
        <v>3</v>
      </c>
      <c r="OB2">
        <v>3</v>
      </c>
      <c r="OC2">
        <v>3</v>
      </c>
      <c r="OD2">
        <v>2</v>
      </c>
      <c r="OE2">
        <v>2</v>
      </c>
      <c r="OF2">
        <v>2</v>
      </c>
      <c r="OG2">
        <v>2</v>
      </c>
      <c r="OH2">
        <v>3</v>
      </c>
      <c r="OI2">
        <v>2</v>
      </c>
      <c r="OJ2">
        <v>2</v>
      </c>
      <c r="OK2">
        <v>2</v>
      </c>
      <c r="OL2">
        <v>2</v>
      </c>
      <c r="OM2">
        <v>2</v>
      </c>
      <c r="ON2">
        <v>2</v>
      </c>
      <c r="OO2">
        <v>2</v>
      </c>
      <c r="OP2">
        <v>3</v>
      </c>
      <c r="OQ2">
        <v>3</v>
      </c>
      <c r="OR2">
        <v>2</v>
      </c>
      <c r="OS2">
        <v>3</v>
      </c>
      <c r="OT2">
        <v>2</v>
      </c>
      <c r="OU2">
        <v>3</v>
      </c>
      <c r="OV2">
        <v>2</v>
      </c>
      <c r="OW2">
        <v>2</v>
      </c>
      <c r="OX2">
        <v>2</v>
      </c>
      <c r="OY2">
        <v>4</v>
      </c>
      <c r="OZ2">
        <v>3</v>
      </c>
      <c r="PA2">
        <v>2</v>
      </c>
      <c r="PB2">
        <v>2</v>
      </c>
      <c r="PC2">
        <v>2</v>
      </c>
    </row>
    <row r="3" spans="1:472" x14ac:dyDescent="0.2">
      <c r="F3" t="s">
        <v>1</v>
      </c>
      <c r="G3" s="2" t="s">
        <v>172</v>
      </c>
      <c r="H3" s="2" t="s">
        <v>172</v>
      </c>
      <c r="I3" s="2" t="s">
        <v>172</v>
      </c>
      <c r="J3" s="2" t="s">
        <v>172</v>
      </c>
      <c r="K3" s="2" t="s">
        <v>172</v>
      </c>
      <c r="L3" s="2" t="s">
        <v>172</v>
      </c>
      <c r="M3" s="2" t="s">
        <v>172</v>
      </c>
      <c r="N3" s="2" t="s">
        <v>172</v>
      </c>
      <c r="O3" s="2" t="s">
        <v>172</v>
      </c>
      <c r="P3" s="2" t="s">
        <v>172</v>
      </c>
      <c r="Q3" s="2" t="s">
        <v>172</v>
      </c>
      <c r="R3" s="2" t="s">
        <v>172</v>
      </c>
      <c r="S3" s="2" t="s">
        <v>172</v>
      </c>
      <c r="T3" s="2" t="s">
        <v>172</v>
      </c>
      <c r="U3" s="2" t="s">
        <v>172</v>
      </c>
      <c r="V3" s="2" t="s">
        <v>172</v>
      </c>
      <c r="W3" s="2" t="s">
        <v>172</v>
      </c>
      <c r="X3" s="2" t="s">
        <v>172</v>
      </c>
      <c r="Y3" s="2" t="s">
        <v>172</v>
      </c>
      <c r="Z3" s="2" t="s">
        <v>172</v>
      </c>
      <c r="AA3" s="2" t="s">
        <v>172</v>
      </c>
      <c r="AB3" s="2" t="s">
        <v>172</v>
      </c>
      <c r="AC3" s="2" t="s">
        <v>172</v>
      </c>
      <c r="AD3" s="2" t="s">
        <v>172</v>
      </c>
      <c r="AE3" s="2" t="s">
        <v>172</v>
      </c>
      <c r="AF3" s="2" t="s">
        <v>172</v>
      </c>
      <c r="AG3" s="2" t="s">
        <v>172</v>
      </c>
      <c r="AH3" s="2" t="s">
        <v>172</v>
      </c>
      <c r="AI3" s="2" t="s">
        <v>172</v>
      </c>
      <c r="AJ3" s="2" t="s">
        <v>172</v>
      </c>
      <c r="AK3" s="2" t="s">
        <v>172</v>
      </c>
      <c r="AL3" s="2" t="s">
        <v>172</v>
      </c>
      <c r="AM3" s="2" t="s">
        <v>172</v>
      </c>
      <c r="AN3" s="2" t="s">
        <v>172</v>
      </c>
      <c r="AO3" s="2" t="s">
        <v>172</v>
      </c>
      <c r="AP3" s="2" t="s">
        <v>172</v>
      </c>
      <c r="AQ3" s="2" t="s">
        <v>172</v>
      </c>
      <c r="AR3" s="2" t="s">
        <v>172</v>
      </c>
      <c r="AS3" s="2" t="s">
        <v>172</v>
      </c>
      <c r="AT3" s="2" t="s">
        <v>172</v>
      </c>
      <c r="AU3" s="2" t="s">
        <v>172</v>
      </c>
      <c r="AV3" s="2" t="s">
        <v>172</v>
      </c>
      <c r="AW3" s="2" t="s">
        <v>172</v>
      </c>
      <c r="AX3" s="2" t="s">
        <v>172</v>
      </c>
      <c r="AY3" s="2" t="s">
        <v>172</v>
      </c>
      <c r="AZ3" s="2" t="s">
        <v>172</v>
      </c>
      <c r="BA3" s="2" t="s">
        <v>172</v>
      </c>
      <c r="BB3" s="2" t="s">
        <v>172</v>
      </c>
      <c r="BC3" s="2" t="s">
        <v>172</v>
      </c>
      <c r="BD3" s="2" t="s">
        <v>172</v>
      </c>
      <c r="BE3" s="2" t="s">
        <v>172</v>
      </c>
      <c r="BF3" s="2" t="s">
        <v>172</v>
      </c>
      <c r="BG3" s="2" t="s">
        <v>172</v>
      </c>
      <c r="BH3" s="2" t="s">
        <v>172</v>
      </c>
      <c r="BI3" s="2" t="s">
        <v>172</v>
      </c>
      <c r="BJ3" s="2" t="s">
        <v>172</v>
      </c>
      <c r="BK3" s="2" t="s">
        <v>172</v>
      </c>
      <c r="BL3" s="2" t="s">
        <v>172</v>
      </c>
      <c r="BM3" s="2" t="s">
        <v>172</v>
      </c>
      <c r="BN3" s="2" t="s">
        <v>172</v>
      </c>
      <c r="BO3" s="2" t="s">
        <v>172</v>
      </c>
      <c r="BP3" s="2" t="s">
        <v>172</v>
      </c>
      <c r="BQ3" s="2" t="s">
        <v>172</v>
      </c>
      <c r="BR3" s="2" t="s">
        <v>172</v>
      </c>
      <c r="BS3" s="2" t="s">
        <v>172</v>
      </c>
      <c r="BT3" s="2" t="s">
        <v>172</v>
      </c>
      <c r="BU3" s="2" t="s">
        <v>172</v>
      </c>
      <c r="BV3" s="2" t="s">
        <v>172</v>
      </c>
      <c r="BW3" s="2" t="s">
        <v>172</v>
      </c>
      <c r="BX3" s="2" t="s">
        <v>172</v>
      </c>
      <c r="BY3" s="2" t="s">
        <v>172</v>
      </c>
      <c r="BZ3" s="2" t="s">
        <v>172</v>
      </c>
      <c r="CA3" s="2" t="s">
        <v>172</v>
      </c>
      <c r="CB3" s="2" t="s">
        <v>172</v>
      </c>
      <c r="CC3" s="2" t="s">
        <v>172</v>
      </c>
      <c r="CD3" s="2" t="s">
        <v>172</v>
      </c>
      <c r="CE3" s="2" t="s">
        <v>172</v>
      </c>
      <c r="CF3" s="2" t="s">
        <v>172</v>
      </c>
      <c r="CG3" s="2" t="s">
        <v>172</v>
      </c>
      <c r="CH3" s="2" t="s">
        <v>172</v>
      </c>
      <c r="CI3" s="2" t="s">
        <v>172</v>
      </c>
      <c r="CJ3" s="2" t="s">
        <v>172</v>
      </c>
      <c r="CK3" s="2" t="s">
        <v>172</v>
      </c>
      <c r="CL3" s="2" t="s">
        <v>172</v>
      </c>
      <c r="CM3" s="2" t="s">
        <v>172</v>
      </c>
      <c r="CN3" s="2" t="s">
        <v>172</v>
      </c>
      <c r="CO3" s="2" t="s">
        <v>172</v>
      </c>
      <c r="CP3" s="2" t="s">
        <v>172</v>
      </c>
      <c r="CQ3" s="2" t="s">
        <v>172</v>
      </c>
      <c r="CR3" s="2" t="s">
        <v>172</v>
      </c>
      <c r="CS3" s="2" t="s">
        <v>172</v>
      </c>
      <c r="CT3" s="2" t="s">
        <v>172</v>
      </c>
      <c r="CU3" s="2" t="s">
        <v>172</v>
      </c>
      <c r="CV3" s="2" t="s">
        <v>172</v>
      </c>
      <c r="CW3" s="2" t="s">
        <v>172</v>
      </c>
      <c r="CX3" s="2" t="s">
        <v>172</v>
      </c>
      <c r="CY3" s="2" t="s">
        <v>172</v>
      </c>
      <c r="CZ3" s="2" t="s">
        <v>172</v>
      </c>
      <c r="DA3" s="2" t="s">
        <v>172</v>
      </c>
      <c r="DB3" s="2" t="s">
        <v>172</v>
      </c>
      <c r="DC3" s="2" t="s">
        <v>172</v>
      </c>
      <c r="DD3" s="2" t="s">
        <v>172</v>
      </c>
      <c r="DE3" s="2" t="s">
        <v>172</v>
      </c>
      <c r="DF3" s="2" t="s">
        <v>172</v>
      </c>
      <c r="DG3" s="2" t="s">
        <v>172</v>
      </c>
      <c r="DH3" s="2" t="s">
        <v>172</v>
      </c>
      <c r="DI3" s="2" t="s">
        <v>172</v>
      </c>
      <c r="DJ3" s="2" t="s">
        <v>172</v>
      </c>
      <c r="DK3" s="2" t="s">
        <v>172</v>
      </c>
      <c r="DL3" s="2" t="s">
        <v>172</v>
      </c>
      <c r="DM3" s="2" t="s">
        <v>172</v>
      </c>
      <c r="DN3" s="2" t="s">
        <v>172</v>
      </c>
      <c r="DO3" s="2" t="s">
        <v>172</v>
      </c>
      <c r="DP3" s="2" t="s">
        <v>172</v>
      </c>
      <c r="DQ3" s="2" t="s">
        <v>172</v>
      </c>
      <c r="DR3" s="2" t="s">
        <v>172</v>
      </c>
      <c r="DS3" s="2" t="s">
        <v>172</v>
      </c>
      <c r="DT3" s="2" t="s">
        <v>172</v>
      </c>
      <c r="DU3" s="2" t="s">
        <v>172</v>
      </c>
      <c r="DV3" s="2" t="s">
        <v>172</v>
      </c>
      <c r="DW3" s="2" t="s">
        <v>172</v>
      </c>
      <c r="DX3" s="2" t="s">
        <v>172</v>
      </c>
      <c r="DY3" s="2" t="s">
        <v>172</v>
      </c>
      <c r="DZ3" s="2" t="s">
        <v>174</v>
      </c>
      <c r="EA3" s="2" t="s">
        <v>174</v>
      </c>
      <c r="EB3" s="2" t="s">
        <v>174</v>
      </c>
      <c r="EC3" s="2" t="s">
        <v>174</v>
      </c>
      <c r="ED3" s="2" t="s">
        <v>174</v>
      </c>
      <c r="EE3" s="2" t="s">
        <v>174</v>
      </c>
      <c r="EF3" s="2" t="s">
        <v>174</v>
      </c>
      <c r="EG3" s="2" t="s">
        <v>174</v>
      </c>
      <c r="EH3" s="2" t="s">
        <v>174</v>
      </c>
      <c r="EI3" s="2" t="s">
        <v>174</v>
      </c>
      <c r="EJ3" s="2" t="s">
        <v>174</v>
      </c>
      <c r="EK3" s="2" t="s">
        <v>174</v>
      </c>
      <c r="EL3" s="2" t="s">
        <v>174</v>
      </c>
      <c r="EM3" s="2" t="s">
        <v>174</v>
      </c>
      <c r="EN3" s="2" t="s">
        <v>174</v>
      </c>
      <c r="EO3" s="2" t="s">
        <v>174</v>
      </c>
      <c r="EP3" s="2" t="s">
        <v>174</v>
      </c>
      <c r="EQ3" s="2" t="s">
        <v>174</v>
      </c>
      <c r="ER3" s="2" t="s">
        <v>174</v>
      </c>
      <c r="ES3" s="2" t="s">
        <v>174</v>
      </c>
      <c r="ET3" s="2" t="s">
        <v>174</v>
      </c>
      <c r="EU3" s="2" t="s">
        <v>174</v>
      </c>
      <c r="EV3" s="2" t="s">
        <v>174</v>
      </c>
      <c r="EW3" s="2" t="s">
        <v>174</v>
      </c>
      <c r="EX3" s="2" t="s">
        <v>174</v>
      </c>
      <c r="EY3" s="2" t="s">
        <v>174</v>
      </c>
      <c r="EZ3" s="2" t="s">
        <v>174</v>
      </c>
      <c r="FA3" s="2" t="s">
        <v>174</v>
      </c>
      <c r="FB3" s="2" t="s">
        <v>174</v>
      </c>
      <c r="FC3" s="2" t="s">
        <v>174</v>
      </c>
      <c r="FD3" s="2" t="s">
        <v>174</v>
      </c>
      <c r="FE3" s="2" t="s">
        <v>174</v>
      </c>
      <c r="FF3" s="2" t="s">
        <v>174</v>
      </c>
      <c r="FG3" s="2" t="s">
        <v>174</v>
      </c>
      <c r="FH3" s="2" t="s">
        <v>174</v>
      </c>
      <c r="FI3" s="2" t="s">
        <v>174</v>
      </c>
      <c r="FJ3" s="2" t="s">
        <v>174</v>
      </c>
      <c r="FK3" s="2" t="s">
        <v>174</v>
      </c>
      <c r="FL3" s="2" t="s">
        <v>174</v>
      </c>
      <c r="FM3" s="2" t="s">
        <v>174</v>
      </c>
      <c r="FN3" s="2" t="s">
        <v>174</v>
      </c>
      <c r="FO3" s="2" t="s">
        <v>174</v>
      </c>
      <c r="FP3" s="2" t="s">
        <v>174</v>
      </c>
      <c r="FQ3" s="2" t="s">
        <v>174</v>
      </c>
      <c r="FR3" s="2" t="s">
        <v>174</v>
      </c>
      <c r="FS3" s="2" t="s">
        <v>174</v>
      </c>
      <c r="FT3" s="2" t="s">
        <v>174</v>
      </c>
      <c r="FU3" s="2" t="s">
        <v>174</v>
      </c>
      <c r="FV3" s="2" t="s">
        <v>174</v>
      </c>
      <c r="FW3" s="2" t="s">
        <v>174</v>
      </c>
      <c r="FX3" s="2" t="s">
        <v>174</v>
      </c>
      <c r="FY3" s="2" t="s">
        <v>174</v>
      </c>
      <c r="FZ3" s="2" t="s">
        <v>174</v>
      </c>
      <c r="GA3" s="2" t="s">
        <v>174</v>
      </c>
      <c r="GB3" s="2" t="s">
        <v>174</v>
      </c>
      <c r="GC3" s="2" t="s">
        <v>174</v>
      </c>
      <c r="GD3" s="2" t="s">
        <v>174</v>
      </c>
      <c r="GE3" s="2" t="s">
        <v>174</v>
      </c>
      <c r="GF3" s="2" t="s">
        <v>174</v>
      </c>
      <c r="GG3" s="2" t="s">
        <v>261</v>
      </c>
      <c r="GH3" s="2" t="s">
        <v>261</v>
      </c>
      <c r="GI3" s="2" t="s">
        <v>261</v>
      </c>
      <c r="GJ3" s="2" t="s">
        <v>261</v>
      </c>
      <c r="GK3" s="2" t="s">
        <v>261</v>
      </c>
      <c r="GL3" s="2" t="s">
        <v>261</v>
      </c>
      <c r="GM3" s="2" t="s">
        <v>261</v>
      </c>
      <c r="GN3" s="2" t="s">
        <v>261</v>
      </c>
      <c r="GO3" s="2" t="s">
        <v>261</v>
      </c>
      <c r="GP3" s="2" t="s">
        <v>261</v>
      </c>
      <c r="GQ3" s="2" t="s">
        <v>261</v>
      </c>
      <c r="GR3" s="2" t="s">
        <v>261</v>
      </c>
      <c r="GS3" s="2" t="s">
        <v>261</v>
      </c>
      <c r="GT3" s="2" t="s">
        <v>261</v>
      </c>
      <c r="GU3" s="2" t="s">
        <v>261</v>
      </c>
      <c r="GV3" s="2" t="s">
        <v>261</v>
      </c>
      <c r="GW3" s="2" t="s">
        <v>261</v>
      </c>
      <c r="GX3" s="2" t="s">
        <v>261</v>
      </c>
      <c r="GY3" s="2" t="s">
        <v>261</v>
      </c>
      <c r="GZ3" s="2" t="s">
        <v>338</v>
      </c>
      <c r="HA3" s="2" t="s">
        <v>338</v>
      </c>
      <c r="HB3" s="2" t="s">
        <v>338</v>
      </c>
      <c r="HC3" s="2" t="s">
        <v>338</v>
      </c>
      <c r="HD3" s="2" t="s">
        <v>338</v>
      </c>
      <c r="HE3" s="2" t="s">
        <v>338</v>
      </c>
      <c r="HF3" s="2" t="s">
        <v>338</v>
      </c>
      <c r="HG3" s="2" t="s">
        <v>338</v>
      </c>
      <c r="HH3" s="2" t="s">
        <v>338</v>
      </c>
      <c r="HI3" s="2" t="s">
        <v>338</v>
      </c>
      <c r="HJ3" s="2" t="s">
        <v>338</v>
      </c>
      <c r="HK3" s="2" t="s">
        <v>338</v>
      </c>
      <c r="HL3" s="2" t="s">
        <v>338</v>
      </c>
      <c r="HM3" s="2" t="s">
        <v>338</v>
      </c>
      <c r="HN3" s="2" t="s">
        <v>338</v>
      </c>
      <c r="HO3" s="2" t="s">
        <v>338</v>
      </c>
      <c r="HP3" s="2" t="s">
        <v>338</v>
      </c>
      <c r="HQ3" s="2" t="s">
        <v>338</v>
      </c>
      <c r="HR3" s="2" t="s">
        <v>338</v>
      </c>
      <c r="HS3" s="2" t="s">
        <v>338</v>
      </c>
      <c r="HT3" s="2" t="s">
        <v>338</v>
      </c>
      <c r="HU3" s="2" t="s">
        <v>338</v>
      </c>
      <c r="HV3" s="2" t="s">
        <v>338</v>
      </c>
      <c r="HW3" s="2" t="s">
        <v>338</v>
      </c>
      <c r="HX3" s="2" t="s">
        <v>338</v>
      </c>
      <c r="HY3" s="2" t="s">
        <v>338</v>
      </c>
      <c r="HZ3" s="2" t="s">
        <v>338</v>
      </c>
      <c r="IA3" s="2" t="s">
        <v>338</v>
      </c>
      <c r="IB3" s="2" t="s">
        <v>338</v>
      </c>
      <c r="IC3" s="2" t="s">
        <v>338</v>
      </c>
      <c r="ID3" s="2" t="s">
        <v>338</v>
      </c>
      <c r="IE3" s="2" t="s">
        <v>338</v>
      </c>
      <c r="IF3" s="2" t="s">
        <v>338</v>
      </c>
      <c r="IG3" s="2" t="s">
        <v>338</v>
      </c>
      <c r="IH3" s="2" t="s">
        <v>338</v>
      </c>
      <c r="II3" s="2" t="s">
        <v>338</v>
      </c>
      <c r="IJ3" s="2" t="s">
        <v>338</v>
      </c>
      <c r="IK3" s="2" t="s">
        <v>338</v>
      </c>
      <c r="IL3" s="2" t="s">
        <v>338</v>
      </c>
      <c r="IM3" s="2" t="s">
        <v>338</v>
      </c>
      <c r="IN3" s="2" t="s">
        <v>338</v>
      </c>
      <c r="IO3" s="2" t="s">
        <v>338</v>
      </c>
      <c r="IP3" s="2" t="s">
        <v>338</v>
      </c>
      <c r="IQ3" s="2" t="s">
        <v>338</v>
      </c>
      <c r="IR3" s="2" t="s">
        <v>338</v>
      </c>
      <c r="IS3" s="2" t="s">
        <v>338</v>
      </c>
      <c r="IT3" s="2" t="s">
        <v>338</v>
      </c>
      <c r="IU3" s="2" t="s">
        <v>338</v>
      </c>
      <c r="IV3" s="2" t="s">
        <v>338</v>
      </c>
      <c r="IW3" s="2" t="s">
        <v>338</v>
      </c>
      <c r="IX3" s="2" t="s">
        <v>338</v>
      </c>
      <c r="IY3" s="2" t="s">
        <v>338</v>
      </c>
      <c r="IZ3" s="2" t="s">
        <v>338</v>
      </c>
      <c r="JA3" s="2" t="s">
        <v>338</v>
      </c>
      <c r="JB3" s="2" t="s">
        <v>338</v>
      </c>
      <c r="JC3" s="2" t="s">
        <v>338</v>
      </c>
      <c r="JD3" s="2" t="s">
        <v>338</v>
      </c>
      <c r="JE3" s="2" t="s">
        <v>338</v>
      </c>
      <c r="JF3" s="2" t="s">
        <v>338</v>
      </c>
      <c r="JG3" s="2" t="s">
        <v>338</v>
      </c>
      <c r="JH3" s="2" t="s">
        <v>338</v>
      </c>
      <c r="JI3" s="2" t="s">
        <v>338</v>
      </c>
      <c r="JJ3" s="2" t="s">
        <v>338</v>
      </c>
      <c r="JK3" s="2" t="s">
        <v>338</v>
      </c>
      <c r="JL3" s="2" t="s">
        <v>338</v>
      </c>
      <c r="JM3" s="2" t="s">
        <v>338</v>
      </c>
      <c r="JN3" s="2" t="s">
        <v>338</v>
      </c>
      <c r="JO3" s="2" t="s">
        <v>338</v>
      </c>
      <c r="JP3" s="2" t="s">
        <v>338</v>
      </c>
      <c r="JQ3" s="2" t="s">
        <v>338</v>
      </c>
      <c r="JR3" t="s">
        <v>390</v>
      </c>
      <c r="JS3" t="s">
        <v>390</v>
      </c>
      <c r="JT3" t="s">
        <v>390</v>
      </c>
      <c r="JU3" t="s">
        <v>390</v>
      </c>
      <c r="JV3" t="s">
        <v>390</v>
      </c>
      <c r="JW3" t="s">
        <v>390</v>
      </c>
      <c r="JX3" t="s">
        <v>390</v>
      </c>
      <c r="JY3" t="s">
        <v>390</v>
      </c>
      <c r="JZ3" t="s">
        <v>390</v>
      </c>
      <c r="KA3" t="s">
        <v>390</v>
      </c>
      <c r="KB3" t="s">
        <v>390</v>
      </c>
      <c r="KC3" t="s">
        <v>390</v>
      </c>
      <c r="KD3" t="s">
        <v>390</v>
      </c>
      <c r="KE3" t="s">
        <v>390</v>
      </c>
      <c r="KF3" t="s">
        <v>390</v>
      </c>
      <c r="KG3" t="s">
        <v>390</v>
      </c>
      <c r="KH3" t="s">
        <v>390</v>
      </c>
      <c r="KI3" t="s">
        <v>390</v>
      </c>
      <c r="KJ3" t="s">
        <v>390</v>
      </c>
      <c r="KK3" t="s">
        <v>390</v>
      </c>
      <c r="KL3" t="s">
        <v>390</v>
      </c>
      <c r="KM3" t="s">
        <v>390</v>
      </c>
      <c r="KN3" t="s">
        <v>390</v>
      </c>
      <c r="KO3" t="s">
        <v>390</v>
      </c>
      <c r="KP3" t="s">
        <v>390</v>
      </c>
      <c r="KQ3" t="s">
        <v>390</v>
      </c>
      <c r="KR3" t="s">
        <v>390</v>
      </c>
      <c r="KS3" t="s">
        <v>390</v>
      </c>
      <c r="KT3" t="s">
        <v>390</v>
      </c>
      <c r="KU3" t="s">
        <v>390</v>
      </c>
      <c r="KV3" t="s">
        <v>390</v>
      </c>
      <c r="KW3" t="s">
        <v>390</v>
      </c>
      <c r="KX3" t="s">
        <v>390</v>
      </c>
      <c r="KY3" t="s">
        <v>390</v>
      </c>
      <c r="KZ3" t="s">
        <v>390</v>
      </c>
      <c r="LA3" t="s">
        <v>390</v>
      </c>
      <c r="LB3" t="s">
        <v>390</v>
      </c>
      <c r="LC3" t="s">
        <v>390</v>
      </c>
      <c r="LD3" t="s">
        <v>390</v>
      </c>
      <c r="LE3" t="s">
        <v>390</v>
      </c>
      <c r="LF3" t="s">
        <v>390</v>
      </c>
      <c r="LG3" t="s">
        <v>390</v>
      </c>
      <c r="LH3" t="s">
        <v>390</v>
      </c>
      <c r="LI3" t="s">
        <v>390</v>
      </c>
      <c r="LJ3" t="s">
        <v>390</v>
      </c>
      <c r="LK3" t="s">
        <v>390</v>
      </c>
      <c r="LL3" t="s">
        <v>390</v>
      </c>
      <c r="LM3" t="s">
        <v>390</v>
      </c>
      <c r="LN3" t="s">
        <v>390</v>
      </c>
      <c r="LO3" t="s">
        <v>390</v>
      </c>
      <c r="LP3" t="s">
        <v>390</v>
      </c>
      <c r="LQ3" t="s">
        <v>390</v>
      </c>
      <c r="LR3" t="s">
        <v>390</v>
      </c>
      <c r="LS3" t="s">
        <v>390</v>
      </c>
      <c r="LT3" t="s">
        <v>390</v>
      </c>
      <c r="LU3" t="s">
        <v>390</v>
      </c>
      <c r="LV3" t="s">
        <v>390</v>
      </c>
      <c r="LW3" t="s">
        <v>390</v>
      </c>
      <c r="LX3" t="s">
        <v>390</v>
      </c>
      <c r="LY3" t="s">
        <v>390</v>
      </c>
      <c r="LZ3" t="s">
        <v>390</v>
      </c>
      <c r="MA3" t="s">
        <v>390</v>
      </c>
      <c r="MB3" t="s">
        <v>390</v>
      </c>
      <c r="MC3" t="s">
        <v>390</v>
      </c>
      <c r="MD3" t="s">
        <v>390</v>
      </c>
      <c r="ME3" t="s">
        <v>390</v>
      </c>
      <c r="MF3" t="s">
        <v>390</v>
      </c>
      <c r="MG3" t="s">
        <v>390</v>
      </c>
      <c r="MH3" t="s">
        <v>390</v>
      </c>
      <c r="MI3" t="s">
        <v>390</v>
      </c>
      <c r="MJ3" t="s">
        <v>390</v>
      </c>
      <c r="MK3" t="s">
        <v>390</v>
      </c>
      <c r="ML3" t="s">
        <v>454</v>
      </c>
      <c r="MM3" t="s">
        <v>454</v>
      </c>
      <c r="MN3" t="s">
        <v>454</v>
      </c>
      <c r="MO3" t="s">
        <v>454</v>
      </c>
      <c r="MP3" t="s">
        <v>454</v>
      </c>
      <c r="MQ3" t="s">
        <v>454</v>
      </c>
      <c r="MR3" t="s">
        <v>454</v>
      </c>
      <c r="MS3" t="s">
        <v>454</v>
      </c>
      <c r="MT3" t="s">
        <v>454</v>
      </c>
      <c r="MU3" t="s">
        <v>454</v>
      </c>
      <c r="MV3" t="s">
        <v>454</v>
      </c>
      <c r="MW3" t="s">
        <v>454</v>
      </c>
      <c r="MX3" s="18"/>
      <c r="MY3" t="s">
        <v>454</v>
      </c>
      <c r="MZ3" t="s">
        <v>454</v>
      </c>
      <c r="NA3" t="s">
        <v>454</v>
      </c>
      <c r="NB3" t="s">
        <v>454</v>
      </c>
      <c r="NC3" t="s">
        <v>454</v>
      </c>
      <c r="ND3" t="s">
        <v>454</v>
      </c>
      <c r="NE3" t="s">
        <v>454</v>
      </c>
      <c r="NF3" t="s">
        <v>454</v>
      </c>
      <c r="NG3" t="s">
        <v>454</v>
      </c>
      <c r="NH3" t="s">
        <v>454</v>
      </c>
      <c r="NI3" t="s">
        <v>454</v>
      </c>
      <c r="NJ3" t="s">
        <v>454</v>
      </c>
      <c r="NK3" t="s">
        <v>454</v>
      </c>
      <c r="NL3" t="s">
        <v>454</v>
      </c>
      <c r="NM3" t="s">
        <v>454</v>
      </c>
      <c r="NN3" t="s">
        <v>454</v>
      </c>
      <c r="NO3" t="s">
        <v>454</v>
      </c>
      <c r="NP3" t="s">
        <v>454</v>
      </c>
      <c r="NQ3" t="s">
        <v>454</v>
      </c>
      <c r="NR3" t="s">
        <v>454</v>
      </c>
      <c r="NS3" t="s">
        <v>454</v>
      </c>
      <c r="NT3" t="s">
        <v>454</v>
      </c>
      <c r="NU3" t="s">
        <v>454</v>
      </c>
      <c r="NV3" t="s">
        <v>454</v>
      </c>
      <c r="NW3" t="s">
        <v>454</v>
      </c>
      <c r="NX3" t="s">
        <v>454</v>
      </c>
      <c r="NY3" t="s">
        <v>454</v>
      </c>
      <c r="NZ3" t="s">
        <v>454</v>
      </c>
      <c r="OA3" t="s">
        <v>454</v>
      </c>
      <c r="OB3" t="s">
        <v>454</v>
      </c>
      <c r="OC3" t="s">
        <v>454</v>
      </c>
      <c r="OD3" t="s">
        <v>454</v>
      </c>
      <c r="OE3" t="s">
        <v>454</v>
      </c>
      <c r="OF3" t="s">
        <v>454</v>
      </c>
      <c r="OG3" t="s">
        <v>454</v>
      </c>
      <c r="OH3" t="s">
        <v>454</v>
      </c>
      <c r="OI3" t="s">
        <v>454</v>
      </c>
      <c r="OJ3" t="s">
        <v>454</v>
      </c>
      <c r="OK3" t="s">
        <v>454</v>
      </c>
      <c r="OL3" t="s">
        <v>454</v>
      </c>
      <c r="OM3" t="s">
        <v>454</v>
      </c>
      <c r="ON3" t="s">
        <v>454</v>
      </c>
      <c r="OO3" t="s">
        <v>454</v>
      </c>
      <c r="OP3" t="s">
        <v>454</v>
      </c>
      <c r="OQ3" t="s">
        <v>454</v>
      </c>
      <c r="OR3" t="s">
        <v>454</v>
      </c>
      <c r="OS3" t="s">
        <v>454</v>
      </c>
      <c r="OT3" t="s">
        <v>454</v>
      </c>
      <c r="OU3" t="s">
        <v>454</v>
      </c>
      <c r="OV3" t="s">
        <v>454</v>
      </c>
      <c r="OW3" t="s">
        <v>454</v>
      </c>
      <c r="OX3" t="s">
        <v>454</v>
      </c>
      <c r="OY3" t="s">
        <v>454</v>
      </c>
      <c r="OZ3" t="s">
        <v>454</v>
      </c>
      <c r="PA3" t="s">
        <v>454</v>
      </c>
      <c r="PB3" t="s">
        <v>454</v>
      </c>
      <c r="PC3" t="s">
        <v>454</v>
      </c>
      <c r="PD3" t="s">
        <v>496</v>
      </c>
      <c r="PE3" t="s">
        <v>496</v>
      </c>
      <c r="PF3" t="s">
        <v>496</v>
      </c>
      <c r="PG3" t="s">
        <v>496</v>
      </c>
      <c r="PH3" t="s">
        <v>496</v>
      </c>
      <c r="PI3" t="s">
        <v>496</v>
      </c>
      <c r="PJ3" t="s">
        <v>496</v>
      </c>
      <c r="PK3" t="s">
        <v>496</v>
      </c>
      <c r="PL3" t="s">
        <v>496</v>
      </c>
      <c r="PM3" t="s">
        <v>496</v>
      </c>
      <c r="PN3" t="s">
        <v>496</v>
      </c>
      <c r="PO3" t="s">
        <v>496</v>
      </c>
      <c r="PP3" t="s">
        <v>496</v>
      </c>
      <c r="PQ3" t="s">
        <v>496</v>
      </c>
      <c r="PR3" t="s">
        <v>496</v>
      </c>
      <c r="PS3" t="s">
        <v>496</v>
      </c>
      <c r="PT3" t="s">
        <v>496</v>
      </c>
      <c r="PU3" t="s">
        <v>496</v>
      </c>
      <c r="PV3" t="s">
        <v>496</v>
      </c>
      <c r="PW3" t="s">
        <v>496</v>
      </c>
      <c r="PX3" t="s">
        <v>496</v>
      </c>
      <c r="PY3" t="s">
        <v>496</v>
      </c>
      <c r="PZ3" t="s">
        <v>496</v>
      </c>
      <c r="QA3" t="s">
        <v>496</v>
      </c>
      <c r="QB3" t="s">
        <v>496</v>
      </c>
      <c r="QC3" t="s">
        <v>496</v>
      </c>
      <c r="QD3" t="s">
        <v>496</v>
      </c>
      <c r="QE3" t="s">
        <v>496</v>
      </c>
      <c r="QF3" t="s">
        <v>496</v>
      </c>
      <c r="QG3" t="s">
        <v>496</v>
      </c>
      <c r="QH3" t="s">
        <v>496</v>
      </c>
      <c r="QI3" t="s">
        <v>496</v>
      </c>
      <c r="QJ3" t="s">
        <v>496</v>
      </c>
      <c r="QK3" t="s">
        <v>496</v>
      </c>
      <c r="QL3" t="s">
        <v>496</v>
      </c>
      <c r="QM3" t="s">
        <v>496</v>
      </c>
      <c r="QN3" t="s">
        <v>496</v>
      </c>
      <c r="QO3" t="s">
        <v>496</v>
      </c>
      <c r="QP3" t="s">
        <v>496</v>
      </c>
      <c r="QQ3" t="s">
        <v>496</v>
      </c>
      <c r="QR3" t="s">
        <v>496</v>
      </c>
      <c r="QS3" t="s">
        <v>496</v>
      </c>
      <c r="QT3" t="s">
        <v>496</v>
      </c>
      <c r="QU3" t="s">
        <v>496</v>
      </c>
      <c r="QV3" t="s">
        <v>496</v>
      </c>
      <c r="QW3" t="s">
        <v>496</v>
      </c>
      <c r="QX3" t="s">
        <v>496</v>
      </c>
      <c r="QY3" t="s">
        <v>496</v>
      </c>
      <c r="QZ3" t="s">
        <v>496</v>
      </c>
      <c r="RA3" t="s">
        <v>496</v>
      </c>
      <c r="RB3" t="s">
        <v>496</v>
      </c>
      <c r="RC3" t="s">
        <v>496</v>
      </c>
      <c r="RD3" t="s">
        <v>496</v>
      </c>
    </row>
    <row r="4" spans="1:472" x14ac:dyDescent="0.2">
      <c r="A4" s="17" t="s">
        <v>913</v>
      </c>
      <c r="B4" t="s">
        <v>173</v>
      </c>
      <c r="C4" t="s">
        <v>165</v>
      </c>
      <c r="D4" t="s">
        <v>919</v>
      </c>
      <c r="E4" t="s">
        <v>918</v>
      </c>
      <c r="F4" t="s">
        <v>167</v>
      </c>
      <c r="G4" s="2" t="s">
        <v>168</v>
      </c>
      <c r="H4" s="2" t="s">
        <v>168</v>
      </c>
      <c r="I4" s="2" t="s">
        <v>168</v>
      </c>
      <c r="J4" s="2" t="s">
        <v>168</v>
      </c>
      <c r="K4" s="2" t="s">
        <v>168</v>
      </c>
      <c r="L4" s="2" t="s">
        <v>168</v>
      </c>
      <c r="M4" s="2" t="s">
        <v>168</v>
      </c>
      <c r="N4" s="2" t="s">
        <v>168</v>
      </c>
      <c r="O4" s="2" t="s">
        <v>168</v>
      </c>
      <c r="P4" s="2" t="s">
        <v>168</v>
      </c>
      <c r="Q4" s="2" t="s">
        <v>168</v>
      </c>
      <c r="R4" s="2" t="s">
        <v>168</v>
      </c>
      <c r="S4" s="2" t="s">
        <v>168</v>
      </c>
      <c r="T4" s="2" t="s">
        <v>168</v>
      </c>
      <c r="U4" s="2" t="s">
        <v>168</v>
      </c>
      <c r="V4" s="18" t="s">
        <v>169</v>
      </c>
      <c r="W4" s="2" t="s">
        <v>168</v>
      </c>
      <c r="X4" s="2" t="s">
        <v>168</v>
      </c>
      <c r="Y4" s="2" t="s">
        <v>168</v>
      </c>
      <c r="Z4" s="2" t="s">
        <v>168</v>
      </c>
      <c r="AA4" s="2" t="s">
        <v>168</v>
      </c>
      <c r="AB4" s="2" t="s">
        <v>168</v>
      </c>
      <c r="AC4" s="18" t="s">
        <v>169</v>
      </c>
      <c r="AD4" s="2" t="s">
        <v>168</v>
      </c>
      <c r="AE4" s="2" t="s">
        <v>168</v>
      </c>
      <c r="AF4" s="2" t="s">
        <v>168</v>
      </c>
      <c r="AG4" s="2" t="s">
        <v>168</v>
      </c>
      <c r="AH4" s="18" t="s">
        <v>169</v>
      </c>
      <c r="AI4" s="2" t="s">
        <v>168</v>
      </c>
      <c r="AJ4" s="2" t="s">
        <v>168</v>
      </c>
      <c r="AK4" s="2" t="s">
        <v>168</v>
      </c>
      <c r="AL4" s="2" t="s">
        <v>168</v>
      </c>
      <c r="AM4" s="2" t="s">
        <v>168</v>
      </c>
      <c r="AN4" s="2" t="s">
        <v>168</v>
      </c>
      <c r="AO4" s="2" t="s">
        <v>168</v>
      </c>
      <c r="AP4" s="2" t="s">
        <v>168</v>
      </c>
      <c r="AQ4" s="2" t="s">
        <v>168</v>
      </c>
      <c r="AR4" s="2" t="s">
        <v>168</v>
      </c>
      <c r="AS4" s="18" t="s">
        <v>169</v>
      </c>
      <c r="AT4" s="2" t="s">
        <v>168</v>
      </c>
      <c r="AU4" s="2" t="s">
        <v>168</v>
      </c>
      <c r="AV4" s="2" t="s">
        <v>168</v>
      </c>
      <c r="AW4" s="2" t="s">
        <v>168</v>
      </c>
      <c r="AX4" s="18" t="s">
        <v>169</v>
      </c>
      <c r="AY4" s="2" t="s">
        <v>168</v>
      </c>
      <c r="AZ4" s="2" t="s">
        <v>168</v>
      </c>
      <c r="BA4" s="2" t="s">
        <v>168</v>
      </c>
      <c r="BB4" s="2" t="s">
        <v>168</v>
      </c>
      <c r="BC4" s="2" t="s">
        <v>168</v>
      </c>
      <c r="BD4" s="2" t="s">
        <v>168</v>
      </c>
      <c r="BE4" s="2" t="s">
        <v>168</v>
      </c>
      <c r="BF4" s="2" t="s">
        <v>168</v>
      </c>
      <c r="BG4" s="2" t="s">
        <v>168</v>
      </c>
      <c r="BH4" s="2" t="s">
        <v>168</v>
      </c>
      <c r="BI4" s="2" t="s">
        <v>168</v>
      </c>
      <c r="BJ4" s="2" t="s">
        <v>168</v>
      </c>
      <c r="BK4" s="2" t="s">
        <v>168</v>
      </c>
      <c r="BL4" s="2" t="s">
        <v>168</v>
      </c>
      <c r="BM4" s="2" t="s">
        <v>168</v>
      </c>
      <c r="BN4" s="2" t="s">
        <v>168</v>
      </c>
      <c r="BO4" s="2" t="s">
        <v>168</v>
      </c>
      <c r="BP4" s="2" t="s">
        <v>168</v>
      </c>
      <c r="BQ4" s="2" t="s">
        <v>168</v>
      </c>
      <c r="BR4" s="2" t="s">
        <v>168</v>
      </c>
      <c r="BS4" s="2" t="s">
        <v>168</v>
      </c>
      <c r="BT4" s="2" t="s">
        <v>168</v>
      </c>
      <c r="BU4" s="2" t="s">
        <v>168</v>
      </c>
      <c r="BV4" s="18" t="s">
        <v>169</v>
      </c>
      <c r="BW4" s="2" t="s">
        <v>168</v>
      </c>
      <c r="BX4" s="2" t="s">
        <v>168</v>
      </c>
      <c r="BY4" s="2" t="s">
        <v>168</v>
      </c>
      <c r="BZ4" s="2" t="s">
        <v>168</v>
      </c>
      <c r="CA4" s="18" t="s">
        <v>169</v>
      </c>
      <c r="CB4" s="2" t="s">
        <v>168</v>
      </c>
      <c r="CC4" s="2" t="s">
        <v>168</v>
      </c>
      <c r="CD4" s="2" t="s">
        <v>168</v>
      </c>
      <c r="CE4" s="18" t="s">
        <v>169</v>
      </c>
      <c r="CF4" s="2" t="s">
        <v>168</v>
      </c>
      <c r="CG4" s="18" t="s">
        <v>169</v>
      </c>
      <c r="CH4" s="2" t="s">
        <v>168</v>
      </c>
      <c r="CI4" s="2" t="s">
        <v>168</v>
      </c>
      <c r="CJ4" s="2" t="s">
        <v>168</v>
      </c>
      <c r="CK4" s="2" t="s">
        <v>168</v>
      </c>
      <c r="CL4" s="2" t="s">
        <v>168</v>
      </c>
      <c r="CM4" s="2" t="s">
        <v>168</v>
      </c>
      <c r="CN4" s="2" t="s">
        <v>168</v>
      </c>
      <c r="CO4" s="2" t="s">
        <v>168</v>
      </c>
      <c r="CP4" s="2" t="s">
        <v>168</v>
      </c>
      <c r="CQ4" s="2" t="s">
        <v>168</v>
      </c>
      <c r="CR4" s="18" t="s">
        <v>169</v>
      </c>
      <c r="CS4" s="2" t="s">
        <v>168</v>
      </c>
      <c r="CT4" s="2" t="s">
        <v>168</v>
      </c>
      <c r="CU4" s="2" t="s">
        <v>168</v>
      </c>
      <c r="CV4" s="2" t="s">
        <v>168</v>
      </c>
      <c r="CW4" s="2" t="s">
        <v>168</v>
      </c>
      <c r="CX4" s="2" t="s">
        <v>168</v>
      </c>
      <c r="CY4" s="2" t="s">
        <v>168</v>
      </c>
      <c r="CZ4" s="18" t="s">
        <v>169</v>
      </c>
      <c r="DA4" s="2"/>
      <c r="DB4" s="2"/>
      <c r="DC4" s="2"/>
      <c r="DD4" s="2" t="s">
        <v>168</v>
      </c>
      <c r="DE4" s="2" t="s">
        <v>168</v>
      </c>
      <c r="DF4" s="18" t="s">
        <v>169</v>
      </c>
      <c r="DG4" s="18" t="s">
        <v>169</v>
      </c>
      <c r="DH4" s="2" t="s">
        <v>168</v>
      </c>
      <c r="DI4" s="2" t="s">
        <v>168</v>
      </c>
      <c r="DJ4" s="2" t="s">
        <v>168</v>
      </c>
      <c r="DK4" s="2" t="s">
        <v>168</v>
      </c>
      <c r="DL4" s="18"/>
      <c r="DM4" s="18"/>
      <c r="DN4" s="2" t="s">
        <v>168</v>
      </c>
      <c r="DO4" s="18" t="s">
        <v>169</v>
      </c>
      <c r="DP4" s="18" t="s">
        <v>169</v>
      </c>
      <c r="DQ4" s="18"/>
      <c r="DR4" s="18"/>
      <c r="DS4" s="2" t="s">
        <v>168</v>
      </c>
      <c r="DT4" s="2" t="s">
        <v>168</v>
      </c>
      <c r="DU4" s="2" t="s">
        <v>168</v>
      </c>
      <c r="DV4" s="2" t="s">
        <v>168</v>
      </c>
      <c r="DW4" s="2" t="s">
        <v>168</v>
      </c>
      <c r="DX4" s="18"/>
      <c r="DY4" s="2" t="s">
        <v>168</v>
      </c>
      <c r="ML4" t="s">
        <v>168</v>
      </c>
      <c r="MM4" t="s">
        <v>168</v>
      </c>
      <c r="MN4" t="s">
        <v>168</v>
      </c>
      <c r="MO4" t="s">
        <v>168</v>
      </c>
      <c r="MP4" t="s">
        <v>168</v>
      </c>
      <c r="MQ4" t="s">
        <v>168</v>
      </c>
      <c r="MR4" t="s">
        <v>168</v>
      </c>
      <c r="MS4" t="s">
        <v>168</v>
      </c>
      <c r="MT4" t="s">
        <v>168</v>
      </c>
      <c r="MU4" t="s">
        <v>168</v>
      </c>
      <c r="MV4" t="s">
        <v>168</v>
      </c>
      <c r="MW4" t="s">
        <v>168</v>
      </c>
      <c r="MY4" t="s">
        <v>168</v>
      </c>
      <c r="MZ4" t="s">
        <v>168</v>
      </c>
      <c r="NA4" t="s">
        <v>168</v>
      </c>
      <c r="NB4" t="s">
        <v>168</v>
      </c>
      <c r="NC4" t="s">
        <v>168</v>
      </c>
      <c r="ND4" t="s">
        <v>168</v>
      </c>
      <c r="NE4" t="s">
        <v>168</v>
      </c>
      <c r="NF4" t="s">
        <v>168</v>
      </c>
      <c r="NG4" t="s">
        <v>168</v>
      </c>
      <c r="NH4" s="18" t="s">
        <v>169</v>
      </c>
      <c r="NI4" t="s">
        <v>168</v>
      </c>
      <c r="NJ4" t="s">
        <v>168</v>
      </c>
      <c r="NK4" t="s">
        <v>168</v>
      </c>
      <c r="NL4" t="s">
        <v>168</v>
      </c>
      <c r="NM4" t="s">
        <v>168</v>
      </c>
      <c r="NN4" t="s">
        <v>168</v>
      </c>
      <c r="NO4" t="s">
        <v>168</v>
      </c>
      <c r="NP4" t="s">
        <v>168</v>
      </c>
      <c r="NQ4" t="s">
        <v>168</v>
      </c>
      <c r="NR4" t="s">
        <v>168</v>
      </c>
      <c r="NS4" t="s">
        <v>168</v>
      </c>
      <c r="NT4" t="s">
        <v>168</v>
      </c>
      <c r="NU4" t="s">
        <v>168</v>
      </c>
      <c r="NV4" t="s">
        <v>168</v>
      </c>
      <c r="NW4" t="s">
        <v>168</v>
      </c>
      <c r="NX4" t="s">
        <v>168</v>
      </c>
      <c r="NY4" t="s">
        <v>455</v>
      </c>
      <c r="NZ4" t="s">
        <v>168</v>
      </c>
      <c r="OA4" t="s">
        <v>168</v>
      </c>
      <c r="OB4" t="s">
        <v>168</v>
      </c>
      <c r="OC4" t="s">
        <v>168</v>
      </c>
      <c r="OD4" t="s">
        <v>168</v>
      </c>
      <c r="OE4" t="s">
        <v>168</v>
      </c>
      <c r="OF4" t="s">
        <v>168</v>
      </c>
      <c r="OG4" t="s">
        <v>168</v>
      </c>
      <c r="OH4" s="18" t="s">
        <v>169</v>
      </c>
      <c r="OI4" t="s">
        <v>168</v>
      </c>
      <c r="OJ4" t="s">
        <v>168</v>
      </c>
      <c r="OK4" t="s">
        <v>168</v>
      </c>
      <c r="OL4" t="s">
        <v>168</v>
      </c>
      <c r="OM4" t="s">
        <v>168</v>
      </c>
      <c r="ON4" t="s">
        <v>168</v>
      </c>
      <c r="OO4" t="s">
        <v>168</v>
      </c>
      <c r="OP4" t="s">
        <v>168</v>
      </c>
      <c r="OQ4" t="s">
        <v>168</v>
      </c>
      <c r="OR4" t="s">
        <v>168</v>
      </c>
      <c r="OS4" s="18" t="s">
        <v>169</v>
      </c>
      <c r="OT4" t="s">
        <v>168</v>
      </c>
      <c r="OU4" s="18" t="s">
        <v>169</v>
      </c>
      <c r="OV4" t="s">
        <v>168</v>
      </c>
      <c r="OW4" t="s">
        <v>168</v>
      </c>
      <c r="OX4" t="s">
        <v>455</v>
      </c>
      <c r="OY4" t="s">
        <v>168</v>
      </c>
      <c r="OZ4" t="s">
        <v>168</v>
      </c>
      <c r="PA4" t="s">
        <v>168</v>
      </c>
      <c r="PB4" t="s">
        <v>168</v>
      </c>
      <c r="PC4" s="18" t="s">
        <v>169</v>
      </c>
    </row>
    <row r="5" spans="1:472" x14ac:dyDescent="0.2">
      <c r="A5" t="s">
        <v>119</v>
      </c>
      <c r="B5" t="s">
        <v>120</v>
      </c>
      <c r="C5">
        <v>50</v>
      </c>
      <c r="D5">
        <f>SUM(G5:RD5)</f>
        <v>303</v>
      </c>
      <c r="E5">
        <f>D5/448</f>
        <v>0.6763392857142857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X5">
        <v>1</v>
      </c>
      <c r="EY5">
        <v>1</v>
      </c>
      <c r="EZ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F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 s="4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N5">
        <v>1</v>
      </c>
      <c r="JO5">
        <v>1</v>
      </c>
      <c r="JP5">
        <v>1</v>
      </c>
      <c r="JQ5">
        <v>1</v>
      </c>
      <c r="JR5">
        <v>1</v>
      </c>
      <c r="JT5">
        <v>1</v>
      </c>
      <c r="JU5">
        <v>1</v>
      </c>
      <c r="JV5">
        <v>1</v>
      </c>
      <c r="JY5">
        <v>1</v>
      </c>
      <c r="KC5">
        <v>1</v>
      </c>
      <c r="KG5">
        <v>1</v>
      </c>
      <c r="KI5">
        <v>1</v>
      </c>
      <c r="KO5">
        <v>1</v>
      </c>
      <c r="KY5">
        <v>1</v>
      </c>
      <c r="KZ5">
        <v>1</v>
      </c>
      <c r="LE5">
        <v>1</v>
      </c>
      <c r="LK5">
        <v>1</v>
      </c>
      <c r="LM5">
        <v>1</v>
      </c>
      <c r="LU5">
        <v>1</v>
      </c>
      <c r="LV5">
        <v>1</v>
      </c>
      <c r="LW5">
        <v>1</v>
      </c>
      <c r="MA5">
        <v>1</v>
      </c>
      <c r="MB5">
        <v>1</v>
      </c>
      <c r="MD5">
        <v>1</v>
      </c>
      <c r="ME5">
        <v>1</v>
      </c>
      <c r="MI5">
        <v>1</v>
      </c>
      <c r="MO5">
        <v>1</v>
      </c>
      <c r="MP5">
        <v>1</v>
      </c>
      <c r="MR5">
        <v>1</v>
      </c>
      <c r="MV5">
        <v>1</v>
      </c>
      <c r="MY5">
        <v>1</v>
      </c>
      <c r="NA5">
        <v>1</v>
      </c>
      <c r="NB5">
        <v>1</v>
      </c>
      <c r="NG5">
        <v>1</v>
      </c>
      <c r="NL5">
        <v>1</v>
      </c>
      <c r="NO5">
        <v>1</v>
      </c>
      <c r="NR5">
        <v>1</v>
      </c>
      <c r="NU5">
        <v>1</v>
      </c>
      <c r="NV5">
        <v>1</v>
      </c>
      <c r="OA5">
        <v>1</v>
      </c>
      <c r="OH5">
        <v>1</v>
      </c>
      <c r="OJ5">
        <v>1</v>
      </c>
      <c r="OK5">
        <v>1</v>
      </c>
      <c r="OM5">
        <v>1</v>
      </c>
      <c r="OS5">
        <v>1</v>
      </c>
      <c r="OT5">
        <v>1</v>
      </c>
      <c r="OV5">
        <v>1</v>
      </c>
      <c r="OX5">
        <v>1</v>
      </c>
      <c r="OY5">
        <v>1</v>
      </c>
      <c r="PI5">
        <v>1</v>
      </c>
      <c r="PJ5">
        <v>1</v>
      </c>
      <c r="PR5">
        <v>1</v>
      </c>
      <c r="PV5">
        <v>1</v>
      </c>
      <c r="PY5">
        <v>1</v>
      </c>
      <c r="QF5">
        <v>1</v>
      </c>
      <c r="QH5">
        <v>1</v>
      </c>
      <c r="QM5">
        <v>1</v>
      </c>
      <c r="QP5">
        <v>1</v>
      </c>
      <c r="QR5">
        <v>1</v>
      </c>
      <c r="QS5">
        <v>1</v>
      </c>
      <c r="RA5">
        <v>1</v>
      </c>
    </row>
    <row r="6" spans="1:472" x14ac:dyDescent="0.2">
      <c r="B6" t="s">
        <v>121</v>
      </c>
      <c r="C6">
        <v>25</v>
      </c>
      <c r="D6">
        <f>SUM(G6:RD6)</f>
        <v>325</v>
      </c>
      <c r="E6">
        <f t="shared" ref="E6:E51" si="0">D6/448</f>
        <v>0.7254464285714286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/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/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/>
      <c r="DM6" s="2">
        <v>1</v>
      </c>
      <c r="DN6" s="2">
        <v>1</v>
      </c>
      <c r="DO6" s="2">
        <v>1</v>
      </c>
      <c r="DP6" s="2">
        <v>1</v>
      </c>
      <c r="DQ6" s="2">
        <v>1</v>
      </c>
      <c r="DR6" s="2">
        <v>1</v>
      </c>
      <c r="DS6" s="2">
        <v>1</v>
      </c>
      <c r="DT6" s="2">
        <v>1</v>
      </c>
      <c r="DU6" s="2">
        <v>1</v>
      </c>
      <c r="DV6" s="2">
        <v>1</v>
      </c>
      <c r="DW6" s="2"/>
      <c r="DX6" s="2">
        <v>1</v>
      </c>
      <c r="DY6" s="2">
        <v>1</v>
      </c>
      <c r="DZ6">
        <v>1</v>
      </c>
      <c r="EB6">
        <v>1</v>
      </c>
      <c r="EC6">
        <v>1</v>
      </c>
      <c r="ED6">
        <v>1</v>
      </c>
      <c r="EE6">
        <v>1</v>
      </c>
      <c r="EF6">
        <v>1</v>
      </c>
      <c r="EH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S6">
        <v>1</v>
      </c>
      <c r="ET6">
        <v>1</v>
      </c>
      <c r="EV6">
        <v>1</v>
      </c>
      <c r="EX6">
        <v>1</v>
      </c>
      <c r="EZ6">
        <v>1</v>
      </c>
      <c r="FA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D6">
        <v>1</v>
      </c>
      <c r="GE6">
        <v>1</v>
      </c>
      <c r="GF6">
        <v>1</v>
      </c>
      <c r="GZ6">
        <v>1</v>
      </c>
      <c r="HB6">
        <v>1</v>
      </c>
      <c r="HC6">
        <v>1</v>
      </c>
      <c r="HD6">
        <v>1</v>
      </c>
      <c r="HG6">
        <v>1</v>
      </c>
      <c r="HJ6">
        <v>1</v>
      </c>
      <c r="HK6">
        <v>1</v>
      </c>
      <c r="HL6">
        <v>1</v>
      </c>
      <c r="HN6">
        <v>1</v>
      </c>
      <c r="HO6">
        <v>1</v>
      </c>
      <c r="HP6">
        <v>1</v>
      </c>
      <c r="HQ6">
        <v>1</v>
      </c>
      <c r="HR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X6">
        <v>1</v>
      </c>
      <c r="IZ6">
        <v>1</v>
      </c>
      <c r="JA6">
        <v>1</v>
      </c>
      <c r="JB6">
        <v>1</v>
      </c>
      <c r="JD6">
        <v>1</v>
      </c>
      <c r="JE6">
        <v>1</v>
      </c>
      <c r="JF6">
        <v>1</v>
      </c>
      <c r="JH6">
        <v>1</v>
      </c>
      <c r="JK6">
        <v>1</v>
      </c>
      <c r="JL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U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E6">
        <v>1</v>
      </c>
      <c r="KF6">
        <v>1</v>
      </c>
      <c r="KH6">
        <v>1</v>
      </c>
      <c r="KI6">
        <v>1</v>
      </c>
      <c r="KJ6">
        <v>1</v>
      </c>
      <c r="KK6">
        <v>1</v>
      </c>
      <c r="KL6">
        <v>1</v>
      </c>
      <c r="KN6">
        <v>1</v>
      </c>
      <c r="KO6">
        <v>1</v>
      </c>
      <c r="KP6">
        <v>1</v>
      </c>
      <c r="KQ6">
        <v>1</v>
      </c>
      <c r="KR6">
        <v>1</v>
      </c>
      <c r="KT6">
        <v>1</v>
      </c>
      <c r="KX6">
        <v>1</v>
      </c>
      <c r="LA6">
        <v>1</v>
      </c>
      <c r="LB6">
        <v>1</v>
      </c>
      <c r="LC6">
        <v>1</v>
      </c>
      <c r="LD6">
        <v>1</v>
      </c>
      <c r="LG6">
        <v>1</v>
      </c>
      <c r="LH6">
        <v>1</v>
      </c>
      <c r="LJ6">
        <v>1</v>
      </c>
      <c r="LK6">
        <v>1</v>
      </c>
      <c r="LL6">
        <v>1</v>
      </c>
      <c r="LN6">
        <v>1</v>
      </c>
      <c r="LO6">
        <v>1</v>
      </c>
      <c r="LP6">
        <v>1</v>
      </c>
      <c r="LS6">
        <v>1</v>
      </c>
      <c r="LT6">
        <v>1</v>
      </c>
      <c r="LV6">
        <v>1</v>
      </c>
      <c r="LW6">
        <v>1</v>
      </c>
      <c r="LX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L6">
        <v>1</v>
      </c>
      <c r="MO6">
        <v>1</v>
      </c>
      <c r="MQ6">
        <v>1</v>
      </c>
      <c r="MR6">
        <v>1</v>
      </c>
      <c r="MS6">
        <v>1</v>
      </c>
      <c r="MT6">
        <v>1</v>
      </c>
      <c r="MX6">
        <v>1</v>
      </c>
      <c r="MZ6">
        <v>1</v>
      </c>
      <c r="NA6">
        <v>1</v>
      </c>
      <c r="NC6">
        <v>1</v>
      </c>
      <c r="NE6">
        <v>1</v>
      </c>
      <c r="NH6">
        <v>1</v>
      </c>
      <c r="NJ6">
        <v>1</v>
      </c>
      <c r="NK6">
        <v>1</v>
      </c>
      <c r="NN6">
        <v>1</v>
      </c>
      <c r="NO6">
        <v>1</v>
      </c>
      <c r="NR6">
        <v>1</v>
      </c>
      <c r="NW6">
        <v>1</v>
      </c>
      <c r="NX6">
        <v>1</v>
      </c>
      <c r="NY6">
        <v>1</v>
      </c>
      <c r="OB6">
        <v>1</v>
      </c>
      <c r="OC6">
        <v>1</v>
      </c>
      <c r="OF6">
        <v>1</v>
      </c>
      <c r="OJ6">
        <v>1</v>
      </c>
      <c r="OK6">
        <v>1</v>
      </c>
      <c r="OM6">
        <v>1</v>
      </c>
      <c r="OO6">
        <v>1</v>
      </c>
      <c r="OP6">
        <v>1</v>
      </c>
      <c r="OQ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PD6">
        <v>1</v>
      </c>
      <c r="PE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R6">
        <v>1</v>
      </c>
      <c r="PT6">
        <v>1</v>
      </c>
      <c r="PW6">
        <v>1</v>
      </c>
      <c r="QD6">
        <v>1</v>
      </c>
      <c r="QF6">
        <v>1</v>
      </c>
      <c r="QG6">
        <v>1</v>
      </c>
      <c r="QN6">
        <v>1</v>
      </c>
      <c r="QO6">
        <v>1</v>
      </c>
      <c r="QP6">
        <v>1</v>
      </c>
      <c r="QQ6">
        <v>1</v>
      </c>
      <c r="QT6">
        <v>1</v>
      </c>
      <c r="QW6">
        <v>1</v>
      </c>
      <c r="QX6">
        <v>1</v>
      </c>
      <c r="RD6">
        <v>1</v>
      </c>
    </row>
    <row r="7" spans="1:472" x14ac:dyDescent="0.2">
      <c r="B7" t="s">
        <v>122</v>
      </c>
      <c r="C7">
        <v>11</v>
      </c>
      <c r="D7">
        <f>SUM(G7:RD7)</f>
        <v>280</v>
      </c>
      <c r="E7">
        <f t="shared" si="0"/>
        <v>0.625</v>
      </c>
      <c r="G7" s="2">
        <v>1</v>
      </c>
      <c r="H7" s="2">
        <v>1</v>
      </c>
      <c r="I7" s="2"/>
      <c r="J7" s="2">
        <v>1</v>
      </c>
      <c r="K7" s="2">
        <v>1</v>
      </c>
      <c r="L7" s="2"/>
      <c r="M7" s="2"/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/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/>
      <c r="AO7" s="2"/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/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/>
      <c r="BP7" s="2"/>
      <c r="BQ7" s="2"/>
      <c r="BR7" s="2">
        <v>1</v>
      </c>
      <c r="BS7" s="2">
        <v>1</v>
      </c>
      <c r="BT7" s="2"/>
      <c r="BU7" s="2"/>
      <c r="BV7" s="2">
        <v>1</v>
      </c>
      <c r="BW7" s="2">
        <v>1</v>
      </c>
      <c r="BX7" s="2">
        <v>1</v>
      </c>
      <c r="BY7" s="2"/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/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/>
      <c r="CQ7" s="2">
        <v>1</v>
      </c>
      <c r="CR7" s="2">
        <v>1</v>
      </c>
      <c r="CS7" s="2"/>
      <c r="CT7" s="2">
        <v>1</v>
      </c>
      <c r="CU7" s="2">
        <v>1</v>
      </c>
      <c r="CV7" s="2"/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/>
      <c r="DC7" s="2">
        <v>1</v>
      </c>
      <c r="DD7" s="2"/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/>
      <c r="DK7" s="2">
        <v>1</v>
      </c>
      <c r="DL7" s="2"/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/>
      <c r="DV7" s="2">
        <v>1</v>
      </c>
      <c r="DW7" s="2"/>
      <c r="DX7" s="2">
        <v>1</v>
      </c>
      <c r="DY7" s="2">
        <v>1</v>
      </c>
      <c r="DZ7">
        <v>1</v>
      </c>
      <c r="EB7">
        <v>1</v>
      </c>
      <c r="ED7">
        <v>1</v>
      </c>
      <c r="EF7">
        <v>1</v>
      </c>
      <c r="EH7">
        <v>1</v>
      </c>
      <c r="EI7">
        <v>1</v>
      </c>
      <c r="EJ7">
        <v>1</v>
      </c>
      <c r="EL7">
        <v>1</v>
      </c>
      <c r="EM7">
        <v>1</v>
      </c>
      <c r="EP7">
        <v>1</v>
      </c>
      <c r="EQ7">
        <v>1</v>
      </c>
      <c r="EU7">
        <v>1</v>
      </c>
      <c r="FA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L7">
        <v>1</v>
      </c>
      <c r="FM7">
        <v>1</v>
      </c>
      <c r="FO7">
        <v>1</v>
      </c>
      <c r="FR7">
        <v>1</v>
      </c>
      <c r="FT7">
        <v>1</v>
      </c>
      <c r="FW7">
        <v>1</v>
      </c>
      <c r="FY7">
        <v>1</v>
      </c>
      <c r="GA7">
        <v>1</v>
      </c>
      <c r="GF7">
        <v>1</v>
      </c>
      <c r="HA7">
        <v>1</v>
      </c>
      <c r="HB7">
        <v>1</v>
      </c>
      <c r="HC7">
        <v>1</v>
      </c>
      <c r="HD7">
        <v>1</v>
      </c>
      <c r="HF7">
        <v>1</v>
      </c>
      <c r="HG7">
        <v>1</v>
      </c>
      <c r="HM7">
        <v>1</v>
      </c>
      <c r="HN7">
        <v>1</v>
      </c>
      <c r="HO7">
        <v>1</v>
      </c>
      <c r="HP7">
        <v>1</v>
      </c>
      <c r="HQ7">
        <v>1</v>
      </c>
      <c r="HS7">
        <v>1</v>
      </c>
      <c r="HT7">
        <v>1</v>
      </c>
      <c r="HU7">
        <v>1</v>
      </c>
      <c r="HV7">
        <v>1</v>
      </c>
      <c r="HW7">
        <v>1</v>
      </c>
      <c r="HY7">
        <v>1</v>
      </c>
      <c r="HZ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O7">
        <v>1</v>
      </c>
      <c r="IR7">
        <v>1</v>
      </c>
      <c r="IS7">
        <v>1</v>
      </c>
      <c r="IT7">
        <v>1</v>
      </c>
      <c r="IV7">
        <v>1</v>
      </c>
      <c r="IW7">
        <v>1</v>
      </c>
      <c r="IX7">
        <v>1</v>
      </c>
      <c r="IY7">
        <v>1</v>
      </c>
      <c r="IZ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I7">
        <v>1</v>
      </c>
      <c r="JK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X7">
        <v>1</v>
      </c>
      <c r="JY7">
        <v>1</v>
      </c>
      <c r="KA7">
        <v>1</v>
      </c>
      <c r="KB7">
        <v>1</v>
      </c>
      <c r="KD7">
        <v>1</v>
      </c>
      <c r="KE7">
        <v>1</v>
      </c>
      <c r="KF7">
        <v>1</v>
      </c>
      <c r="KG7">
        <v>1</v>
      </c>
      <c r="KH7">
        <v>1</v>
      </c>
      <c r="KJ7">
        <v>1</v>
      </c>
      <c r="KL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W7">
        <v>1</v>
      </c>
      <c r="KX7">
        <v>1</v>
      </c>
      <c r="KY7">
        <v>1</v>
      </c>
      <c r="KZ7">
        <v>1</v>
      </c>
      <c r="LA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N7">
        <v>1</v>
      </c>
      <c r="LO7">
        <v>1</v>
      </c>
      <c r="LP7">
        <v>1</v>
      </c>
      <c r="LR7">
        <v>1</v>
      </c>
      <c r="LT7">
        <v>1</v>
      </c>
      <c r="LU7">
        <v>1</v>
      </c>
      <c r="LW7">
        <v>1</v>
      </c>
      <c r="LX7">
        <v>1</v>
      </c>
      <c r="LY7">
        <v>1</v>
      </c>
      <c r="LZ7">
        <v>1</v>
      </c>
      <c r="MB7">
        <v>1</v>
      </c>
      <c r="MC7">
        <v>1</v>
      </c>
      <c r="MD7">
        <v>1</v>
      </c>
      <c r="MF7">
        <v>1</v>
      </c>
      <c r="MG7">
        <v>1</v>
      </c>
      <c r="MH7">
        <v>1</v>
      </c>
      <c r="MI7">
        <v>1</v>
      </c>
      <c r="ML7">
        <v>1</v>
      </c>
      <c r="MM7">
        <v>1</v>
      </c>
      <c r="MP7">
        <v>1</v>
      </c>
      <c r="MV7">
        <v>1</v>
      </c>
      <c r="MY7">
        <v>1</v>
      </c>
      <c r="NA7">
        <v>1</v>
      </c>
      <c r="NB7">
        <v>1</v>
      </c>
      <c r="ND7">
        <v>1</v>
      </c>
      <c r="NF7">
        <v>1</v>
      </c>
      <c r="NG7">
        <v>1</v>
      </c>
      <c r="NH7">
        <v>1</v>
      </c>
      <c r="NJ7">
        <v>1</v>
      </c>
      <c r="NL7">
        <v>1</v>
      </c>
      <c r="NM7">
        <v>1</v>
      </c>
      <c r="NP7">
        <v>1</v>
      </c>
      <c r="NR7">
        <v>1</v>
      </c>
      <c r="NT7">
        <v>1</v>
      </c>
      <c r="NU7">
        <v>1</v>
      </c>
      <c r="NV7">
        <v>1</v>
      </c>
      <c r="NW7">
        <v>1</v>
      </c>
      <c r="NY7">
        <v>1</v>
      </c>
      <c r="OG7">
        <v>1</v>
      </c>
      <c r="OH7">
        <v>1</v>
      </c>
      <c r="OI7">
        <v>1</v>
      </c>
      <c r="OK7">
        <v>1</v>
      </c>
      <c r="ON7">
        <v>1</v>
      </c>
      <c r="OQ7">
        <v>1</v>
      </c>
      <c r="OV7">
        <v>1</v>
      </c>
      <c r="OY7">
        <v>1</v>
      </c>
      <c r="PA7">
        <v>1</v>
      </c>
      <c r="PF7">
        <v>1</v>
      </c>
      <c r="PJ7">
        <v>1</v>
      </c>
      <c r="PM7">
        <v>1</v>
      </c>
      <c r="PQ7">
        <v>1</v>
      </c>
      <c r="PR7">
        <v>1</v>
      </c>
      <c r="PX7">
        <v>1</v>
      </c>
      <c r="PZ7">
        <v>1</v>
      </c>
      <c r="QC7">
        <v>1</v>
      </c>
      <c r="QD7">
        <v>1</v>
      </c>
      <c r="QG7">
        <v>1</v>
      </c>
      <c r="QH7">
        <v>1</v>
      </c>
      <c r="QI7">
        <v>1</v>
      </c>
      <c r="QK7">
        <v>1</v>
      </c>
      <c r="QO7">
        <v>1</v>
      </c>
      <c r="QP7">
        <v>1</v>
      </c>
      <c r="QT7">
        <v>1</v>
      </c>
      <c r="QV7">
        <v>1</v>
      </c>
      <c r="RB7">
        <v>1</v>
      </c>
      <c r="RD7">
        <v>1</v>
      </c>
    </row>
    <row r="8" spans="1:472" x14ac:dyDescent="0.2">
      <c r="B8" t="s">
        <v>123</v>
      </c>
      <c r="C8">
        <v>3</v>
      </c>
      <c r="D8">
        <f>SUM(G8:RD8)</f>
        <v>175</v>
      </c>
      <c r="E8">
        <f t="shared" si="0"/>
        <v>0.390625</v>
      </c>
      <c r="G8" s="2"/>
      <c r="H8" s="2">
        <v>1</v>
      </c>
      <c r="I8" s="2"/>
      <c r="J8" s="2">
        <v>1</v>
      </c>
      <c r="K8" s="2"/>
      <c r="L8" s="2">
        <v>1</v>
      </c>
      <c r="M8" s="2"/>
      <c r="N8" s="2"/>
      <c r="O8" s="2"/>
      <c r="P8" s="2">
        <v>1</v>
      </c>
      <c r="Q8" s="2">
        <v>1</v>
      </c>
      <c r="R8" s="2">
        <v>1</v>
      </c>
      <c r="S8" s="2"/>
      <c r="T8" s="2"/>
      <c r="U8" s="2"/>
      <c r="V8" s="2"/>
      <c r="W8" s="2"/>
      <c r="X8" s="2"/>
      <c r="Y8" s="2">
        <v>1</v>
      </c>
      <c r="Z8" s="2"/>
      <c r="AA8" s="2"/>
      <c r="AB8" s="2"/>
      <c r="AC8" s="2"/>
      <c r="AD8" s="2"/>
      <c r="AE8" s="2">
        <v>1</v>
      </c>
      <c r="AF8" s="2"/>
      <c r="AG8" s="2"/>
      <c r="AH8" s="2"/>
      <c r="AI8" s="2"/>
      <c r="AJ8" s="2"/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>
        <v>1</v>
      </c>
      <c r="AW8" s="2"/>
      <c r="AX8" s="2">
        <v>1</v>
      </c>
      <c r="AY8" s="2"/>
      <c r="AZ8" s="2">
        <v>1</v>
      </c>
      <c r="BA8" s="2"/>
      <c r="BB8" s="2"/>
      <c r="BC8" s="2"/>
      <c r="BD8" s="2">
        <v>1</v>
      </c>
      <c r="BE8" s="2"/>
      <c r="BF8" s="2">
        <v>1</v>
      </c>
      <c r="BG8" s="2"/>
      <c r="BH8" s="2">
        <v>1</v>
      </c>
      <c r="BI8" s="2"/>
      <c r="BJ8" s="2">
        <v>1</v>
      </c>
      <c r="BK8" s="2"/>
      <c r="BL8" s="2"/>
      <c r="BM8" s="2"/>
      <c r="BN8" s="2">
        <v>1</v>
      </c>
      <c r="BO8" s="2"/>
      <c r="BP8" s="2"/>
      <c r="BQ8" s="2">
        <v>1</v>
      </c>
      <c r="BR8" s="2"/>
      <c r="BS8" s="2"/>
      <c r="BT8" s="2"/>
      <c r="BU8" s="2"/>
      <c r="BV8" s="2"/>
      <c r="BW8" s="2"/>
      <c r="BX8" s="2"/>
      <c r="BY8" s="2"/>
      <c r="BZ8" s="2">
        <v>1</v>
      </c>
      <c r="CA8" s="2"/>
      <c r="CB8" s="2">
        <v>1</v>
      </c>
      <c r="CC8" s="2"/>
      <c r="CD8" s="2"/>
      <c r="CE8" s="2">
        <v>1</v>
      </c>
      <c r="CF8" s="2"/>
      <c r="CG8" s="2"/>
      <c r="CH8" s="2"/>
      <c r="CI8" s="2"/>
      <c r="CJ8" s="2"/>
      <c r="CK8" s="2">
        <v>1</v>
      </c>
      <c r="CL8" s="2">
        <v>1</v>
      </c>
      <c r="CM8" s="2"/>
      <c r="CN8" s="2"/>
      <c r="CO8" s="2"/>
      <c r="CP8" s="2">
        <v>1</v>
      </c>
      <c r="CQ8" s="2"/>
      <c r="CR8" s="2"/>
      <c r="CS8" s="2"/>
      <c r="CT8" s="2">
        <v>1</v>
      </c>
      <c r="CU8" s="2"/>
      <c r="CV8" s="2"/>
      <c r="CW8" s="2"/>
      <c r="CX8" s="2">
        <v>1</v>
      </c>
      <c r="CY8" s="2"/>
      <c r="CZ8" s="2"/>
      <c r="DA8" s="2">
        <v>1</v>
      </c>
      <c r="DB8" s="2"/>
      <c r="DC8" s="2">
        <v>1</v>
      </c>
      <c r="DD8" s="2"/>
      <c r="DE8" s="2"/>
      <c r="DF8" s="2">
        <v>1</v>
      </c>
      <c r="DG8" s="2">
        <v>1</v>
      </c>
      <c r="DH8" s="2"/>
      <c r="DI8" s="2"/>
      <c r="DJ8" s="2">
        <v>1</v>
      </c>
      <c r="DK8" s="2"/>
      <c r="DL8" s="2"/>
      <c r="DM8" s="2">
        <v>1</v>
      </c>
      <c r="DN8" s="2"/>
      <c r="DO8" s="2"/>
      <c r="DP8" s="2"/>
      <c r="DQ8" s="2"/>
      <c r="DR8" s="2"/>
      <c r="DS8" s="2"/>
      <c r="DT8" s="2">
        <v>1</v>
      </c>
      <c r="DU8" s="2"/>
      <c r="DV8" s="2"/>
      <c r="DW8" s="2"/>
      <c r="DX8" s="2"/>
      <c r="DY8" s="2"/>
      <c r="DZ8">
        <v>1</v>
      </c>
      <c r="EB8">
        <v>1</v>
      </c>
      <c r="EG8">
        <v>1</v>
      </c>
      <c r="EH8">
        <v>1</v>
      </c>
      <c r="EO8">
        <v>1</v>
      </c>
      <c r="ET8">
        <v>1</v>
      </c>
      <c r="FE8">
        <v>1</v>
      </c>
      <c r="FG8">
        <v>1</v>
      </c>
      <c r="FH8">
        <v>1</v>
      </c>
      <c r="FI8">
        <v>1</v>
      </c>
      <c r="FL8">
        <v>1</v>
      </c>
      <c r="FM8">
        <v>1</v>
      </c>
      <c r="FR8">
        <v>1</v>
      </c>
      <c r="HA8">
        <v>1</v>
      </c>
      <c r="HC8">
        <v>1</v>
      </c>
      <c r="HN8">
        <v>1</v>
      </c>
      <c r="HP8">
        <v>1</v>
      </c>
      <c r="HS8">
        <v>1</v>
      </c>
      <c r="IE8">
        <v>1</v>
      </c>
      <c r="IF8">
        <v>1</v>
      </c>
      <c r="IH8">
        <v>1</v>
      </c>
      <c r="IX8">
        <v>1</v>
      </c>
      <c r="JH8">
        <v>1</v>
      </c>
      <c r="JK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K8">
        <v>1</v>
      </c>
      <c r="KL8">
        <v>1</v>
      </c>
      <c r="KO8">
        <v>1</v>
      </c>
      <c r="KQ8">
        <v>1</v>
      </c>
      <c r="KR8">
        <v>1</v>
      </c>
      <c r="KS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E8">
        <v>1</v>
      </c>
      <c r="MF8">
        <v>1</v>
      </c>
      <c r="MI8">
        <v>1</v>
      </c>
      <c r="MJ8">
        <v>1</v>
      </c>
      <c r="ML8">
        <v>1</v>
      </c>
      <c r="MM8">
        <v>1</v>
      </c>
      <c r="MN8">
        <v>1</v>
      </c>
      <c r="MP8">
        <v>1</v>
      </c>
      <c r="MQ8">
        <v>1</v>
      </c>
      <c r="MU8">
        <v>1</v>
      </c>
      <c r="MV8">
        <v>1</v>
      </c>
      <c r="MW8">
        <v>1</v>
      </c>
      <c r="MX8">
        <v>1</v>
      </c>
      <c r="MY8">
        <v>1</v>
      </c>
      <c r="NB8">
        <v>1</v>
      </c>
      <c r="NC8">
        <v>1</v>
      </c>
      <c r="ND8">
        <v>1</v>
      </c>
      <c r="NE8">
        <v>1</v>
      </c>
      <c r="NG8">
        <v>1</v>
      </c>
      <c r="NH8">
        <v>1</v>
      </c>
      <c r="NI8">
        <v>1</v>
      </c>
      <c r="NL8">
        <v>1</v>
      </c>
      <c r="NO8">
        <v>1</v>
      </c>
      <c r="NP8">
        <v>1</v>
      </c>
      <c r="NQ8">
        <v>1</v>
      </c>
      <c r="NR8">
        <v>1</v>
      </c>
      <c r="NS8">
        <v>1</v>
      </c>
      <c r="NU8">
        <v>1</v>
      </c>
      <c r="NV8">
        <v>1</v>
      </c>
      <c r="NX8">
        <v>1</v>
      </c>
      <c r="NY8">
        <v>1</v>
      </c>
      <c r="OC8">
        <v>1</v>
      </c>
      <c r="OE8">
        <v>1</v>
      </c>
      <c r="OF8">
        <v>1</v>
      </c>
      <c r="OG8">
        <v>1</v>
      </c>
      <c r="OH8">
        <v>1</v>
      </c>
      <c r="OK8">
        <v>1</v>
      </c>
      <c r="OM8">
        <v>1</v>
      </c>
      <c r="ON8">
        <v>1</v>
      </c>
      <c r="OP8">
        <v>1</v>
      </c>
      <c r="OQ8">
        <v>1</v>
      </c>
      <c r="OU8">
        <v>1</v>
      </c>
      <c r="OV8">
        <v>1</v>
      </c>
      <c r="OY8">
        <v>1</v>
      </c>
      <c r="PA8">
        <v>1</v>
      </c>
      <c r="PC8">
        <v>1</v>
      </c>
      <c r="PE8">
        <v>1</v>
      </c>
      <c r="PH8">
        <v>1</v>
      </c>
      <c r="PI8">
        <v>1</v>
      </c>
      <c r="PK8">
        <v>1</v>
      </c>
      <c r="PQ8">
        <v>1</v>
      </c>
      <c r="PS8">
        <v>1</v>
      </c>
      <c r="PT8">
        <v>1</v>
      </c>
      <c r="QA8">
        <v>1</v>
      </c>
      <c r="QB8">
        <v>1</v>
      </c>
      <c r="QC8">
        <v>1</v>
      </c>
      <c r="QH8">
        <v>1</v>
      </c>
      <c r="QM8">
        <v>1</v>
      </c>
      <c r="QO8">
        <v>1</v>
      </c>
      <c r="QP8">
        <v>1</v>
      </c>
      <c r="QT8">
        <v>1</v>
      </c>
      <c r="QV8">
        <v>1</v>
      </c>
      <c r="QX8">
        <v>1</v>
      </c>
      <c r="QZ8">
        <v>1</v>
      </c>
    </row>
    <row r="9" spans="1:47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</row>
    <row r="10" spans="1:472" x14ac:dyDescent="0.2">
      <c r="A10" t="s">
        <v>124</v>
      </c>
      <c r="B10" t="s">
        <v>125</v>
      </c>
      <c r="C10">
        <v>40</v>
      </c>
      <c r="D10">
        <f>SUM(G10:RD10)</f>
        <v>247</v>
      </c>
      <c r="E10">
        <f t="shared" si="0"/>
        <v>0.5513392857142857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>
        <v>1</v>
      </c>
      <c r="N10" s="2">
        <v>1</v>
      </c>
      <c r="O10" s="2"/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/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/>
      <c r="AH10" s="2">
        <v>1</v>
      </c>
      <c r="AI10" s="2">
        <v>1</v>
      </c>
      <c r="AJ10" s="2">
        <v>1</v>
      </c>
      <c r="AK10" s="2"/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/>
      <c r="BB10" s="2"/>
      <c r="BC10" s="2">
        <v>1</v>
      </c>
      <c r="BD10" s="2">
        <v>1</v>
      </c>
      <c r="BE10" s="2">
        <v>1</v>
      </c>
      <c r="BF10" s="2">
        <v>1</v>
      </c>
      <c r="BG10" s="2"/>
      <c r="BH10" s="2">
        <v>1</v>
      </c>
      <c r="BI10" s="2">
        <v>1</v>
      </c>
      <c r="BJ10" s="2">
        <v>1</v>
      </c>
      <c r="BK10" s="2">
        <v>1</v>
      </c>
      <c r="BL10" s="2"/>
      <c r="BM10" s="2">
        <v>1</v>
      </c>
      <c r="BN10" s="2">
        <v>1</v>
      </c>
      <c r="BO10" s="2"/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/>
      <c r="CH10" s="2"/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/>
      <c r="CV10" s="2"/>
      <c r="CW10" s="2">
        <v>1</v>
      </c>
      <c r="CX10" s="2"/>
      <c r="CY10" s="2">
        <v>1</v>
      </c>
      <c r="CZ10" s="2"/>
      <c r="DA10" s="2"/>
      <c r="DB10" s="2">
        <v>1</v>
      </c>
      <c r="DC10" s="2">
        <v>1</v>
      </c>
      <c r="DD10" s="2">
        <v>1</v>
      </c>
      <c r="DE10" s="2"/>
      <c r="DF10" s="2">
        <v>1</v>
      </c>
      <c r="DG10" s="2">
        <v>1</v>
      </c>
      <c r="DH10" s="2"/>
      <c r="DI10" s="2"/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/>
      <c r="DQ10" s="2"/>
      <c r="DR10" s="2">
        <v>1</v>
      </c>
      <c r="DS10" s="2"/>
      <c r="DT10" s="2">
        <v>1</v>
      </c>
      <c r="DU10" s="2">
        <v>1</v>
      </c>
      <c r="DV10" s="2">
        <v>1</v>
      </c>
      <c r="DW10" s="2">
        <v>1</v>
      </c>
      <c r="DX10" s="2"/>
      <c r="DY10" s="2"/>
      <c r="DZ10">
        <v>1</v>
      </c>
      <c r="EC10">
        <v>1</v>
      </c>
      <c r="ED10">
        <v>1</v>
      </c>
      <c r="EE10">
        <v>1</v>
      </c>
      <c r="EF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P10">
        <v>1</v>
      </c>
      <c r="EQ10">
        <v>1</v>
      </c>
      <c r="ER10">
        <v>1</v>
      </c>
      <c r="ES10">
        <v>1</v>
      </c>
      <c r="EV10">
        <v>1</v>
      </c>
      <c r="EW10">
        <v>1</v>
      </c>
      <c r="FD10">
        <v>1</v>
      </c>
      <c r="FE10">
        <v>1</v>
      </c>
      <c r="FI10">
        <v>1</v>
      </c>
      <c r="FM10">
        <v>1</v>
      </c>
      <c r="FN10">
        <v>1</v>
      </c>
      <c r="FO10">
        <v>1</v>
      </c>
      <c r="FP10">
        <v>1</v>
      </c>
      <c r="FR10">
        <v>1</v>
      </c>
      <c r="FS10">
        <v>1</v>
      </c>
      <c r="FY10">
        <v>1</v>
      </c>
      <c r="FZ10">
        <v>1</v>
      </c>
      <c r="GA10">
        <v>1</v>
      </c>
      <c r="GC10">
        <v>1</v>
      </c>
      <c r="GF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J10">
        <v>1</v>
      </c>
      <c r="HL10">
        <v>1</v>
      </c>
      <c r="HM10">
        <v>1</v>
      </c>
      <c r="HN10">
        <v>1</v>
      </c>
      <c r="HO10">
        <v>1</v>
      </c>
      <c r="HR10">
        <v>1</v>
      </c>
      <c r="HS10">
        <v>1</v>
      </c>
      <c r="HU10">
        <v>1</v>
      </c>
      <c r="HV10">
        <v>1</v>
      </c>
      <c r="HX10">
        <v>1</v>
      </c>
      <c r="HY10">
        <v>1</v>
      </c>
      <c r="HZ10">
        <v>1</v>
      </c>
      <c r="IB10">
        <v>1</v>
      </c>
      <c r="IE10">
        <v>1</v>
      </c>
      <c r="IF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N10">
        <v>1</v>
      </c>
      <c r="IO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JA10">
        <v>1</v>
      </c>
      <c r="JB10">
        <v>1</v>
      </c>
      <c r="JC10">
        <v>1</v>
      </c>
      <c r="JE10">
        <v>1</v>
      </c>
      <c r="JF10">
        <v>1</v>
      </c>
      <c r="JH10">
        <v>1</v>
      </c>
      <c r="JJ10">
        <v>1</v>
      </c>
      <c r="JK10">
        <v>1</v>
      </c>
      <c r="JL10">
        <v>1</v>
      </c>
      <c r="JM10">
        <v>1</v>
      </c>
      <c r="JO10">
        <v>1</v>
      </c>
      <c r="JQ10">
        <v>1</v>
      </c>
      <c r="JT10">
        <v>1</v>
      </c>
      <c r="JV10">
        <v>1</v>
      </c>
      <c r="JW10">
        <v>1</v>
      </c>
      <c r="JX10">
        <v>1</v>
      </c>
      <c r="JZ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L10">
        <v>1</v>
      </c>
      <c r="KN10">
        <v>1</v>
      </c>
      <c r="KO10">
        <v>1</v>
      </c>
      <c r="KS10">
        <v>1</v>
      </c>
      <c r="KT10">
        <v>1</v>
      </c>
      <c r="KV10">
        <v>1</v>
      </c>
      <c r="KY10">
        <v>1</v>
      </c>
      <c r="LA10">
        <v>1</v>
      </c>
      <c r="LB10">
        <v>1</v>
      </c>
      <c r="LD10">
        <v>1</v>
      </c>
      <c r="LF10">
        <v>1</v>
      </c>
      <c r="LG10">
        <v>1</v>
      </c>
      <c r="LH10">
        <v>1</v>
      </c>
      <c r="LK10">
        <v>1</v>
      </c>
      <c r="LN10">
        <v>1</v>
      </c>
      <c r="LO10">
        <v>1</v>
      </c>
      <c r="LW10">
        <v>1</v>
      </c>
      <c r="LX10">
        <v>1</v>
      </c>
      <c r="LY10">
        <v>1</v>
      </c>
      <c r="LZ10">
        <v>1</v>
      </c>
      <c r="MB10">
        <v>1</v>
      </c>
      <c r="MD10">
        <v>1</v>
      </c>
      <c r="ME10">
        <v>1</v>
      </c>
      <c r="MF10">
        <v>1</v>
      </c>
      <c r="MG10">
        <v>1</v>
      </c>
      <c r="MK10">
        <v>1</v>
      </c>
      <c r="ML10">
        <v>1</v>
      </c>
      <c r="MM10">
        <v>1</v>
      </c>
      <c r="MP10">
        <v>1</v>
      </c>
      <c r="MY10">
        <v>1</v>
      </c>
      <c r="MZ10">
        <v>1</v>
      </c>
      <c r="NF10">
        <v>1</v>
      </c>
      <c r="NN10">
        <v>1</v>
      </c>
      <c r="NO10">
        <v>1</v>
      </c>
      <c r="NP10">
        <v>1</v>
      </c>
      <c r="NW10">
        <v>1</v>
      </c>
      <c r="NY10">
        <v>1</v>
      </c>
      <c r="NZ10">
        <v>1</v>
      </c>
      <c r="OL10">
        <v>1</v>
      </c>
      <c r="OM10">
        <v>1</v>
      </c>
      <c r="OP10">
        <v>1</v>
      </c>
      <c r="OQ10">
        <v>1</v>
      </c>
      <c r="OR10">
        <v>1</v>
      </c>
      <c r="OT10">
        <v>1</v>
      </c>
      <c r="OV10">
        <v>1</v>
      </c>
      <c r="OY10">
        <v>1</v>
      </c>
      <c r="OZ10">
        <v>1</v>
      </c>
      <c r="PA10">
        <v>1</v>
      </c>
      <c r="PH10">
        <v>1</v>
      </c>
      <c r="PI10">
        <v>1</v>
      </c>
      <c r="PO10">
        <v>1</v>
      </c>
      <c r="PR10">
        <v>1</v>
      </c>
      <c r="PZ10">
        <v>1</v>
      </c>
      <c r="QO10">
        <v>1</v>
      </c>
      <c r="QR10">
        <v>1</v>
      </c>
      <c r="QT10">
        <v>1</v>
      </c>
      <c r="RA10">
        <v>1</v>
      </c>
    </row>
    <row r="11" spans="1:472" x14ac:dyDescent="0.2">
      <c r="B11" t="s">
        <v>126</v>
      </c>
      <c r="C11">
        <v>20</v>
      </c>
      <c r="D11">
        <f>SUM(G11:RD11)</f>
        <v>254</v>
      </c>
      <c r="E11">
        <f t="shared" si="0"/>
        <v>0.5669642857142857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/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/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>
        <v>1</v>
      </c>
      <c r="AM11" s="2">
        <v>1</v>
      </c>
      <c r="AN11" s="2">
        <v>1</v>
      </c>
      <c r="AO11" s="2"/>
      <c r="AP11" s="2">
        <v>1</v>
      </c>
      <c r="AQ11" s="2">
        <v>1</v>
      </c>
      <c r="AR11" s="2">
        <v>1</v>
      </c>
      <c r="AS11" s="2"/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/>
      <c r="BD11" s="2"/>
      <c r="BE11" s="2">
        <v>1</v>
      </c>
      <c r="BF11" s="2">
        <v>1</v>
      </c>
      <c r="BG11" s="2"/>
      <c r="BH11" s="2"/>
      <c r="BI11" s="2">
        <v>1</v>
      </c>
      <c r="BJ11" s="2">
        <v>1</v>
      </c>
      <c r="BK11" s="2"/>
      <c r="BL11" s="2">
        <v>1</v>
      </c>
      <c r="BM11" s="2">
        <v>1</v>
      </c>
      <c r="BN11" s="2">
        <v>1</v>
      </c>
      <c r="BO11" s="2">
        <v>1</v>
      </c>
      <c r="BP11" s="2"/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/>
      <c r="CI11" s="2"/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/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/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>
        <v>1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/>
      <c r="DR11" s="2">
        <v>1</v>
      </c>
      <c r="DS11" s="2">
        <v>1</v>
      </c>
      <c r="DT11" s="2"/>
      <c r="DU11" s="2"/>
      <c r="DV11" s="2"/>
      <c r="DW11" s="2"/>
      <c r="DX11" s="2">
        <v>1</v>
      </c>
      <c r="DY11" s="2"/>
      <c r="DZ11">
        <v>1</v>
      </c>
      <c r="EA11">
        <v>1</v>
      </c>
      <c r="EB11">
        <v>1</v>
      </c>
      <c r="ED11">
        <v>1</v>
      </c>
      <c r="EE11">
        <v>1</v>
      </c>
      <c r="EG11">
        <v>1</v>
      </c>
      <c r="EH11">
        <v>1</v>
      </c>
      <c r="EM11">
        <v>1</v>
      </c>
      <c r="EN11">
        <v>1</v>
      </c>
      <c r="EQ11">
        <v>1</v>
      </c>
      <c r="ES11">
        <v>1</v>
      </c>
      <c r="ET11">
        <v>1</v>
      </c>
      <c r="EV11">
        <v>1</v>
      </c>
      <c r="EX11">
        <v>1</v>
      </c>
      <c r="EY11">
        <v>1</v>
      </c>
      <c r="FA11">
        <v>1</v>
      </c>
      <c r="FE11">
        <v>1</v>
      </c>
      <c r="FF11">
        <v>1</v>
      </c>
      <c r="FG11">
        <v>1</v>
      </c>
      <c r="FI11">
        <v>1</v>
      </c>
      <c r="FJ11">
        <v>1</v>
      </c>
      <c r="FL11">
        <v>1</v>
      </c>
      <c r="FN11">
        <v>1</v>
      </c>
      <c r="FP11">
        <v>1</v>
      </c>
      <c r="FQ11">
        <v>1</v>
      </c>
      <c r="FS11">
        <v>1</v>
      </c>
      <c r="FT11">
        <v>1</v>
      </c>
      <c r="FV11">
        <v>1</v>
      </c>
      <c r="FW11">
        <v>1</v>
      </c>
      <c r="FX11">
        <v>1</v>
      </c>
      <c r="FY11">
        <v>1</v>
      </c>
      <c r="GA11">
        <v>1</v>
      </c>
      <c r="GC11">
        <v>1</v>
      </c>
      <c r="GF11">
        <v>1</v>
      </c>
      <c r="GZ11">
        <v>1</v>
      </c>
      <c r="HB11">
        <v>1</v>
      </c>
      <c r="HD11">
        <v>1</v>
      </c>
      <c r="HG11">
        <v>1</v>
      </c>
      <c r="HH11">
        <v>1</v>
      </c>
      <c r="HL11">
        <v>1</v>
      </c>
      <c r="HM11">
        <v>1</v>
      </c>
      <c r="HN11">
        <v>1</v>
      </c>
      <c r="HO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J11">
        <v>1</v>
      </c>
      <c r="IL11">
        <v>1</v>
      </c>
      <c r="IN11">
        <v>1</v>
      </c>
      <c r="IP11">
        <v>1</v>
      </c>
      <c r="IS11">
        <v>1</v>
      </c>
      <c r="IT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C11">
        <v>1</v>
      </c>
      <c r="JD11">
        <v>1</v>
      </c>
      <c r="JH11">
        <v>1</v>
      </c>
      <c r="JI11">
        <v>1</v>
      </c>
      <c r="JJ11">
        <v>1</v>
      </c>
      <c r="JL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V11">
        <v>1</v>
      </c>
      <c r="JY11">
        <v>1</v>
      </c>
      <c r="KA11">
        <v>1</v>
      </c>
      <c r="KG11">
        <v>1</v>
      </c>
      <c r="KH11">
        <v>1</v>
      </c>
      <c r="KK11">
        <v>1</v>
      </c>
      <c r="KL11">
        <v>1</v>
      </c>
      <c r="KN11">
        <v>1</v>
      </c>
      <c r="KO11">
        <v>1</v>
      </c>
      <c r="KP11">
        <v>1</v>
      </c>
      <c r="KQ11">
        <v>1</v>
      </c>
      <c r="KS11">
        <v>1</v>
      </c>
      <c r="KT11">
        <v>1</v>
      </c>
      <c r="LA11">
        <v>1</v>
      </c>
      <c r="LB11">
        <v>1</v>
      </c>
      <c r="LD11">
        <v>1</v>
      </c>
      <c r="LG11">
        <v>1</v>
      </c>
      <c r="LH11">
        <v>1</v>
      </c>
      <c r="LI11">
        <v>1</v>
      </c>
      <c r="LN11">
        <v>1</v>
      </c>
      <c r="LO11">
        <v>1</v>
      </c>
      <c r="LR11">
        <v>1</v>
      </c>
      <c r="LV11">
        <v>1</v>
      </c>
      <c r="LX11">
        <v>1</v>
      </c>
      <c r="LZ11">
        <v>1</v>
      </c>
      <c r="MC11">
        <v>1</v>
      </c>
      <c r="ME11">
        <v>1</v>
      </c>
      <c r="MF11">
        <v>1</v>
      </c>
      <c r="MG11">
        <v>1</v>
      </c>
      <c r="MI11">
        <v>1</v>
      </c>
      <c r="MK11">
        <v>1</v>
      </c>
      <c r="MP11">
        <v>1</v>
      </c>
      <c r="MQ11">
        <v>1</v>
      </c>
      <c r="MR11">
        <v>1</v>
      </c>
      <c r="MS11">
        <v>1</v>
      </c>
      <c r="MW11">
        <v>1</v>
      </c>
      <c r="MX11">
        <v>1</v>
      </c>
      <c r="NA11">
        <v>1</v>
      </c>
      <c r="NE11">
        <v>1</v>
      </c>
      <c r="NF11">
        <v>1</v>
      </c>
      <c r="NG11">
        <v>1</v>
      </c>
      <c r="NO11">
        <v>1</v>
      </c>
      <c r="NP11">
        <v>1</v>
      </c>
      <c r="NU11">
        <v>1</v>
      </c>
      <c r="NY11">
        <v>1</v>
      </c>
      <c r="OC11">
        <v>1</v>
      </c>
      <c r="OF11">
        <v>1</v>
      </c>
      <c r="OH11">
        <v>1</v>
      </c>
      <c r="OM11">
        <v>1</v>
      </c>
      <c r="OO11">
        <v>1</v>
      </c>
      <c r="OQ11">
        <v>1</v>
      </c>
      <c r="OR11">
        <v>1</v>
      </c>
      <c r="OS11">
        <v>1</v>
      </c>
      <c r="OT11">
        <v>1</v>
      </c>
      <c r="OV11">
        <v>1</v>
      </c>
      <c r="OY11">
        <v>1</v>
      </c>
      <c r="PA11">
        <v>1</v>
      </c>
      <c r="PE11">
        <v>1</v>
      </c>
      <c r="PG11">
        <v>1</v>
      </c>
      <c r="PH11">
        <v>1</v>
      </c>
      <c r="PI11">
        <v>1</v>
      </c>
      <c r="PJ11">
        <v>1</v>
      </c>
      <c r="PM11">
        <v>1</v>
      </c>
      <c r="PQ11">
        <v>1</v>
      </c>
      <c r="PZ11">
        <v>1</v>
      </c>
      <c r="QC11">
        <v>1</v>
      </c>
      <c r="QG11">
        <v>1</v>
      </c>
      <c r="QH11">
        <v>1</v>
      </c>
      <c r="QI11">
        <v>1</v>
      </c>
      <c r="QK11">
        <v>1</v>
      </c>
      <c r="QO11">
        <v>1</v>
      </c>
      <c r="QV11">
        <v>1</v>
      </c>
      <c r="QY11">
        <v>1</v>
      </c>
      <c r="RC11">
        <v>1</v>
      </c>
      <c r="RD11">
        <v>1</v>
      </c>
    </row>
    <row r="12" spans="1:472" x14ac:dyDescent="0.2">
      <c r="B12" t="s">
        <v>127</v>
      </c>
      <c r="C12">
        <v>7</v>
      </c>
      <c r="D12">
        <f>SUM(G12:RD12)</f>
        <v>130</v>
      </c>
      <c r="E12">
        <f t="shared" si="0"/>
        <v>0.29017857142857145</v>
      </c>
      <c r="G12" s="2"/>
      <c r="H12" s="2"/>
      <c r="I12" s="2"/>
      <c r="J12" s="2"/>
      <c r="K12" s="2"/>
      <c r="L12" s="2">
        <v>1</v>
      </c>
      <c r="M12" s="2"/>
      <c r="N12" s="2"/>
      <c r="O12" s="2"/>
      <c r="P12" s="2"/>
      <c r="Q12" s="2">
        <v>1</v>
      </c>
      <c r="R12" s="2"/>
      <c r="S12" s="2"/>
      <c r="T12" s="2"/>
      <c r="U12" s="2"/>
      <c r="V12" s="2"/>
      <c r="W12" s="2">
        <v>1</v>
      </c>
      <c r="X12" s="2">
        <v>1</v>
      </c>
      <c r="Y12" s="2"/>
      <c r="Z12" s="2"/>
      <c r="AA12" s="2">
        <v>1</v>
      </c>
      <c r="AB12" s="2">
        <v>1</v>
      </c>
      <c r="AC12" s="2"/>
      <c r="AD12" s="2">
        <v>1</v>
      </c>
      <c r="AE12" s="2">
        <v>1</v>
      </c>
      <c r="AF12" s="2">
        <v>1</v>
      </c>
      <c r="AG12" s="2">
        <v>1</v>
      </c>
      <c r="AH12" s="2"/>
      <c r="AI12" s="2"/>
      <c r="AJ12" s="2"/>
      <c r="AK12" s="2"/>
      <c r="AL12" s="2"/>
      <c r="AM12" s="2"/>
      <c r="AN12" s="2"/>
      <c r="AO12" s="2">
        <v>1</v>
      </c>
      <c r="AP12" s="2"/>
      <c r="AQ12" s="2"/>
      <c r="AR12" s="2">
        <v>1</v>
      </c>
      <c r="AS12" s="2">
        <v>1</v>
      </c>
      <c r="AT12" s="2"/>
      <c r="AU12" s="2">
        <v>1</v>
      </c>
      <c r="AV12" s="2"/>
      <c r="AW12" s="2"/>
      <c r="AX12" s="2"/>
      <c r="AY12" s="2"/>
      <c r="AZ12" s="2">
        <v>1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>
        <v>1</v>
      </c>
      <c r="BM12" s="2"/>
      <c r="BN12" s="2"/>
      <c r="BO12" s="2"/>
      <c r="BP12" s="2"/>
      <c r="BQ12" s="2"/>
      <c r="BR12" s="2">
        <v>1</v>
      </c>
      <c r="BS12" s="2"/>
      <c r="BT12" s="2">
        <v>1</v>
      </c>
      <c r="BU12" s="2"/>
      <c r="BV12" s="2"/>
      <c r="BW12" s="2"/>
      <c r="BX12" s="2"/>
      <c r="BY12" s="2"/>
      <c r="BZ12" s="2">
        <v>1</v>
      </c>
      <c r="CA12" s="2"/>
      <c r="CB12" s="2"/>
      <c r="CC12" s="2"/>
      <c r="CD12" s="2"/>
      <c r="CE12" s="2"/>
      <c r="CF12" s="2">
        <v>1</v>
      </c>
      <c r="CG12" s="2"/>
      <c r="CH12" s="2"/>
      <c r="CI12" s="2"/>
      <c r="CJ12" s="2">
        <v>1</v>
      </c>
      <c r="CK12" s="2"/>
      <c r="CL12" s="2"/>
      <c r="CM12" s="2"/>
      <c r="CN12" s="2"/>
      <c r="CO12" s="2"/>
      <c r="CP12" s="2">
        <v>1</v>
      </c>
      <c r="CQ12" s="2"/>
      <c r="CR12" s="2"/>
      <c r="CS12" s="2"/>
      <c r="CT12" s="2">
        <v>1</v>
      </c>
      <c r="CU12" s="2">
        <v>1</v>
      </c>
      <c r="CV12" s="2"/>
      <c r="CW12" s="2"/>
      <c r="CX12" s="2"/>
      <c r="CY12" s="2">
        <v>1</v>
      </c>
      <c r="CZ12" s="2"/>
      <c r="DA12" s="2"/>
      <c r="DB12" s="2"/>
      <c r="DC12" s="2"/>
      <c r="DD12" s="2">
        <v>1</v>
      </c>
      <c r="DE12" s="2">
        <v>1</v>
      </c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>
        <v>1</v>
      </c>
      <c r="EC12">
        <v>1</v>
      </c>
      <c r="EI12">
        <v>1</v>
      </c>
      <c r="EO12">
        <v>1</v>
      </c>
      <c r="EQ12">
        <v>1</v>
      </c>
      <c r="EU12">
        <v>1</v>
      </c>
      <c r="FF12">
        <v>1</v>
      </c>
      <c r="FG12">
        <v>1</v>
      </c>
      <c r="FH12">
        <v>1</v>
      </c>
      <c r="FO12">
        <v>1</v>
      </c>
      <c r="GC12">
        <v>1</v>
      </c>
      <c r="HA12">
        <v>1</v>
      </c>
      <c r="HB12">
        <v>1</v>
      </c>
      <c r="HC12">
        <v>1</v>
      </c>
      <c r="HM12">
        <v>1</v>
      </c>
      <c r="IH12">
        <v>1</v>
      </c>
      <c r="IK12">
        <v>1</v>
      </c>
      <c r="IP12">
        <v>1</v>
      </c>
      <c r="JR12">
        <v>1</v>
      </c>
      <c r="JT12">
        <v>1</v>
      </c>
      <c r="JV12">
        <v>1</v>
      </c>
      <c r="KA12">
        <v>1</v>
      </c>
      <c r="KB12">
        <v>1</v>
      </c>
      <c r="KC12">
        <v>1</v>
      </c>
      <c r="KH12">
        <v>1</v>
      </c>
      <c r="KI12">
        <v>1</v>
      </c>
      <c r="KJ12">
        <v>1</v>
      </c>
      <c r="KL12">
        <v>1</v>
      </c>
      <c r="KN12">
        <v>1</v>
      </c>
      <c r="KO12">
        <v>1</v>
      </c>
      <c r="KP12">
        <v>1</v>
      </c>
      <c r="KR12">
        <v>1</v>
      </c>
      <c r="KV12">
        <v>1</v>
      </c>
      <c r="KZ12">
        <v>1</v>
      </c>
      <c r="LB12">
        <v>1</v>
      </c>
      <c r="LC12">
        <v>1</v>
      </c>
      <c r="LH12">
        <v>1</v>
      </c>
      <c r="LI12">
        <v>1</v>
      </c>
      <c r="LN12">
        <v>1</v>
      </c>
      <c r="LO12">
        <v>1</v>
      </c>
      <c r="LP12">
        <v>1</v>
      </c>
      <c r="LS12">
        <v>1</v>
      </c>
      <c r="LV12">
        <v>1</v>
      </c>
      <c r="LX12">
        <v>1</v>
      </c>
      <c r="LZ12">
        <v>1</v>
      </c>
      <c r="MA12">
        <v>1</v>
      </c>
      <c r="MD12">
        <v>1</v>
      </c>
      <c r="MF12">
        <v>1</v>
      </c>
      <c r="MJ12">
        <v>1</v>
      </c>
      <c r="ML12">
        <v>1</v>
      </c>
      <c r="MN12">
        <v>1</v>
      </c>
      <c r="MQ12">
        <v>1</v>
      </c>
      <c r="MV12">
        <v>1</v>
      </c>
      <c r="NA12">
        <v>1</v>
      </c>
      <c r="NC12">
        <v>1</v>
      </c>
      <c r="NE12">
        <v>1</v>
      </c>
      <c r="NG12">
        <v>1</v>
      </c>
      <c r="NN12">
        <v>1</v>
      </c>
      <c r="NO12">
        <v>1</v>
      </c>
      <c r="NQ12">
        <v>1</v>
      </c>
      <c r="NT12">
        <v>1</v>
      </c>
      <c r="NU12">
        <v>1</v>
      </c>
      <c r="NX12">
        <v>1</v>
      </c>
      <c r="NY12">
        <v>1</v>
      </c>
      <c r="OA12">
        <v>1</v>
      </c>
      <c r="OE12">
        <v>1</v>
      </c>
      <c r="OF12">
        <v>1</v>
      </c>
      <c r="OH12">
        <v>1</v>
      </c>
      <c r="OK12">
        <v>1</v>
      </c>
      <c r="OL12">
        <v>1</v>
      </c>
      <c r="OO12">
        <v>1</v>
      </c>
      <c r="OP12">
        <v>1</v>
      </c>
      <c r="OQ12">
        <v>1</v>
      </c>
      <c r="OR12">
        <v>1</v>
      </c>
      <c r="OX12">
        <v>1</v>
      </c>
      <c r="OY12">
        <v>1</v>
      </c>
      <c r="PA12">
        <v>1</v>
      </c>
      <c r="PC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K12">
        <v>1</v>
      </c>
      <c r="PL12">
        <v>1</v>
      </c>
      <c r="PM12">
        <v>1</v>
      </c>
      <c r="PY12">
        <v>1</v>
      </c>
      <c r="QB12">
        <v>1</v>
      </c>
      <c r="QD12">
        <v>1</v>
      </c>
      <c r="QE12">
        <v>1</v>
      </c>
      <c r="QF12">
        <v>1</v>
      </c>
      <c r="QG12">
        <v>1</v>
      </c>
      <c r="QJ12">
        <v>1</v>
      </c>
      <c r="QN12">
        <v>1</v>
      </c>
      <c r="QO12">
        <v>1</v>
      </c>
      <c r="QQ12">
        <v>1</v>
      </c>
      <c r="QT12">
        <v>1</v>
      </c>
      <c r="QW12">
        <v>1</v>
      </c>
      <c r="QX12">
        <v>1</v>
      </c>
      <c r="QZ12">
        <v>1</v>
      </c>
      <c r="RA12">
        <v>1</v>
      </c>
      <c r="RB12">
        <v>1</v>
      </c>
      <c r="RC12">
        <v>1</v>
      </c>
    </row>
    <row r="13" spans="1:472" x14ac:dyDescent="0.2">
      <c r="B13" t="s">
        <v>128</v>
      </c>
      <c r="C13">
        <v>4</v>
      </c>
      <c r="D13">
        <f>SUM(G13:RD13)</f>
        <v>159</v>
      </c>
      <c r="E13">
        <f t="shared" si="0"/>
        <v>0.3549107142857143</v>
      </c>
      <c r="G13" s="2"/>
      <c r="H13" s="2"/>
      <c r="I13" s="2"/>
      <c r="J13" s="2"/>
      <c r="K13" s="2"/>
      <c r="L13" s="2"/>
      <c r="M13" s="2"/>
      <c r="N13" s="2"/>
      <c r="O13" s="2"/>
      <c r="P13" s="2">
        <v>1</v>
      </c>
      <c r="Q13" s="2"/>
      <c r="R13" s="2"/>
      <c r="S13" s="2"/>
      <c r="T13" s="2"/>
      <c r="U13" s="2"/>
      <c r="V13" s="2">
        <v>1</v>
      </c>
      <c r="W13" s="2"/>
      <c r="X13" s="2">
        <v>1</v>
      </c>
      <c r="Y13" s="2">
        <v>1</v>
      </c>
      <c r="Z13" s="2">
        <v>1</v>
      </c>
      <c r="AA13" s="2"/>
      <c r="AB13" s="2"/>
      <c r="AC13" s="2"/>
      <c r="AD13" s="2"/>
      <c r="AE13" s="2"/>
      <c r="AF13" s="2">
        <v>1</v>
      </c>
      <c r="AG13" s="2"/>
      <c r="AH13" s="2"/>
      <c r="AI13" s="2">
        <v>1</v>
      </c>
      <c r="AJ13" s="2">
        <v>1</v>
      </c>
      <c r="AK13" s="2"/>
      <c r="AL13" s="2"/>
      <c r="AM13" s="2"/>
      <c r="AN13" s="2"/>
      <c r="AO13" s="2"/>
      <c r="AP13" s="2">
        <v>1</v>
      </c>
      <c r="AQ13" s="2"/>
      <c r="AR13" s="2"/>
      <c r="AS13" s="2"/>
      <c r="AT13" s="2"/>
      <c r="AU13" s="2">
        <v>1</v>
      </c>
      <c r="AV13" s="2"/>
      <c r="AW13" s="2"/>
      <c r="AX13" s="2"/>
      <c r="AY13" s="2"/>
      <c r="AZ13" s="2"/>
      <c r="BA13" s="2">
        <v>1</v>
      </c>
      <c r="BB13" s="2"/>
      <c r="BC13" s="2"/>
      <c r="BD13" s="2">
        <v>1</v>
      </c>
      <c r="BE13" s="2"/>
      <c r="BF13" s="2">
        <v>1</v>
      </c>
      <c r="BG13" s="2"/>
      <c r="BH13" s="2"/>
      <c r="BI13" s="2">
        <v>1</v>
      </c>
      <c r="BJ13" s="2"/>
      <c r="BK13" s="2"/>
      <c r="BL13" s="2"/>
      <c r="BM13" s="2">
        <v>1</v>
      </c>
      <c r="BN13" s="2">
        <v>1</v>
      </c>
      <c r="BO13" s="2"/>
      <c r="BP13" s="2"/>
      <c r="BQ13" s="2">
        <v>1</v>
      </c>
      <c r="BR13" s="2">
        <v>1</v>
      </c>
      <c r="BS13" s="2">
        <v>1</v>
      </c>
      <c r="BT13" s="2"/>
      <c r="BU13" s="2"/>
      <c r="BV13" s="2"/>
      <c r="BW13" s="2"/>
      <c r="BX13" s="2"/>
      <c r="BY13" s="2">
        <v>1</v>
      </c>
      <c r="BZ13" s="2">
        <v>1</v>
      </c>
      <c r="CA13" s="2">
        <v>1</v>
      </c>
      <c r="CB13" s="2">
        <v>1</v>
      </c>
      <c r="CC13" s="2"/>
      <c r="CD13" s="2"/>
      <c r="CE13" s="2"/>
      <c r="CF13" s="2"/>
      <c r="CG13" s="2"/>
      <c r="CH13" s="2"/>
      <c r="CI13" s="2"/>
      <c r="CJ13" s="2"/>
      <c r="CK13" s="2"/>
      <c r="CL13" s="2">
        <v>1</v>
      </c>
      <c r="CM13" s="2"/>
      <c r="CN13" s="2"/>
      <c r="CO13" s="2"/>
      <c r="CP13" s="2"/>
      <c r="CQ13" s="2"/>
      <c r="CR13" s="2"/>
      <c r="CS13" s="2"/>
      <c r="CT13" s="2"/>
      <c r="CU13" s="2">
        <v>1</v>
      </c>
      <c r="CV13" s="2"/>
      <c r="CW13" s="2"/>
      <c r="CX13" s="2"/>
      <c r="CY13" s="2">
        <v>1</v>
      </c>
      <c r="CZ13" s="2"/>
      <c r="DA13" s="2">
        <v>1</v>
      </c>
      <c r="DB13" s="2"/>
      <c r="DC13" s="2"/>
      <c r="DD13" s="2">
        <v>1</v>
      </c>
      <c r="DE13" s="2">
        <v>1</v>
      </c>
      <c r="DF13" s="2">
        <v>1</v>
      </c>
      <c r="DG13" s="2">
        <v>1</v>
      </c>
      <c r="DH13" s="2"/>
      <c r="DI13" s="2">
        <v>1</v>
      </c>
      <c r="DJ13" s="2">
        <v>1</v>
      </c>
      <c r="DK13" s="2">
        <v>1</v>
      </c>
      <c r="DL13" s="2"/>
      <c r="DM13" s="2">
        <v>1</v>
      </c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>
        <v>1</v>
      </c>
      <c r="DY13" s="2"/>
      <c r="EE13">
        <v>1</v>
      </c>
      <c r="EP13">
        <v>1</v>
      </c>
      <c r="ES13">
        <v>1</v>
      </c>
      <c r="FE13">
        <v>1</v>
      </c>
      <c r="FR13">
        <v>1</v>
      </c>
      <c r="FS13">
        <v>1</v>
      </c>
      <c r="FU13">
        <v>1</v>
      </c>
      <c r="FW13">
        <v>1</v>
      </c>
      <c r="FX13">
        <v>1</v>
      </c>
      <c r="FY13">
        <v>1</v>
      </c>
      <c r="GA13">
        <v>1</v>
      </c>
      <c r="GD13">
        <v>1</v>
      </c>
      <c r="GE13">
        <v>1</v>
      </c>
      <c r="GZ13">
        <v>1</v>
      </c>
      <c r="HA13">
        <v>1</v>
      </c>
      <c r="HJ13">
        <v>1</v>
      </c>
      <c r="ID13">
        <v>1</v>
      </c>
      <c r="IE13">
        <v>1</v>
      </c>
      <c r="IG13">
        <v>1</v>
      </c>
      <c r="IL13">
        <v>1</v>
      </c>
      <c r="IN13">
        <v>1</v>
      </c>
      <c r="IP13">
        <v>1</v>
      </c>
      <c r="IS13">
        <v>1</v>
      </c>
      <c r="IY13">
        <v>1</v>
      </c>
      <c r="JB13">
        <v>1</v>
      </c>
      <c r="JI13">
        <v>1</v>
      </c>
      <c r="JJ13">
        <v>1</v>
      </c>
      <c r="JN13">
        <v>1</v>
      </c>
      <c r="JP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M13">
        <v>1</v>
      </c>
      <c r="MN13">
        <v>1</v>
      </c>
      <c r="MS13">
        <v>1</v>
      </c>
      <c r="MT13">
        <v>1</v>
      </c>
      <c r="MV13">
        <v>1</v>
      </c>
      <c r="NB13">
        <v>1</v>
      </c>
      <c r="ND13">
        <v>1</v>
      </c>
      <c r="NE13">
        <v>1</v>
      </c>
      <c r="NH13">
        <v>1</v>
      </c>
      <c r="NU13">
        <v>1</v>
      </c>
      <c r="NX13">
        <v>1</v>
      </c>
      <c r="NY13">
        <v>1</v>
      </c>
      <c r="OF13">
        <v>1</v>
      </c>
      <c r="OH13">
        <v>1</v>
      </c>
      <c r="OK13">
        <v>1</v>
      </c>
      <c r="OR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K13">
        <v>1</v>
      </c>
      <c r="PW13">
        <v>1</v>
      </c>
      <c r="QC13">
        <v>1</v>
      </c>
      <c r="QJ13">
        <v>1</v>
      </c>
      <c r="QK13">
        <v>1</v>
      </c>
      <c r="QO13">
        <v>1</v>
      </c>
      <c r="QQ13">
        <v>1</v>
      </c>
      <c r="QR13">
        <v>1</v>
      </c>
      <c r="QS13">
        <v>1</v>
      </c>
      <c r="QY13">
        <v>1</v>
      </c>
      <c r="RA13">
        <v>1</v>
      </c>
    </row>
    <row r="14" spans="1:472" x14ac:dyDescent="0.2">
      <c r="B14" t="s">
        <v>129</v>
      </c>
      <c r="C14">
        <v>4</v>
      </c>
      <c r="D14">
        <f>SUM(G14:RD14)</f>
        <v>173</v>
      </c>
      <c r="E14">
        <f t="shared" si="0"/>
        <v>0.3861607142857143</v>
      </c>
      <c r="G14" s="2"/>
      <c r="H14" s="2"/>
      <c r="I14" s="2">
        <v>1</v>
      </c>
      <c r="J14" s="2"/>
      <c r="K14" s="2"/>
      <c r="L14" s="2">
        <v>1</v>
      </c>
      <c r="M14" s="2">
        <v>1</v>
      </c>
      <c r="N14" s="2"/>
      <c r="O14" s="2"/>
      <c r="P14" s="2">
        <v>1</v>
      </c>
      <c r="Q14" s="2">
        <v>1</v>
      </c>
      <c r="R14" s="2"/>
      <c r="S14" s="2"/>
      <c r="T14" s="2">
        <v>1</v>
      </c>
      <c r="U14" s="2"/>
      <c r="V14" s="2"/>
      <c r="W14" s="2"/>
      <c r="X14" s="2"/>
      <c r="Y14" s="2"/>
      <c r="Z14" s="2">
        <v>1</v>
      </c>
      <c r="AA14" s="2">
        <v>1</v>
      </c>
      <c r="AB14" s="2"/>
      <c r="AC14" s="2">
        <v>1</v>
      </c>
      <c r="AD14" s="2"/>
      <c r="AE14" s="2"/>
      <c r="AF14" s="2"/>
      <c r="AG14" s="2"/>
      <c r="AH14" s="2"/>
      <c r="AI14" s="2">
        <v>1</v>
      </c>
      <c r="AJ14" s="2"/>
      <c r="AK14" s="2"/>
      <c r="AL14" s="2"/>
      <c r="AM14" s="2">
        <v>1</v>
      </c>
      <c r="AN14" s="2"/>
      <c r="AO14" s="2"/>
      <c r="AP14" s="2"/>
      <c r="AQ14" s="2">
        <v>1</v>
      </c>
      <c r="AR14" s="2">
        <v>1</v>
      </c>
      <c r="AS14" s="2">
        <v>1</v>
      </c>
      <c r="AT14" s="2"/>
      <c r="AU14" s="2"/>
      <c r="AV14" s="2"/>
      <c r="AW14" s="2">
        <v>1</v>
      </c>
      <c r="AX14" s="2"/>
      <c r="AY14" s="2"/>
      <c r="AZ14" s="2">
        <v>1</v>
      </c>
      <c r="BA14" s="2">
        <v>1</v>
      </c>
      <c r="BB14" s="2">
        <v>1</v>
      </c>
      <c r="BC14" s="2"/>
      <c r="BD14" s="2"/>
      <c r="BE14" s="2"/>
      <c r="BF14" s="2">
        <v>1</v>
      </c>
      <c r="BG14" s="2"/>
      <c r="BH14" s="2"/>
      <c r="BI14" s="2"/>
      <c r="BJ14" s="2"/>
      <c r="BK14" s="2">
        <v>1</v>
      </c>
      <c r="BL14" s="2"/>
      <c r="BM14" s="2">
        <v>1</v>
      </c>
      <c r="BN14" s="2">
        <v>1</v>
      </c>
      <c r="BO14" s="2">
        <v>1</v>
      </c>
      <c r="BP14" s="2"/>
      <c r="BQ14" s="2">
        <v>1</v>
      </c>
      <c r="BR14" s="2"/>
      <c r="BS14" s="2">
        <v>1</v>
      </c>
      <c r="BT14" s="2">
        <v>1</v>
      </c>
      <c r="BU14" s="2"/>
      <c r="BV14" s="2"/>
      <c r="BW14" s="2"/>
      <c r="BX14" s="2">
        <v>1</v>
      </c>
      <c r="BY14" s="2">
        <v>1</v>
      </c>
      <c r="BZ14" s="2"/>
      <c r="CA14" s="2"/>
      <c r="CB14" s="2">
        <v>1</v>
      </c>
      <c r="CC14" s="2">
        <v>1</v>
      </c>
      <c r="CD14" s="2"/>
      <c r="CE14" s="2"/>
      <c r="CF14" s="2"/>
      <c r="CG14" s="2"/>
      <c r="CH14" s="2"/>
      <c r="CI14" s="2"/>
      <c r="CJ14" s="2">
        <v>1</v>
      </c>
      <c r="CK14" s="2"/>
      <c r="CL14" s="2">
        <v>1</v>
      </c>
      <c r="CM14" s="2">
        <v>1</v>
      </c>
      <c r="CN14" s="2"/>
      <c r="CO14" s="2"/>
      <c r="CP14" s="2"/>
      <c r="CQ14" s="2">
        <v>1</v>
      </c>
      <c r="CR14" s="2"/>
      <c r="CS14" s="2">
        <v>1</v>
      </c>
      <c r="CT14" s="2">
        <v>1</v>
      </c>
      <c r="CU14" s="2"/>
      <c r="CV14" s="2"/>
      <c r="CW14" s="2">
        <v>1</v>
      </c>
      <c r="CX14" s="2"/>
      <c r="CY14" s="2"/>
      <c r="CZ14" s="2"/>
      <c r="DA14" s="2">
        <v>1</v>
      </c>
      <c r="DB14" s="2"/>
      <c r="DC14" s="2">
        <v>1</v>
      </c>
      <c r="DD14" s="2">
        <v>1</v>
      </c>
      <c r="DE14" s="2"/>
      <c r="DF14" s="2">
        <v>1</v>
      </c>
      <c r="DG14" s="2"/>
      <c r="DH14" s="2">
        <v>1</v>
      </c>
      <c r="DI14" s="2">
        <v>1</v>
      </c>
      <c r="DJ14" s="2">
        <v>1</v>
      </c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>
        <v>1</v>
      </c>
      <c r="DV14" s="2">
        <v>1</v>
      </c>
      <c r="DW14" s="2">
        <v>1</v>
      </c>
      <c r="DX14" s="2"/>
      <c r="DY14" s="2">
        <v>1</v>
      </c>
      <c r="EB14">
        <v>1</v>
      </c>
      <c r="EJ14">
        <v>1</v>
      </c>
      <c r="EM14">
        <v>1</v>
      </c>
      <c r="EN14">
        <v>1</v>
      </c>
      <c r="EP14">
        <v>1</v>
      </c>
      <c r="EQ14">
        <v>1</v>
      </c>
      <c r="FJ14">
        <v>1</v>
      </c>
      <c r="FU14">
        <v>1</v>
      </c>
      <c r="FV14">
        <v>1</v>
      </c>
      <c r="FW14">
        <v>1</v>
      </c>
      <c r="GA14">
        <v>1</v>
      </c>
      <c r="GB14">
        <v>1</v>
      </c>
      <c r="GE14">
        <v>1</v>
      </c>
      <c r="HC14">
        <v>1</v>
      </c>
      <c r="HI14">
        <v>1</v>
      </c>
      <c r="HK14">
        <v>1</v>
      </c>
      <c r="HM14">
        <v>1</v>
      </c>
      <c r="HO14">
        <v>1</v>
      </c>
      <c r="HR14">
        <v>1</v>
      </c>
      <c r="HS14">
        <v>1</v>
      </c>
      <c r="HT14">
        <v>1</v>
      </c>
      <c r="HW14">
        <v>1</v>
      </c>
      <c r="HX14">
        <v>1</v>
      </c>
      <c r="IA14">
        <v>1</v>
      </c>
      <c r="IC14">
        <v>1</v>
      </c>
      <c r="ID14">
        <v>1</v>
      </c>
      <c r="IE14">
        <v>1</v>
      </c>
      <c r="IK14">
        <v>1</v>
      </c>
      <c r="IM14">
        <v>1</v>
      </c>
      <c r="IZ14">
        <v>1</v>
      </c>
      <c r="JA14">
        <v>1</v>
      </c>
      <c r="JD14">
        <v>1</v>
      </c>
      <c r="JE14">
        <v>1</v>
      </c>
      <c r="JF14">
        <v>1</v>
      </c>
      <c r="JG14">
        <v>1</v>
      </c>
      <c r="JO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R14">
        <v>1</v>
      </c>
      <c r="KS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L14">
        <v>1</v>
      </c>
      <c r="MM14">
        <v>1</v>
      </c>
      <c r="MU14">
        <v>1</v>
      </c>
      <c r="MY14">
        <v>1</v>
      </c>
      <c r="ND14">
        <v>1</v>
      </c>
      <c r="NG14">
        <v>1</v>
      </c>
      <c r="NI14">
        <v>1</v>
      </c>
      <c r="NR14">
        <v>1</v>
      </c>
      <c r="NX14">
        <v>1</v>
      </c>
      <c r="OJ14">
        <v>1</v>
      </c>
      <c r="OO14">
        <v>1</v>
      </c>
      <c r="PE14">
        <v>1</v>
      </c>
      <c r="PH14">
        <v>1</v>
      </c>
      <c r="PI14">
        <v>1</v>
      </c>
      <c r="PO14">
        <v>1</v>
      </c>
      <c r="PT14">
        <v>1</v>
      </c>
      <c r="PU14">
        <v>1</v>
      </c>
      <c r="PW14">
        <v>1</v>
      </c>
      <c r="QA14">
        <v>1</v>
      </c>
      <c r="QB14">
        <v>1</v>
      </c>
      <c r="QI14">
        <v>1</v>
      </c>
      <c r="QJ14">
        <v>1</v>
      </c>
      <c r="QK14">
        <v>1</v>
      </c>
      <c r="QO14">
        <v>1</v>
      </c>
      <c r="QQ14">
        <v>1</v>
      </c>
      <c r="QW14">
        <v>1</v>
      </c>
    </row>
    <row r="15" spans="1:472" x14ac:dyDescent="0.2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</row>
    <row r="16" spans="1:472" x14ac:dyDescent="0.2">
      <c r="A16" t="s">
        <v>130</v>
      </c>
      <c r="B16" t="s">
        <v>131</v>
      </c>
      <c r="C16">
        <v>44</v>
      </c>
      <c r="D16">
        <f>SUM(G16:RD16)</f>
        <v>314</v>
      </c>
      <c r="E16">
        <f t="shared" si="0"/>
        <v>0.7008928571428571</v>
      </c>
      <c r="G16" s="2"/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N16">
        <v>1</v>
      </c>
      <c r="JO16">
        <v>1</v>
      </c>
      <c r="JP16">
        <v>1</v>
      </c>
      <c r="JQ16">
        <v>1</v>
      </c>
      <c r="JV16">
        <v>1</v>
      </c>
      <c r="JX16">
        <v>1</v>
      </c>
      <c r="KC16">
        <v>1</v>
      </c>
      <c r="KD16">
        <v>1</v>
      </c>
      <c r="KG16">
        <v>1</v>
      </c>
      <c r="KI16">
        <v>1</v>
      </c>
      <c r="KJ16">
        <v>1</v>
      </c>
      <c r="KK16">
        <v>1</v>
      </c>
      <c r="KM16">
        <v>1</v>
      </c>
      <c r="KO16">
        <v>1</v>
      </c>
      <c r="KP16">
        <v>1</v>
      </c>
      <c r="KQ16">
        <v>1</v>
      </c>
      <c r="KT16">
        <v>1</v>
      </c>
      <c r="KV16">
        <v>1</v>
      </c>
      <c r="KX16">
        <v>1</v>
      </c>
      <c r="KZ16">
        <v>1</v>
      </c>
      <c r="LC16">
        <v>1</v>
      </c>
      <c r="LE16">
        <v>1</v>
      </c>
      <c r="LG16">
        <v>1</v>
      </c>
      <c r="LJ16">
        <v>1</v>
      </c>
      <c r="LK16">
        <v>1</v>
      </c>
      <c r="LN16">
        <v>1</v>
      </c>
      <c r="LR16">
        <v>1</v>
      </c>
      <c r="LW16">
        <v>1</v>
      </c>
      <c r="LX16">
        <v>1</v>
      </c>
      <c r="LZ16">
        <v>1</v>
      </c>
      <c r="MB16">
        <v>1</v>
      </c>
      <c r="MD16">
        <v>1</v>
      </c>
      <c r="MH16">
        <v>1</v>
      </c>
      <c r="MK16">
        <v>1</v>
      </c>
      <c r="ML16">
        <v>1</v>
      </c>
      <c r="MM16">
        <v>1</v>
      </c>
      <c r="MQ16">
        <v>1</v>
      </c>
      <c r="MW16">
        <v>1</v>
      </c>
      <c r="MY16">
        <v>1</v>
      </c>
      <c r="ND16">
        <v>1</v>
      </c>
      <c r="NE16">
        <v>1</v>
      </c>
      <c r="NF16">
        <v>1</v>
      </c>
      <c r="NH16">
        <v>1</v>
      </c>
      <c r="NP16">
        <v>1</v>
      </c>
      <c r="NQ16">
        <v>1</v>
      </c>
      <c r="NS16">
        <v>1</v>
      </c>
      <c r="NV16">
        <v>1</v>
      </c>
      <c r="NW16">
        <v>1</v>
      </c>
      <c r="OC16">
        <v>1</v>
      </c>
      <c r="OG16">
        <v>1</v>
      </c>
      <c r="OI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PA16">
        <v>1</v>
      </c>
      <c r="PB16">
        <v>1</v>
      </c>
      <c r="PH16">
        <v>1</v>
      </c>
      <c r="PK16">
        <v>1</v>
      </c>
      <c r="PR16">
        <v>1</v>
      </c>
      <c r="PU16">
        <v>1</v>
      </c>
      <c r="PX16">
        <v>1</v>
      </c>
      <c r="QD16">
        <v>1</v>
      </c>
      <c r="QJ16">
        <v>1</v>
      </c>
      <c r="QM16">
        <v>1</v>
      </c>
      <c r="QP16">
        <v>1</v>
      </c>
      <c r="QS16">
        <v>1</v>
      </c>
      <c r="QU16">
        <v>1</v>
      </c>
      <c r="RA16">
        <v>1</v>
      </c>
      <c r="RD16">
        <v>1</v>
      </c>
    </row>
    <row r="17" spans="1:472" x14ac:dyDescent="0.2">
      <c r="B17" t="s">
        <v>132</v>
      </c>
      <c r="C17">
        <v>28</v>
      </c>
      <c r="D17">
        <f>SUM(G17:RD17)</f>
        <v>291</v>
      </c>
      <c r="E17">
        <f t="shared" si="0"/>
        <v>0.6495535714285714</v>
      </c>
      <c r="G17" s="2">
        <v>1</v>
      </c>
      <c r="H17" s="2"/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>
        <v>1</v>
      </c>
      <c r="AE17" s="2">
        <v>1</v>
      </c>
      <c r="AF17" s="2">
        <v>1</v>
      </c>
      <c r="AG17" s="2"/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/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/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/>
      <c r="CC17" s="2">
        <v>1</v>
      </c>
      <c r="CD17" s="2">
        <v>1</v>
      </c>
      <c r="CE17" s="2">
        <v>1</v>
      </c>
      <c r="CF17" s="2">
        <v>1</v>
      </c>
      <c r="CG17" s="2"/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/>
      <c r="DD17" s="2">
        <v>1</v>
      </c>
      <c r="DE17" s="2">
        <v>1</v>
      </c>
      <c r="DF17" s="2">
        <v>1</v>
      </c>
      <c r="DG17" s="2"/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/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/>
      <c r="DY17" s="2"/>
      <c r="EB17">
        <v>1</v>
      </c>
      <c r="ED17">
        <v>1</v>
      </c>
      <c r="EG17">
        <v>1</v>
      </c>
      <c r="EH17">
        <v>1</v>
      </c>
      <c r="EJ17">
        <v>1</v>
      </c>
      <c r="EK17">
        <v>1</v>
      </c>
      <c r="EM17">
        <v>1</v>
      </c>
      <c r="EO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S17">
        <v>1</v>
      </c>
      <c r="FU17">
        <v>1</v>
      </c>
      <c r="FW17">
        <v>1</v>
      </c>
      <c r="FX17">
        <v>1</v>
      </c>
      <c r="FY17">
        <v>1</v>
      </c>
      <c r="GA17">
        <v>1</v>
      </c>
      <c r="GE17">
        <v>1</v>
      </c>
      <c r="GF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F17">
        <v>1</v>
      </c>
      <c r="HG17">
        <v>1</v>
      </c>
      <c r="HH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E17">
        <v>1</v>
      </c>
      <c r="IG17">
        <v>1</v>
      </c>
      <c r="IH17">
        <v>1</v>
      </c>
      <c r="IJ17">
        <v>1</v>
      </c>
      <c r="IK17">
        <v>1</v>
      </c>
      <c r="IO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X17">
        <v>1</v>
      </c>
      <c r="JA17">
        <v>1</v>
      </c>
      <c r="JD17">
        <v>1</v>
      </c>
      <c r="JG17">
        <v>1</v>
      </c>
      <c r="JH17">
        <v>1</v>
      </c>
      <c r="JJ17">
        <v>1</v>
      </c>
      <c r="JK17">
        <v>1</v>
      </c>
      <c r="JL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V17">
        <v>1</v>
      </c>
      <c r="JW17">
        <v>1</v>
      </c>
      <c r="JZ17">
        <v>1</v>
      </c>
      <c r="KB17">
        <v>1</v>
      </c>
      <c r="KC17">
        <v>1</v>
      </c>
      <c r="KE17">
        <v>1</v>
      </c>
      <c r="KH17">
        <v>1</v>
      </c>
      <c r="KK17">
        <v>1</v>
      </c>
      <c r="KM17">
        <v>1</v>
      </c>
      <c r="KN17">
        <v>1</v>
      </c>
      <c r="KP17">
        <v>1</v>
      </c>
      <c r="KQ17">
        <v>1</v>
      </c>
      <c r="KR17">
        <v>1</v>
      </c>
      <c r="KS17">
        <v>1</v>
      </c>
      <c r="KU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D17">
        <v>1</v>
      </c>
      <c r="LG17">
        <v>1</v>
      </c>
      <c r="LH17">
        <v>1</v>
      </c>
      <c r="LI17">
        <v>1</v>
      </c>
      <c r="LK17">
        <v>1</v>
      </c>
      <c r="LN17">
        <v>1</v>
      </c>
      <c r="LO17">
        <v>1</v>
      </c>
      <c r="LR17">
        <v>1</v>
      </c>
      <c r="LU17">
        <v>1</v>
      </c>
      <c r="LV17">
        <v>1</v>
      </c>
      <c r="LW17">
        <v>1</v>
      </c>
      <c r="LY17">
        <v>1</v>
      </c>
      <c r="LZ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M17">
        <v>1</v>
      </c>
      <c r="MO17">
        <v>1</v>
      </c>
      <c r="MQ17">
        <v>1</v>
      </c>
      <c r="MS17">
        <v>1</v>
      </c>
      <c r="MX17">
        <v>1</v>
      </c>
      <c r="NA17">
        <v>1</v>
      </c>
      <c r="NB17">
        <v>1</v>
      </c>
      <c r="NC17">
        <v>1</v>
      </c>
      <c r="NE17">
        <v>1</v>
      </c>
      <c r="NF17">
        <v>1</v>
      </c>
      <c r="NH17">
        <v>1</v>
      </c>
      <c r="NJ17">
        <v>1</v>
      </c>
      <c r="NK17">
        <v>1</v>
      </c>
      <c r="NN17">
        <v>1</v>
      </c>
      <c r="NP17">
        <v>1</v>
      </c>
      <c r="NQ17">
        <v>1</v>
      </c>
      <c r="NS17">
        <v>1</v>
      </c>
      <c r="NX17">
        <v>1</v>
      </c>
      <c r="NY17">
        <v>1</v>
      </c>
      <c r="OD17">
        <v>1</v>
      </c>
      <c r="OF17">
        <v>1</v>
      </c>
      <c r="OG17">
        <v>1</v>
      </c>
      <c r="OK17">
        <v>1</v>
      </c>
      <c r="OP17">
        <v>1</v>
      </c>
      <c r="OV17">
        <v>1</v>
      </c>
      <c r="OW17">
        <v>1</v>
      </c>
      <c r="OX17">
        <v>1</v>
      </c>
      <c r="OZ17">
        <v>1</v>
      </c>
      <c r="PA17">
        <v>1</v>
      </c>
      <c r="PD17">
        <v>1</v>
      </c>
      <c r="PE17">
        <v>1</v>
      </c>
      <c r="PF17">
        <v>1</v>
      </c>
      <c r="PH17">
        <v>1</v>
      </c>
      <c r="PJ17">
        <v>1</v>
      </c>
      <c r="PO17">
        <v>1</v>
      </c>
      <c r="PQ17">
        <v>1</v>
      </c>
      <c r="PS17">
        <v>1</v>
      </c>
      <c r="PW17">
        <v>1</v>
      </c>
      <c r="PY17">
        <v>1</v>
      </c>
      <c r="QA17">
        <v>1</v>
      </c>
      <c r="QF17">
        <v>1</v>
      </c>
      <c r="QH17">
        <v>1</v>
      </c>
      <c r="QI17">
        <v>1</v>
      </c>
      <c r="QK17">
        <v>1</v>
      </c>
      <c r="QL17">
        <v>1</v>
      </c>
      <c r="QQ17">
        <v>1</v>
      </c>
      <c r="QS17">
        <v>1</v>
      </c>
      <c r="QT17">
        <v>1</v>
      </c>
      <c r="QU17">
        <v>1</v>
      </c>
      <c r="QY17">
        <v>1</v>
      </c>
      <c r="RB17">
        <v>1</v>
      </c>
      <c r="RC17">
        <v>1</v>
      </c>
    </row>
    <row r="18" spans="1:472" x14ac:dyDescent="0.2">
      <c r="B18" t="s">
        <v>133</v>
      </c>
      <c r="C18">
        <v>16</v>
      </c>
      <c r="D18">
        <f>SUM(G18:RD18)</f>
        <v>259</v>
      </c>
      <c r="E18">
        <f t="shared" si="0"/>
        <v>0.578125</v>
      </c>
      <c r="G18" s="2">
        <v>1</v>
      </c>
      <c r="H18" s="2">
        <v>1</v>
      </c>
      <c r="I18" s="2"/>
      <c r="J18" s="2">
        <v>1</v>
      </c>
      <c r="K18" s="2">
        <v>1</v>
      </c>
      <c r="L18" s="2"/>
      <c r="M18" s="2"/>
      <c r="N18" s="2">
        <v>1</v>
      </c>
      <c r="O18" s="2">
        <v>1</v>
      </c>
      <c r="P18" s="2">
        <v>1</v>
      </c>
      <c r="Q18" s="2"/>
      <c r="R18" s="2">
        <v>1</v>
      </c>
      <c r="S18" s="2"/>
      <c r="T18" s="2">
        <v>1</v>
      </c>
      <c r="U18" s="2">
        <v>1</v>
      </c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/>
      <c r="AJ18" s="2"/>
      <c r="AK18" s="2"/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/>
      <c r="AR18" s="2">
        <v>1</v>
      </c>
      <c r="AS18" s="2">
        <v>1</v>
      </c>
      <c r="AT18" s="2">
        <v>1</v>
      </c>
      <c r="AU18" s="2"/>
      <c r="AV18" s="2">
        <v>1</v>
      </c>
      <c r="AW18" s="2">
        <v>1</v>
      </c>
      <c r="AX18" s="2"/>
      <c r="AY18" s="2"/>
      <c r="AZ18" s="2">
        <v>1</v>
      </c>
      <c r="BA18" s="2">
        <v>1</v>
      </c>
      <c r="BB18" s="2">
        <v>1</v>
      </c>
      <c r="BC18" s="2"/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/>
      <c r="BR18" s="2"/>
      <c r="BS18" s="2">
        <v>1</v>
      </c>
      <c r="BT18" s="2"/>
      <c r="BU18" s="2">
        <v>1</v>
      </c>
      <c r="BV18" s="2">
        <v>1</v>
      </c>
      <c r="BW18" s="2"/>
      <c r="BX18" s="2">
        <v>1</v>
      </c>
      <c r="BY18" s="2">
        <v>1</v>
      </c>
      <c r="BZ18" s="2"/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/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/>
      <c r="CR18" s="2">
        <v>1</v>
      </c>
      <c r="CS18" s="2"/>
      <c r="CT18" s="2"/>
      <c r="CU18" s="2">
        <v>1</v>
      </c>
      <c r="CV18" s="2"/>
      <c r="CW18" s="2">
        <v>1</v>
      </c>
      <c r="CX18" s="2">
        <v>1</v>
      </c>
      <c r="CY18" s="2">
        <v>1</v>
      </c>
      <c r="CZ18" s="2"/>
      <c r="DA18" s="2"/>
      <c r="DB18" s="2"/>
      <c r="DC18" s="2">
        <v>1</v>
      </c>
      <c r="DD18" s="2">
        <v>1</v>
      </c>
      <c r="DE18" s="2">
        <v>1</v>
      </c>
      <c r="DF18" s="2"/>
      <c r="DG18" s="2">
        <v>1</v>
      </c>
      <c r="DH18" s="2">
        <v>1</v>
      </c>
      <c r="DI18" s="2"/>
      <c r="DJ18" s="2"/>
      <c r="DK18" s="2"/>
      <c r="DL18" s="2">
        <v>1</v>
      </c>
      <c r="DM18" s="2"/>
      <c r="DN18" s="2">
        <v>1</v>
      </c>
      <c r="DO18" s="2">
        <v>1</v>
      </c>
      <c r="DP18" s="2"/>
      <c r="DQ18" s="2"/>
      <c r="DR18" s="2">
        <v>1</v>
      </c>
      <c r="DS18" s="2"/>
      <c r="DT18" s="2">
        <v>1</v>
      </c>
      <c r="DU18" s="2">
        <v>1</v>
      </c>
      <c r="DV18" s="2">
        <v>1</v>
      </c>
      <c r="DW18" s="2"/>
      <c r="DX18" s="2"/>
      <c r="DY18" s="2">
        <v>1</v>
      </c>
      <c r="DZ18">
        <v>1</v>
      </c>
      <c r="EB18">
        <v>1</v>
      </c>
      <c r="ED18">
        <v>1</v>
      </c>
      <c r="EE18">
        <v>1</v>
      </c>
      <c r="EG18">
        <v>1</v>
      </c>
      <c r="EP18">
        <v>1</v>
      </c>
      <c r="EQ18">
        <v>1</v>
      </c>
      <c r="EV18">
        <v>1</v>
      </c>
      <c r="EW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E18">
        <v>1</v>
      </c>
      <c r="FG18">
        <v>1</v>
      </c>
      <c r="FI18">
        <v>1</v>
      </c>
      <c r="FO18">
        <v>1</v>
      </c>
      <c r="FR18">
        <v>1</v>
      </c>
      <c r="FV18">
        <v>1</v>
      </c>
      <c r="FW18">
        <v>1</v>
      </c>
      <c r="FZ18">
        <v>1</v>
      </c>
      <c r="GB18">
        <v>1</v>
      </c>
      <c r="GC18">
        <v>1</v>
      </c>
      <c r="GE18">
        <v>1</v>
      </c>
      <c r="GF18">
        <v>1</v>
      </c>
      <c r="GZ18">
        <v>1</v>
      </c>
      <c r="HA18">
        <v>1</v>
      </c>
      <c r="HB18">
        <v>1</v>
      </c>
      <c r="HE18">
        <v>1</v>
      </c>
      <c r="HG18">
        <v>1</v>
      </c>
      <c r="HH18">
        <v>1</v>
      </c>
      <c r="HK18">
        <v>1</v>
      </c>
      <c r="HN18">
        <v>1</v>
      </c>
      <c r="HP18">
        <v>1</v>
      </c>
      <c r="HT18">
        <v>1</v>
      </c>
      <c r="HW18">
        <v>1</v>
      </c>
      <c r="HX18">
        <v>1</v>
      </c>
      <c r="HZ18">
        <v>1</v>
      </c>
      <c r="IC18">
        <v>1</v>
      </c>
      <c r="ID18">
        <v>1</v>
      </c>
      <c r="IE18">
        <v>1</v>
      </c>
      <c r="IF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Q18">
        <v>1</v>
      </c>
      <c r="IR18">
        <v>1</v>
      </c>
      <c r="IS18">
        <v>1</v>
      </c>
      <c r="IT18">
        <v>1</v>
      </c>
      <c r="IW18">
        <v>1</v>
      </c>
      <c r="IY18">
        <v>1</v>
      </c>
      <c r="IZ18">
        <v>1</v>
      </c>
      <c r="JB18">
        <v>1</v>
      </c>
      <c r="JC18">
        <v>1</v>
      </c>
      <c r="JE18">
        <v>1</v>
      </c>
      <c r="JG18">
        <v>1</v>
      </c>
      <c r="JH18">
        <v>1</v>
      </c>
      <c r="JI18">
        <v>1</v>
      </c>
      <c r="JJ18">
        <v>1</v>
      </c>
      <c r="JL18">
        <v>1</v>
      </c>
      <c r="JM18">
        <v>1</v>
      </c>
      <c r="JO18">
        <v>1</v>
      </c>
      <c r="JR18">
        <v>1</v>
      </c>
      <c r="JS18">
        <v>1</v>
      </c>
      <c r="JU18">
        <v>1</v>
      </c>
      <c r="JV18">
        <v>1</v>
      </c>
      <c r="JX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J18">
        <v>1</v>
      </c>
      <c r="KL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G18">
        <v>1</v>
      </c>
      <c r="LH18">
        <v>1</v>
      </c>
      <c r="LJ18">
        <v>1</v>
      </c>
      <c r="LK18">
        <v>1</v>
      </c>
      <c r="LM18">
        <v>1</v>
      </c>
      <c r="LN18">
        <v>1</v>
      </c>
      <c r="LO18">
        <v>1</v>
      </c>
      <c r="LR18">
        <v>1</v>
      </c>
      <c r="LT18">
        <v>1</v>
      </c>
      <c r="LU18">
        <v>1</v>
      </c>
      <c r="LV18">
        <v>1</v>
      </c>
      <c r="LX18">
        <v>1</v>
      </c>
      <c r="LY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I18">
        <v>1</v>
      </c>
      <c r="MJ18">
        <v>1</v>
      </c>
      <c r="MK18">
        <v>1</v>
      </c>
      <c r="ML18">
        <v>1</v>
      </c>
      <c r="MN18">
        <v>1</v>
      </c>
      <c r="MP18">
        <v>1</v>
      </c>
      <c r="MT18">
        <v>1</v>
      </c>
      <c r="MU18">
        <v>1</v>
      </c>
      <c r="MW18">
        <v>1</v>
      </c>
      <c r="MY18">
        <v>1</v>
      </c>
      <c r="MZ18">
        <v>1</v>
      </c>
      <c r="NE18">
        <v>1</v>
      </c>
      <c r="NH18">
        <v>1</v>
      </c>
      <c r="NJ18">
        <v>1</v>
      </c>
      <c r="NL18">
        <v>1</v>
      </c>
      <c r="NM18">
        <v>1</v>
      </c>
      <c r="NO18">
        <v>1</v>
      </c>
      <c r="NR18">
        <v>1</v>
      </c>
      <c r="NT18">
        <v>1</v>
      </c>
      <c r="NV18">
        <v>1</v>
      </c>
      <c r="NZ18">
        <v>1</v>
      </c>
      <c r="OD18">
        <v>1</v>
      </c>
      <c r="OF18">
        <v>1</v>
      </c>
      <c r="OG18">
        <v>1</v>
      </c>
      <c r="OI18">
        <v>1</v>
      </c>
      <c r="OM18">
        <v>1</v>
      </c>
      <c r="ON18">
        <v>1</v>
      </c>
      <c r="OQ18">
        <v>1</v>
      </c>
      <c r="OT18">
        <v>1</v>
      </c>
      <c r="OW18">
        <v>1</v>
      </c>
      <c r="OY18">
        <v>1</v>
      </c>
      <c r="PB18">
        <v>1</v>
      </c>
      <c r="PD18">
        <v>1</v>
      </c>
      <c r="PF18">
        <v>1</v>
      </c>
      <c r="PI18">
        <v>1</v>
      </c>
      <c r="PK18">
        <v>1</v>
      </c>
      <c r="PO18">
        <v>1</v>
      </c>
      <c r="PP18">
        <v>1</v>
      </c>
      <c r="PR18">
        <v>1</v>
      </c>
      <c r="PS18">
        <v>1</v>
      </c>
      <c r="PU18">
        <v>1</v>
      </c>
      <c r="PW18">
        <v>1</v>
      </c>
      <c r="PZ18">
        <v>1</v>
      </c>
      <c r="QB18">
        <v>1</v>
      </c>
      <c r="QC18">
        <v>1</v>
      </c>
      <c r="QD18">
        <v>1</v>
      </c>
      <c r="QJ18">
        <v>1</v>
      </c>
      <c r="QM18">
        <v>1</v>
      </c>
      <c r="QN18">
        <v>1</v>
      </c>
      <c r="QO18">
        <v>1</v>
      </c>
      <c r="QR18">
        <v>1</v>
      </c>
      <c r="QS18">
        <v>1</v>
      </c>
      <c r="QX18">
        <v>1</v>
      </c>
      <c r="RA18">
        <v>1</v>
      </c>
      <c r="RC18">
        <v>1</v>
      </c>
      <c r="RD18">
        <v>1</v>
      </c>
    </row>
    <row r="19" spans="1:472" x14ac:dyDescent="0.2">
      <c r="B19" t="s">
        <v>134</v>
      </c>
      <c r="C19">
        <v>1</v>
      </c>
      <c r="D19">
        <f>SUM(G19:RD19)</f>
        <v>106</v>
      </c>
      <c r="E19">
        <f t="shared" si="0"/>
        <v>0.23660714285714285</v>
      </c>
      <c r="G19" s="2"/>
      <c r="H19" s="2">
        <v>1</v>
      </c>
      <c r="I19" s="2">
        <v>1</v>
      </c>
      <c r="J19" s="2"/>
      <c r="K19" s="2">
        <v>1</v>
      </c>
      <c r="L19" s="2">
        <v>1</v>
      </c>
      <c r="M19" s="2"/>
      <c r="N19" s="2"/>
      <c r="O19" s="2">
        <v>1</v>
      </c>
      <c r="P19" s="2"/>
      <c r="Q19" s="2"/>
      <c r="R19" s="2"/>
      <c r="S19" s="2"/>
      <c r="T19" s="2"/>
      <c r="U19" s="2">
        <v>1</v>
      </c>
      <c r="V19" s="2"/>
      <c r="W19" s="2">
        <v>1</v>
      </c>
      <c r="X19" s="2">
        <v>1</v>
      </c>
      <c r="Y19" s="2">
        <v>1</v>
      </c>
      <c r="Z19" s="2"/>
      <c r="AA19" s="2">
        <v>1</v>
      </c>
      <c r="AB19" s="2">
        <v>1</v>
      </c>
      <c r="AC19" s="2">
        <v>1</v>
      </c>
      <c r="AD19" s="2">
        <v>1</v>
      </c>
      <c r="AE19" s="2"/>
      <c r="AF19" s="2">
        <v>1</v>
      </c>
      <c r="AG19" s="2"/>
      <c r="AH19" s="2"/>
      <c r="AI19" s="2"/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/>
      <c r="AP19" s="2"/>
      <c r="AQ19" s="2"/>
      <c r="AR19" s="2"/>
      <c r="AS19" s="2"/>
      <c r="AT19" s="2">
        <v>1</v>
      </c>
      <c r="AU19" s="2">
        <v>1</v>
      </c>
      <c r="AV19" s="2"/>
      <c r="AW19" s="2"/>
      <c r="AX19" s="2">
        <v>1</v>
      </c>
      <c r="AY19" s="2"/>
      <c r="AZ19" s="2"/>
      <c r="BA19" s="2">
        <v>1</v>
      </c>
      <c r="BB19" s="2"/>
      <c r="BC19" s="2">
        <v>1</v>
      </c>
      <c r="BD19" s="2"/>
      <c r="BE19" s="2">
        <v>1</v>
      </c>
      <c r="BF19" s="2"/>
      <c r="BG19" s="2"/>
      <c r="BH19" s="2">
        <v>1</v>
      </c>
      <c r="BI19" s="2"/>
      <c r="BJ19" s="2">
        <v>1</v>
      </c>
      <c r="BK19" s="2"/>
      <c r="BL19" s="2">
        <v>1</v>
      </c>
      <c r="BM19" s="2">
        <v>1</v>
      </c>
      <c r="BN19" s="2">
        <v>1</v>
      </c>
      <c r="BO19" s="2"/>
      <c r="BP19" s="2"/>
      <c r="BQ19" s="2">
        <v>1</v>
      </c>
      <c r="BR19" s="2"/>
      <c r="BS19" s="2">
        <v>1</v>
      </c>
      <c r="BT19" s="2"/>
      <c r="BU19" s="2"/>
      <c r="BV19" s="2"/>
      <c r="BW19" s="2"/>
      <c r="BX19" s="2">
        <v>1</v>
      </c>
      <c r="BY19" s="2">
        <v>1</v>
      </c>
      <c r="BZ19" s="2"/>
      <c r="CA19" s="2"/>
      <c r="CB19" s="2"/>
      <c r="CC19" s="2">
        <v>1</v>
      </c>
      <c r="CD19" s="2"/>
      <c r="CE19" s="2"/>
      <c r="CF19" s="2"/>
      <c r="CG19" s="2"/>
      <c r="CH19" s="2"/>
      <c r="CI19" s="2">
        <v>1</v>
      </c>
      <c r="CJ19" s="2"/>
      <c r="CK19" s="2"/>
      <c r="CL19" s="2"/>
      <c r="CM19" s="2">
        <v>1</v>
      </c>
      <c r="CN19" s="2"/>
      <c r="CO19" s="2"/>
      <c r="CP19" s="2"/>
      <c r="CQ19" s="2">
        <v>1</v>
      </c>
      <c r="CR19" s="2"/>
      <c r="CS19" s="2"/>
      <c r="CT19" s="2">
        <v>1</v>
      </c>
      <c r="CU19" s="2"/>
      <c r="CV19" s="2"/>
      <c r="CW19" s="2">
        <v>1</v>
      </c>
      <c r="CX19" s="2"/>
      <c r="CY19" s="2"/>
      <c r="CZ19" s="2"/>
      <c r="DA19" s="2">
        <v>1</v>
      </c>
      <c r="DB19" s="2">
        <v>1</v>
      </c>
      <c r="DC19" s="2">
        <v>1</v>
      </c>
      <c r="DD19" s="2"/>
      <c r="DE19" s="2">
        <v>1</v>
      </c>
      <c r="DF19" s="2">
        <v>1</v>
      </c>
      <c r="DG19" s="2"/>
      <c r="DH19" s="2"/>
      <c r="DI19" s="2"/>
      <c r="DJ19" s="2">
        <v>1</v>
      </c>
      <c r="DK19" s="2"/>
      <c r="DL19" s="2"/>
      <c r="DM19" s="2"/>
      <c r="DN19" s="2">
        <v>1</v>
      </c>
      <c r="DO19" s="2"/>
      <c r="DP19" s="2"/>
      <c r="DQ19" s="2"/>
      <c r="DR19" s="2">
        <v>1</v>
      </c>
      <c r="DS19" s="2">
        <v>1</v>
      </c>
      <c r="DT19" s="2"/>
      <c r="DU19" s="2">
        <v>1</v>
      </c>
      <c r="DV19" s="2"/>
      <c r="DW19" s="2"/>
      <c r="DX19" s="2">
        <v>1</v>
      </c>
      <c r="DY19" s="2">
        <v>1</v>
      </c>
      <c r="EF19">
        <v>1</v>
      </c>
      <c r="EJ19">
        <v>1</v>
      </c>
      <c r="EO19">
        <v>1</v>
      </c>
      <c r="EP19">
        <v>1</v>
      </c>
      <c r="ET19">
        <v>1</v>
      </c>
      <c r="EX19">
        <v>1</v>
      </c>
      <c r="FK19">
        <v>1</v>
      </c>
      <c r="FS19">
        <v>1</v>
      </c>
      <c r="FY19">
        <v>1</v>
      </c>
      <c r="GD19">
        <v>1</v>
      </c>
      <c r="HN19">
        <v>1</v>
      </c>
      <c r="HO19">
        <v>1</v>
      </c>
      <c r="HQ19">
        <v>1</v>
      </c>
      <c r="HV19">
        <v>1</v>
      </c>
      <c r="IP19">
        <v>1</v>
      </c>
      <c r="IR19">
        <v>1</v>
      </c>
      <c r="IU19">
        <v>1</v>
      </c>
      <c r="IV19">
        <v>1</v>
      </c>
      <c r="JH19">
        <v>1</v>
      </c>
      <c r="JQ19">
        <v>1</v>
      </c>
      <c r="JV19">
        <v>1</v>
      </c>
      <c r="JW19">
        <v>1</v>
      </c>
      <c r="JX19">
        <v>1</v>
      </c>
      <c r="KA19">
        <v>1</v>
      </c>
      <c r="KC19">
        <v>1</v>
      </c>
      <c r="KP19">
        <v>1</v>
      </c>
      <c r="KS19">
        <v>1</v>
      </c>
      <c r="LB19">
        <v>1</v>
      </c>
      <c r="LD19">
        <v>1</v>
      </c>
      <c r="LI19">
        <v>1</v>
      </c>
      <c r="LJ19">
        <v>1</v>
      </c>
      <c r="LK19">
        <v>1</v>
      </c>
      <c r="LN19">
        <v>1</v>
      </c>
      <c r="MB19">
        <v>1</v>
      </c>
      <c r="MH19">
        <v>1</v>
      </c>
      <c r="MK19">
        <v>1</v>
      </c>
      <c r="MW19">
        <v>1</v>
      </c>
      <c r="NA19">
        <v>1</v>
      </c>
      <c r="NB19">
        <v>1</v>
      </c>
      <c r="NG19">
        <v>1</v>
      </c>
      <c r="NU19">
        <v>1</v>
      </c>
      <c r="NY19">
        <v>1</v>
      </c>
      <c r="OA19">
        <v>1</v>
      </c>
      <c r="OH19">
        <v>1</v>
      </c>
      <c r="OO19">
        <v>1</v>
      </c>
      <c r="PF19">
        <v>1</v>
      </c>
      <c r="PQ19">
        <v>1</v>
      </c>
      <c r="PW19">
        <v>1</v>
      </c>
      <c r="PX19">
        <v>1</v>
      </c>
      <c r="QK19">
        <v>1</v>
      </c>
      <c r="QM19">
        <v>1</v>
      </c>
      <c r="QR19">
        <v>1</v>
      </c>
      <c r="QT19">
        <v>1</v>
      </c>
      <c r="QV19">
        <v>1</v>
      </c>
    </row>
    <row r="20" spans="1:472" x14ac:dyDescent="0.2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</row>
    <row r="21" spans="1:472" x14ac:dyDescent="0.2">
      <c r="A21" t="s">
        <v>135</v>
      </c>
      <c r="B21" t="s">
        <v>136</v>
      </c>
      <c r="C21">
        <v>43</v>
      </c>
      <c r="D21">
        <f>SUM(G21:RD21)</f>
        <v>275</v>
      </c>
      <c r="E21">
        <f t="shared" si="0"/>
        <v>0.6138392857142857</v>
      </c>
      <c r="G21" s="2"/>
      <c r="H21" s="2"/>
      <c r="I21" s="2">
        <v>1</v>
      </c>
      <c r="J21" s="2">
        <v>1</v>
      </c>
      <c r="K21" s="2">
        <v>1</v>
      </c>
      <c r="L21" s="2">
        <v>1</v>
      </c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/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/>
      <c r="AZ21" s="2">
        <v>1</v>
      </c>
      <c r="BA21" s="2">
        <v>1</v>
      </c>
      <c r="BB21" s="2"/>
      <c r="BC21" s="2"/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/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/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/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/>
      <c r="DS21" s="2">
        <v>1</v>
      </c>
      <c r="DT21" s="2">
        <v>1</v>
      </c>
      <c r="DU21" s="2">
        <v>1</v>
      </c>
      <c r="DV21" s="2"/>
      <c r="DW21" s="2">
        <v>1</v>
      </c>
      <c r="DX21" s="2">
        <v>1</v>
      </c>
      <c r="DY21" s="2">
        <v>1</v>
      </c>
      <c r="EA21">
        <v>1</v>
      </c>
      <c r="EB21">
        <v>1</v>
      </c>
      <c r="ED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F21">
        <v>1</v>
      </c>
      <c r="FG21">
        <v>1</v>
      </c>
      <c r="FI21">
        <v>1</v>
      </c>
      <c r="FJ21">
        <v>1</v>
      </c>
      <c r="FL21">
        <v>1</v>
      </c>
      <c r="FN21">
        <v>1</v>
      </c>
      <c r="FO21">
        <v>1</v>
      </c>
      <c r="FP21">
        <v>1</v>
      </c>
      <c r="FR21">
        <v>1</v>
      </c>
      <c r="FU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F21">
        <v>1</v>
      </c>
      <c r="HA21">
        <v>1</v>
      </c>
      <c r="HB21">
        <v>1</v>
      </c>
      <c r="HC21">
        <v>1</v>
      </c>
      <c r="HD21">
        <v>1</v>
      </c>
      <c r="HF21">
        <v>1</v>
      </c>
      <c r="HG21">
        <v>1</v>
      </c>
      <c r="HH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IA21">
        <v>1</v>
      </c>
      <c r="IC21">
        <v>1</v>
      </c>
      <c r="IE21">
        <v>1</v>
      </c>
      <c r="IF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I21">
        <v>1</v>
      </c>
      <c r="JJ21">
        <v>1</v>
      </c>
      <c r="JN21">
        <v>1</v>
      </c>
      <c r="JO21">
        <v>1</v>
      </c>
      <c r="JP21">
        <v>1</v>
      </c>
      <c r="JV21">
        <v>1</v>
      </c>
      <c r="JX21">
        <v>1</v>
      </c>
      <c r="JZ21">
        <v>1</v>
      </c>
      <c r="KB21">
        <v>1</v>
      </c>
      <c r="KC21">
        <v>1</v>
      </c>
      <c r="KI21">
        <v>1</v>
      </c>
      <c r="KJ21">
        <v>1</v>
      </c>
      <c r="KK21">
        <v>1</v>
      </c>
      <c r="KN21">
        <v>1</v>
      </c>
      <c r="KO21">
        <v>1</v>
      </c>
      <c r="KQ21">
        <v>1</v>
      </c>
      <c r="KR21">
        <v>1</v>
      </c>
      <c r="KT21">
        <v>1</v>
      </c>
      <c r="KU21">
        <v>1</v>
      </c>
      <c r="LD21">
        <v>1</v>
      </c>
      <c r="LF21">
        <v>1</v>
      </c>
      <c r="LJ21">
        <v>1</v>
      </c>
      <c r="LN21">
        <v>1</v>
      </c>
      <c r="LP21">
        <v>1</v>
      </c>
      <c r="LS21">
        <v>1</v>
      </c>
      <c r="LT21">
        <v>1</v>
      </c>
      <c r="LY21">
        <v>1</v>
      </c>
      <c r="MB21">
        <v>1</v>
      </c>
      <c r="MD21">
        <v>1</v>
      </c>
      <c r="MF21">
        <v>1</v>
      </c>
      <c r="MH21">
        <v>1</v>
      </c>
      <c r="MJ21">
        <v>1</v>
      </c>
      <c r="MK21">
        <v>1</v>
      </c>
      <c r="ML21">
        <v>1</v>
      </c>
      <c r="MN21">
        <v>1</v>
      </c>
      <c r="MO21">
        <v>1</v>
      </c>
      <c r="MP21">
        <v>1</v>
      </c>
      <c r="MQ21">
        <v>1</v>
      </c>
      <c r="MS21">
        <v>1</v>
      </c>
      <c r="MT21">
        <v>1</v>
      </c>
      <c r="MV21">
        <v>1</v>
      </c>
      <c r="MW21">
        <v>1</v>
      </c>
      <c r="MX21">
        <v>1</v>
      </c>
      <c r="NB21">
        <v>1</v>
      </c>
      <c r="ND21">
        <v>1</v>
      </c>
      <c r="NI21">
        <v>1</v>
      </c>
      <c r="NJ21">
        <v>1</v>
      </c>
      <c r="NP21">
        <v>1</v>
      </c>
      <c r="NV21">
        <v>1</v>
      </c>
      <c r="NW21">
        <v>1</v>
      </c>
      <c r="NZ21">
        <v>1</v>
      </c>
      <c r="OB21">
        <v>1</v>
      </c>
      <c r="OF21">
        <v>1</v>
      </c>
      <c r="OH21">
        <v>1</v>
      </c>
      <c r="OM21">
        <v>1</v>
      </c>
      <c r="ON21">
        <v>1</v>
      </c>
      <c r="OO21">
        <v>1</v>
      </c>
      <c r="OQ21">
        <v>1</v>
      </c>
      <c r="OV21">
        <v>1</v>
      </c>
      <c r="OX21">
        <v>1</v>
      </c>
      <c r="PA21">
        <v>1</v>
      </c>
      <c r="PD21">
        <v>1</v>
      </c>
      <c r="PE21">
        <v>1</v>
      </c>
      <c r="PI21">
        <v>1</v>
      </c>
      <c r="PW21">
        <v>1</v>
      </c>
      <c r="QA21">
        <v>1</v>
      </c>
      <c r="QH21">
        <v>1</v>
      </c>
      <c r="QK21">
        <v>1</v>
      </c>
      <c r="QP21">
        <v>1</v>
      </c>
      <c r="QR21">
        <v>1</v>
      </c>
      <c r="QU21">
        <v>1</v>
      </c>
      <c r="RA21">
        <v>1</v>
      </c>
      <c r="RC21">
        <v>1</v>
      </c>
    </row>
    <row r="22" spans="1:472" x14ac:dyDescent="0.2">
      <c r="B22" t="s">
        <v>137</v>
      </c>
      <c r="C22">
        <v>28</v>
      </c>
      <c r="D22">
        <f>SUM(G22:RD22)</f>
        <v>288</v>
      </c>
      <c r="E22">
        <f t="shared" si="0"/>
        <v>0.6428571428571429</v>
      </c>
      <c r="G22" s="2">
        <v>1</v>
      </c>
      <c r="H22" s="2"/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/>
      <c r="Z22" s="2">
        <v>1</v>
      </c>
      <c r="AA22" s="2">
        <v>1</v>
      </c>
      <c r="AB22" s="2">
        <v>1</v>
      </c>
      <c r="AC22" s="2"/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/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/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/>
      <c r="BC22" s="2">
        <v>1</v>
      </c>
      <c r="BD22" s="2">
        <v>1</v>
      </c>
      <c r="BE22" s="2">
        <v>1</v>
      </c>
      <c r="BF22" s="2">
        <v>1</v>
      </c>
      <c r="BG22" s="2"/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/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/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/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/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/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/>
      <c r="DV22" s="2">
        <v>1</v>
      </c>
      <c r="DW22" s="2">
        <v>1</v>
      </c>
      <c r="DX22" s="2">
        <v>1</v>
      </c>
      <c r="DY22" s="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G22">
        <v>1</v>
      </c>
      <c r="EK22">
        <v>1</v>
      </c>
      <c r="EL22">
        <v>1</v>
      </c>
      <c r="EM22">
        <v>1</v>
      </c>
      <c r="EN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X22">
        <v>1</v>
      </c>
      <c r="EY22">
        <v>1</v>
      </c>
      <c r="EZ22">
        <v>1</v>
      </c>
      <c r="FA22">
        <v>1</v>
      </c>
      <c r="FC22">
        <v>1</v>
      </c>
      <c r="FE22">
        <v>1</v>
      </c>
      <c r="FF22">
        <v>1</v>
      </c>
      <c r="FG22">
        <v>1</v>
      </c>
      <c r="FI22">
        <v>1</v>
      </c>
      <c r="FJ22">
        <v>1</v>
      </c>
      <c r="FK22">
        <v>1</v>
      </c>
      <c r="FN22">
        <v>1</v>
      </c>
      <c r="FQ22">
        <v>1</v>
      </c>
      <c r="FR22">
        <v>1</v>
      </c>
      <c r="FS22">
        <v>1</v>
      </c>
      <c r="FT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F22">
        <v>1</v>
      </c>
      <c r="HC22">
        <v>1</v>
      </c>
      <c r="HD22">
        <v>1</v>
      </c>
      <c r="HE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C22">
        <v>1</v>
      </c>
      <c r="IE22">
        <v>1</v>
      </c>
      <c r="IG22">
        <v>1</v>
      </c>
      <c r="IJ22">
        <v>1</v>
      </c>
      <c r="IK22">
        <v>1</v>
      </c>
      <c r="IL22">
        <v>1</v>
      </c>
      <c r="IN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X22">
        <v>1</v>
      </c>
      <c r="IZ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R22">
        <v>1</v>
      </c>
      <c r="JS22">
        <v>1</v>
      </c>
      <c r="JU22">
        <v>1</v>
      </c>
      <c r="JV22">
        <v>1</v>
      </c>
      <c r="JX22">
        <v>1</v>
      </c>
      <c r="JZ22">
        <v>1</v>
      </c>
      <c r="KB22">
        <v>1</v>
      </c>
      <c r="KD22">
        <v>1</v>
      </c>
      <c r="KE22">
        <v>1</v>
      </c>
      <c r="KF22">
        <v>1</v>
      </c>
      <c r="KH22">
        <v>1</v>
      </c>
      <c r="KI22">
        <v>1</v>
      </c>
      <c r="KJ22">
        <v>1</v>
      </c>
      <c r="KM22">
        <v>1</v>
      </c>
      <c r="KN22">
        <v>1</v>
      </c>
      <c r="KO22">
        <v>1</v>
      </c>
      <c r="KP22">
        <v>1</v>
      </c>
      <c r="KR22">
        <v>1</v>
      </c>
      <c r="KS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K22">
        <v>1</v>
      </c>
      <c r="LN22">
        <v>1</v>
      </c>
      <c r="LO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X22">
        <v>1</v>
      </c>
      <c r="LZ22">
        <v>1</v>
      </c>
      <c r="MA22">
        <v>1</v>
      </c>
      <c r="MB22">
        <v>1</v>
      </c>
      <c r="MD22">
        <v>1</v>
      </c>
      <c r="ME22">
        <v>1</v>
      </c>
      <c r="MF22">
        <v>1</v>
      </c>
      <c r="MH22">
        <v>1</v>
      </c>
      <c r="MI22">
        <v>1</v>
      </c>
      <c r="MJ22">
        <v>1</v>
      </c>
      <c r="MK22">
        <v>1</v>
      </c>
      <c r="MP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ND22">
        <v>1</v>
      </c>
      <c r="NF22">
        <v>1</v>
      </c>
      <c r="NM22">
        <v>1</v>
      </c>
      <c r="NX22">
        <v>1</v>
      </c>
      <c r="NZ22">
        <v>1</v>
      </c>
      <c r="OC22">
        <v>1</v>
      </c>
      <c r="OH22">
        <v>1</v>
      </c>
      <c r="OK22">
        <v>1</v>
      </c>
      <c r="OQ22">
        <v>1</v>
      </c>
      <c r="OW22">
        <v>1</v>
      </c>
      <c r="OY22">
        <v>1</v>
      </c>
      <c r="PD22">
        <v>1</v>
      </c>
      <c r="PF22">
        <v>1</v>
      </c>
      <c r="PH22">
        <v>1</v>
      </c>
      <c r="PI22">
        <v>1</v>
      </c>
      <c r="PJ22">
        <v>1</v>
      </c>
      <c r="PR22">
        <v>1</v>
      </c>
      <c r="PU22">
        <v>1</v>
      </c>
      <c r="PX22">
        <v>1</v>
      </c>
      <c r="PZ22">
        <v>1</v>
      </c>
      <c r="QG22">
        <v>1</v>
      </c>
      <c r="QH22">
        <v>1</v>
      </c>
      <c r="QI22">
        <v>1</v>
      </c>
      <c r="QK22">
        <v>1</v>
      </c>
      <c r="QL22">
        <v>1</v>
      </c>
      <c r="QW22">
        <v>1</v>
      </c>
      <c r="QX22">
        <v>1</v>
      </c>
      <c r="QY22">
        <v>1</v>
      </c>
      <c r="RD22">
        <v>1</v>
      </c>
    </row>
    <row r="23" spans="1:472" x14ac:dyDescent="0.2">
      <c r="B23" t="s">
        <v>138</v>
      </c>
      <c r="C23">
        <v>10</v>
      </c>
      <c r="D23">
        <f>SUM(G23:RD23)</f>
        <v>173</v>
      </c>
      <c r="E23">
        <f t="shared" si="0"/>
        <v>0.3861607142857143</v>
      </c>
      <c r="G23" s="2">
        <v>1</v>
      </c>
      <c r="H23" s="2"/>
      <c r="I23" s="2"/>
      <c r="J23" s="2">
        <v>1</v>
      </c>
      <c r="K23" s="2"/>
      <c r="L23" s="2">
        <v>1</v>
      </c>
      <c r="M23" s="2"/>
      <c r="N23" s="2">
        <v>1</v>
      </c>
      <c r="O23" s="2">
        <v>1</v>
      </c>
      <c r="P23" s="2">
        <v>1</v>
      </c>
      <c r="Q23" s="2"/>
      <c r="R23" s="2"/>
      <c r="S23" s="2"/>
      <c r="T23" s="2">
        <v>1</v>
      </c>
      <c r="U23" s="2">
        <v>1</v>
      </c>
      <c r="V23" s="2"/>
      <c r="W23" s="2"/>
      <c r="X23" s="2"/>
      <c r="Y23" s="2">
        <v>1</v>
      </c>
      <c r="Z23" s="2">
        <v>1</v>
      </c>
      <c r="AA23" s="2">
        <v>1</v>
      </c>
      <c r="AB23" s="2"/>
      <c r="AC23" s="2">
        <v>1</v>
      </c>
      <c r="AD23" s="2"/>
      <c r="AE23" s="2">
        <v>1</v>
      </c>
      <c r="AF23" s="2">
        <v>1</v>
      </c>
      <c r="AG23" s="2"/>
      <c r="AH23" s="2"/>
      <c r="AI23" s="2"/>
      <c r="AJ23" s="2">
        <v>1</v>
      </c>
      <c r="AK23" s="2"/>
      <c r="AL23" s="2"/>
      <c r="AM23" s="2">
        <v>1</v>
      </c>
      <c r="AN23" s="2"/>
      <c r="AO23" s="2">
        <v>1</v>
      </c>
      <c r="AP23" s="2"/>
      <c r="AQ23" s="2">
        <v>1</v>
      </c>
      <c r="AR23" s="2"/>
      <c r="AS23" s="2">
        <v>1</v>
      </c>
      <c r="AT23" s="2"/>
      <c r="AU23" s="2"/>
      <c r="AV23" s="2"/>
      <c r="AW23" s="2"/>
      <c r="AX23" s="2">
        <v>1</v>
      </c>
      <c r="AY23" s="2"/>
      <c r="AZ23" s="2">
        <v>1</v>
      </c>
      <c r="BA23" s="2">
        <v>1</v>
      </c>
      <c r="BB23" s="2"/>
      <c r="BC23" s="2"/>
      <c r="BD23" s="2"/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/>
      <c r="BO23" s="2"/>
      <c r="BP23" s="2">
        <v>1</v>
      </c>
      <c r="BQ23" s="2">
        <v>1</v>
      </c>
      <c r="BR23" s="2">
        <v>1</v>
      </c>
      <c r="BS23" s="2">
        <v>1</v>
      </c>
      <c r="BT23" s="2"/>
      <c r="BU23" s="2">
        <v>1</v>
      </c>
      <c r="BV23" s="2"/>
      <c r="BW23" s="2">
        <v>1</v>
      </c>
      <c r="BX23" s="2">
        <v>1</v>
      </c>
      <c r="BY23" s="2"/>
      <c r="BZ23" s="2"/>
      <c r="CA23" s="2">
        <v>1</v>
      </c>
      <c r="CB23" s="2">
        <v>1</v>
      </c>
      <c r="CC23" s="2">
        <v>1</v>
      </c>
      <c r="CD23" s="2"/>
      <c r="CE23" s="2">
        <v>1</v>
      </c>
      <c r="CF23" s="2"/>
      <c r="CG23" s="2">
        <v>1</v>
      </c>
      <c r="CH23" s="2">
        <v>1</v>
      </c>
      <c r="CI23" s="2">
        <v>1</v>
      </c>
      <c r="CJ23" s="2"/>
      <c r="CK23" s="2">
        <v>1</v>
      </c>
      <c r="CL23" s="2">
        <v>1</v>
      </c>
      <c r="CM23" s="2">
        <v>1</v>
      </c>
      <c r="CN23" s="2">
        <v>1</v>
      </c>
      <c r="CO23" s="2"/>
      <c r="CP23" s="2">
        <v>1</v>
      </c>
      <c r="CQ23" s="2"/>
      <c r="CR23" s="2"/>
      <c r="CS23" s="2"/>
      <c r="CT23" s="2"/>
      <c r="CU23" s="2"/>
      <c r="CV23" s="2">
        <v>1</v>
      </c>
      <c r="CW23" s="2">
        <v>1</v>
      </c>
      <c r="CX23" s="2"/>
      <c r="CY23" s="2">
        <v>1</v>
      </c>
      <c r="CZ23" s="2">
        <v>1</v>
      </c>
      <c r="DA23" s="2"/>
      <c r="DB23" s="2">
        <v>1</v>
      </c>
      <c r="DC23" s="2">
        <v>1</v>
      </c>
      <c r="DD23" s="2"/>
      <c r="DE23" s="2"/>
      <c r="DF23" s="2">
        <v>1</v>
      </c>
      <c r="DG23" s="2"/>
      <c r="DH23" s="2">
        <v>1</v>
      </c>
      <c r="DI23" s="2"/>
      <c r="DJ23" s="2">
        <v>1</v>
      </c>
      <c r="DK23" s="2">
        <v>1</v>
      </c>
      <c r="DL23" s="2"/>
      <c r="DM23" s="2"/>
      <c r="DN23" s="2"/>
      <c r="DO23" s="2">
        <v>1</v>
      </c>
      <c r="DP23" s="2"/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/>
      <c r="DW23" s="2"/>
      <c r="DX23" s="2"/>
      <c r="DY23" s="2"/>
      <c r="EB23">
        <v>1</v>
      </c>
      <c r="EG23">
        <v>1</v>
      </c>
      <c r="EL23">
        <v>1</v>
      </c>
      <c r="ET23">
        <v>1</v>
      </c>
      <c r="EV23">
        <v>1</v>
      </c>
      <c r="EX23">
        <v>1</v>
      </c>
      <c r="FA23">
        <v>1</v>
      </c>
      <c r="FB23">
        <v>1</v>
      </c>
      <c r="FI23">
        <v>1</v>
      </c>
      <c r="FJ23">
        <v>1</v>
      </c>
      <c r="FL23">
        <v>1</v>
      </c>
      <c r="FN23">
        <v>1</v>
      </c>
      <c r="FR23">
        <v>1</v>
      </c>
      <c r="FS23">
        <v>1</v>
      </c>
      <c r="FT23">
        <v>1</v>
      </c>
      <c r="FW23">
        <v>1</v>
      </c>
      <c r="HE23">
        <v>1</v>
      </c>
      <c r="HH23">
        <v>1</v>
      </c>
      <c r="HN23">
        <v>1</v>
      </c>
      <c r="HP23">
        <v>1</v>
      </c>
      <c r="HX23">
        <v>1</v>
      </c>
      <c r="IA23">
        <v>1</v>
      </c>
      <c r="IE23">
        <v>1</v>
      </c>
      <c r="IG23">
        <v>1</v>
      </c>
      <c r="IM23">
        <v>1</v>
      </c>
      <c r="IP23">
        <v>1</v>
      </c>
      <c r="IQ23">
        <v>1</v>
      </c>
      <c r="IS23">
        <v>1</v>
      </c>
      <c r="IX23">
        <v>1</v>
      </c>
      <c r="JD23">
        <v>1</v>
      </c>
      <c r="JF23">
        <v>1</v>
      </c>
      <c r="JG23">
        <v>1</v>
      </c>
      <c r="JH23">
        <v>1</v>
      </c>
      <c r="JJ23">
        <v>1</v>
      </c>
      <c r="JK23">
        <v>1</v>
      </c>
      <c r="JL23">
        <v>1</v>
      </c>
      <c r="JN23">
        <v>1</v>
      </c>
      <c r="JU23">
        <v>1</v>
      </c>
      <c r="JV23">
        <v>1</v>
      </c>
      <c r="JY23">
        <v>1</v>
      </c>
      <c r="KJ23">
        <v>1</v>
      </c>
      <c r="KM23">
        <v>1</v>
      </c>
      <c r="KN23">
        <v>1</v>
      </c>
      <c r="KP23">
        <v>1</v>
      </c>
      <c r="KR23">
        <v>1</v>
      </c>
      <c r="KS23">
        <v>1</v>
      </c>
      <c r="KZ23">
        <v>1</v>
      </c>
      <c r="LD23">
        <v>1</v>
      </c>
      <c r="LI23">
        <v>1</v>
      </c>
      <c r="LQ23">
        <v>1</v>
      </c>
      <c r="LR23">
        <v>1</v>
      </c>
      <c r="LS23">
        <v>1</v>
      </c>
      <c r="LT23">
        <v>1</v>
      </c>
      <c r="LX23">
        <v>1</v>
      </c>
      <c r="LZ23">
        <v>1</v>
      </c>
      <c r="MA23">
        <v>1</v>
      </c>
      <c r="MG23">
        <v>1</v>
      </c>
      <c r="MH23">
        <v>1</v>
      </c>
      <c r="MK23">
        <v>1</v>
      </c>
      <c r="ML23">
        <v>1</v>
      </c>
      <c r="MM23">
        <v>1</v>
      </c>
      <c r="MW23">
        <v>1</v>
      </c>
      <c r="MY23">
        <v>1</v>
      </c>
      <c r="MZ23">
        <v>1</v>
      </c>
      <c r="NB23">
        <v>1</v>
      </c>
      <c r="NC23">
        <v>1</v>
      </c>
      <c r="NL23">
        <v>1</v>
      </c>
      <c r="NO23">
        <v>1</v>
      </c>
      <c r="NS23">
        <v>1</v>
      </c>
      <c r="NV23">
        <v>1</v>
      </c>
      <c r="NX23">
        <v>1</v>
      </c>
      <c r="OB23">
        <v>1</v>
      </c>
      <c r="OC23">
        <v>1</v>
      </c>
      <c r="OH23">
        <v>1</v>
      </c>
      <c r="OI23">
        <v>1</v>
      </c>
      <c r="OJ23">
        <v>1</v>
      </c>
      <c r="ON23">
        <v>1</v>
      </c>
      <c r="OO23">
        <v>1</v>
      </c>
      <c r="OU23">
        <v>1</v>
      </c>
      <c r="OX23">
        <v>1</v>
      </c>
      <c r="PC23">
        <v>1</v>
      </c>
      <c r="PH23">
        <v>1</v>
      </c>
      <c r="PI23">
        <v>1</v>
      </c>
      <c r="PK23">
        <v>1</v>
      </c>
      <c r="PM23">
        <v>1</v>
      </c>
      <c r="PP23">
        <v>1</v>
      </c>
      <c r="PT23">
        <v>1</v>
      </c>
      <c r="PW23">
        <v>1</v>
      </c>
      <c r="PX23">
        <v>1</v>
      </c>
      <c r="PY23">
        <v>1</v>
      </c>
      <c r="QA23">
        <v>1</v>
      </c>
      <c r="QB23">
        <v>1</v>
      </c>
      <c r="QC23">
        <v>1</v>
      </c>
      <c r="QF23">
        <v>1</v>
      </c>
      <c r="QI23">
        <v>1</v>
      </c>
      <c r="QJ23">
        <v>1</v>
      </c>
      <c r="QK23">
        <v>1</v>
      </c>
      <c r="QN23">
        <v>1</v>
      </c>
      <c r="QO23">
        <v>1</v>
      </c>
      <c r="QP23">
        <v>1</v>
      </c>
      <c r="QQ23">
        <v>1</v>
      </c>
      <c r="QS23">
        <v>1</v>
      </c>
      <c r="QV23">
        <v>1</v>
      </c>
      <c r="QZ23">
        <v>1</v>
      </c>
      <c r="RA23">
        <v>1</v>
      </c>
      <c r="RC23">
        <v>1</v>
      </c>
      <c r="RD23">
        <v>1</v>
      </c>
    </row>
    <row r="24" spans="1:472" x14ac:dyDescent="0.2">
      <c r="B24" t="s">
        <v>139</v>
      </c>
      <c r="C24">
        <v>4</v>
      </c>
      <c r="D24">
        <f>SUM(G24:RD24)</f>
        <v>231</v>
      </c>
      <c r="E24">
        <f t="shared" si="0"/>
        <v>0.515625</v>
      </c>
      <c r="G24" s="2"/>
      <c r="H24" s="2"/>
      <c r="I24" s="2">
        <v>1</v>
      </c>
      <c r="J24" s="2"/>
      <c r="K24" s="2">
        <v>1</v>
      </c>
      <c r="L24" s="2">
        <v>1</v>
      </c>
      <c r="M24" s="2"/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/>
      <c r="V24" s="2"/>
      <c r="W24" s="2"/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/>
      <c r="AJ24" s="2">
        <v>1</v>
      </c>
      <c r="AK24" s="2"/>
      <c r="AL24" s="2">
        <v>1</v>
      </c>
      <c r="AM24" s="2">
        <v>1</v>
      </c>
      <c r="AN24" s="2">
        <v>1</v>
      </c>
      <c r="AO24" s="2"/>
      <c r="AP24" s="2">
        <v>1</v>
      </c>
      <c r="AQ24" s="2"/>
      <c r="AR24" s="2">
        <v>1</v>
      </c>
      <c r="AS24" s="2"/>
      <c r="AT24" s="2"/>
      <c r="AU24" s="2">
        <v>1</v>
      </c>
      <c r="AV24" s="2"/>
      <c r="AW24" s="2"/>
      <c r="AX24" s="2">
        <v>1</v>
      </c>
      <c r="AY24" s="2"/>
      <c r="AZ24" s="2">
        <v>1</v>
      </c>
      <c r="BA24" s="2"/>
      <c r="BB24" s="2"/>
      <c r="BC24" s="2"/>
      <c r="BD24" s="2">
        <v>1</v>
      </c>
      <c r="BE24" s="2">
        <v>1</v>
      </c>
      <c r="BF24" s="2"/>
      <c r="BG24" s="2">
        <v>1</v>
      </c>
      <c r="BH24" s="2">
        <v>1</v>
      </c>
      <c r="BI24" s="2">
        <v>1</v>
      </c>
      <c r="BJ24" s="2">
        <v>1</v>
      </c>
      <c r="BK24" s="2"/>
      <c r="BL24" s="2">
        <v>1</v>
      </c>
      <c r="BM24" s="2">
        <v>1</v>
      </c>
      <c r="BN24" s="2">
        <v>1</v>
      </c>
      <c r="BO24" s="2"/>
      <c r="BP24" s="2">
        <v>1</v>
      </c>
      <c r="BQ24" s="2"/>
      <c r="BR24" s="2">
        <v>1</v>
      </c>
      <c r="BS24" s="2"/>
      <c r="BT24" s="2">
        <v>1</v>
      </c>
      <c r="BU24" s="2">
        <v>1</v>
      </c>
      <c r="BV24" s="2"/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/>
      <c r="CC24" s="2"/>
      <c r="CD24" s="2">
        <v>1</v>
      </c>
      <c r="CE24" s="2">
        <v>1</v>
      </c>
      <c r="CF24" s="2"/>
      <c r="CG24" s="2"/>
      <c r="CH24" s="2">
        <v>1</v>
      </c>
      <c r="CI24" s="2">
        <v>1</v>
      </c>
      <c r="CJ24" s="2"/>
      <c r="CK24" s="2">
        <v>1</v>
      </c>
      <c r="CL24" s="2"/>
      <c r="CM24" s="2">
        <v>1</v>
      </c>
      <c r="CN24" s="2"/>
      <c r="CO24" s="2">
        <v>1</v>
      </c>
      <c r="CP24" s="2">
        <v>1</v>
      </c>
      <c r="CQ24" s="2">
        <v>1</v>
      </c>
      <c r="CR24" s="2"/>
      <c r="CS24" s="2"/>
      <c r="CT24" s="2">
        <v>1</v>
      </c>
      <c r="CU24" s="2">
        <v>1</v>
      </c>
      <c r="CV24" s="2">
        <v>1</v>
      </c>
      <c r="CW24" s="2">
        <v>1</v>
      </c>
      <c r="CX24" s="2"/>
      <c r="CY24" s="2">
        <v>1</v>
      </c>
      <c r="CZ24" s="2">
        <v>1</v>
      </c>
      <c r="DA24" s="2"/>
      <c r="DB24" s="2"/>
      <c r="DC24" s="2"/>
      <c r="DD24" s="2">
        <v>1</v>
      </c>
      <c r="DE24" s="2"/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/>
      <c r="DL24" s="2">
        <v>1</v>
      </c>
      <c r="DM24" s="2">
        <v>1</v>
      </c>
      <c r="DN24" s="2">
        <v>1</v>
      </c>
      <c r="DO24" s="2">
        <v>1</v>
      </c>
      <c r="DP24" s="2"/>
      <c r="DQ24" s="2"/>
      <c r="DR24" s="2"/>
      <c r="DS24" s="2">
        <v>1</v>
      </c>
      <c r="DT24" s="2"/>
      <c r="DU24" s="2">
        <v>1</v>
      </c>
      <c r="DV24" s="2"/>
      <c r="DW24" s="2"/>
      <c r="DX24" s="2"/>
      <c r="DY24" s="2"/>
      <c r="EB24">
        <v>1</v>
      </c>
      <c r="ED24">
        <v>1</v>
      </c>
      <c r="EG24">
        <v>1</v>
      </c>
      <c r="EH24">
        <v>1</v>
      </c>
      <c r="EI24">
        <v>1</v>
      </c>
      <c r="EK24">
        <v>1</v>
      </c>
      <c r="EL24">
        <v>1</v>
      </c>
      <c r="ES24">
        <v>1</v>
      </c>
      <c r="ET24">
        <v>1</v>
      </c>
      <c r="EU24">
        <v>1</v>
      </c>
      <c r="FF24">
        <v>1</v>
      </c>
      <c r="FG24">
        <v>1</v>
      </c>
      <c r="FP24">
        <v>1</v>
      </c>
      <c r="FU24">
        <v>1</v>
      </c>
      <c r="FW24">
        <v>1</v>
      </c>
      <c r="FZ24">
        <v>1</v>
      </c>
      <c r="GA24">
        <v>1</v>
      </c>
      <c r="GE24">
        <v>1</v>
      </c>
      <c r="HA24">
        <v>1</v>
      </c>
      <c r="HC24">
        <v>1</v>
      </c>
      <c r="HE24">
        <v>1</v>
      </c>
      <c r="HF24">
        <v>1</v>
      </c>
      <c r="HG24">
        <v>1</v>
      </c>
      <c r="HJ24">
        <v>1</v>
      </c>
      <c r="HL24">
        <v>1</v>
      </c>
      <c r="HP24">
        <v>1</v>
      </c>
      <c r="HR24">
        <v>1</v>
      </c>
      <c r="HT24">
        <v>1</v>
      </c>
      <c r="HW24">
        <v>1</v>
      </c>
      <c r="HX24">
        <v>1</v>
      </c>
      <c r="HY24">
        <v>1</v>
      </c>
      <c r="IC24">
        <v>1</v>
      </c>
      <c r="IE24">
        <v>1</v>
      </c>
      <c r="IF24">
        <v>1</v>
      </c>
      <c r="IH24">
        <v>1</v>
      </c>
      <c r="IL24">
        <v>1</v>
      </c>
      <c r="IN24">
        <v>1</v>
      </c>
      <c r="IP24">
        <v>1</v>
      </c>
      <c r="IS24">
        <v>1</v>
      </c>
      <c r="IU24">
        <v>1</v>
      </c>
      <c r="IX24">
        <v>1</v>
      </c>
      <c r="JB24">
        <v>1</v>
      </c>
      <c r="JE24">
        <v>1</v>
      </c>
      <c r="JF24">
        <v>1</v>
      </c>
      <c r="JG24">
        <v>1</v>
      </c>
      <c r="JK24">
        <v>1</v>
      </c>
      <c r="JN24">
        <v>1</v>
      </c>
      <c r="JO24">
        <v>1</v>
      </c>
      <c r="JP24">
        <v>1</v>
      </c>
      <c r="JR24">
        <v>1</v>
      </c>
      <c r="JS24">
        <v>1</v>
      </c>
      <c r="JU24">
        <v>1</v>
      </c>
      <c r="JV24">
        <v>1</v>
      </c>
      <c r="JZ24">
        <v>1</v>
      </c>
      <c r="KA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O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J24">
        <v>1</v>
      </c>
      <c r="MK24">
        <v>1</v>
      </c>
      <c r="ML24">
        <v>1</v>
      </c>
      <c r="MO24">
        <v>1</v>
      </c>
      <c r="MP24">
        <v>1</v>
      </c>
      <c r="MR24">
        <v>1</v>
      </c>
      <c r="MU24">
        <v>1</v>
      </c>
      <c r="MV24">
        <v>1</v>
      </c>
      <c r="MX24">
        <v>1</v>
      </c>
      <c r="MZ24">
        <v>1</v>
      </c>
      <c r="NC24">
        <v>1</v>
      </c>
      <c r="ND24">
        <v>1</v>
      </c>
      <c r="NG24">
        <v>1</v>
      </c>
      <c r="NL24">
        <v>1</v>
      </c>
      <c r="NO24">
        <v>1</v>
      </c>
      <c r="NQ24">
        <v>1</v>
      </c>
      <c r="NY24">
        <v>1</v>
      </c>
      <c r="OA24">
        <v>1</v>
      </c>
      <c r="OC24">
        <v>1</v>
      </c>
      <c r="OD24">
        <v>1</v>
      </c>
      <c r="OF24">
        <v>1</v>
      </c>
      <c r="OH24">
        <v>1</v>
      </c>
      <c r="OI24">
        <v>1</v>
      </c>
      <c r="OJ24">
        <v>1</v>
      </c>
      <c r="OL24">
        <v>1</v>
      </c>
      <c r="ON24">
        <v>1</v>
      </c>
      <c r="OT24">
        <v>1</v>
      </c>
      <c r="OU24">
        <v>1</v>
      </c>
      <c r="OW24">
        <v>1</v>
      </c>
      <c r="OZ24">
        <v>1</v>
      </c>
      <c r="PB24">
        <v>1</v>
      </c>
      <c r="PC24">
        <v>1</v>
      </c>
      <c r="PD24">
        <v>1</v>
      </c>
      <c r="PE24">
        <v>1</v>
      </c>
      <c r="PH24">
        <v>1</v>
      </c>
      <c r="PI24">
        <v>1</v>
      </c>
      <c r="PL24">
        <v>1</v>
      </c>
      <c r="PN24">
        <v>1</v>
      </c>
      <c r="PP24">
        <v>1</v>
      </c>
      <c r="PV24">
        <v>1</v>
      </c>
      <c r="PX24">
        <v>1</v>
      </c>
      <c r="QF24">
        <v>1</v>
      </c>
      <c r="QG24">
        <v>1</v>
      </c>
      <c r="QH24">
        <v>1</v>
      </c>
      <c r="QJ24">
        <v>1</v>
      </c>
      <c r="QK24">
        <v>1</v>
      </c>
      <c r="QT24">
        <v>1</v>
      </c>
      <c r="RA24">
        <v>1</v>
      </c>
    </row>
    <row r="25" spans="1:472" x14ac:dyDescent="0.2">
      <c r="B25" t="s">
        <v>140</v>
      </c>
      <c r="C25">
        <v>4</v>
      </c>
      <c r="D25">
        <f>SUM(G25:RD25)</f>
        <v>169</v>
      </c>
      <c r="E25">
        <f t="shared" si="0"/>
        <v>0.37723214285714285</v>
      </c>
      <c r="G25" s="2"/>
      <c r="H25" s="2"/>
      <c r="I25" s="2"/>
      <c r="J25" s="2"/>
      <c r="K25" s="2"/>
      <c r="L25" s="2"/>
      <c r="M25" s="2"/>
      <c r="N25" s="2"/>
      <c r="O25" s="2">
        <v>1</v>
      </c>
      <c r="P25" s="2"/>
      <c r="Q25" s="2"/>
      <c r="R25" s="2"/>
      <c r="S25" s="2">
        <v>1</v>
      </c>
      <c r="T25" s="2">
        <v>1</v>
      </c>
      <c r="U25" s="2"/>
      <c r="V25" s="2"/>
      <c r="W25" s="2"/>
      <c r="X25" s="2"/>
      <c r="Y25" s="2"/>
      <c r="Z25" s="2">
        <v>1</v>
      </c>
      <c r="AA25" s="2"/>
      <c r="AB25" s="2"/>
      <c r="AC25" s="2"/>
      <c r="AD25" s="2">
        <v>1</v>
      </c>
      <c r="AE25" s="2">
        <v>1</v>
      </c>
      <c r="AF25" s="2"/>
      <c r="AG25" s="2">
        <v>1</v>
      </c>
      <c r="AH25" s="2">
        <v>1</v>
      </c>
      <c r="AI25" s="2"/>
      <c r="AJ25" s="2"/>
      <c r="AK25" s="2"/>
      <c r="AL25" s="2">
        <v>1</v>
      </c>
      <c r="AM25" s="2">
        <v>1</v>
      </c>
      <c r="AN25" s="2"/>
      <c r="AO25" s="2"/>
      <c r="AP25" s="2"/>
      <c r="AQ25" s="2"/>
      <c r="AR25" s="2"/>
      <c r="AS25" s="2">
        <v>1</v>
      </c>
      <c r="AT25" s="2"/>
      <c r="AU25" s="2">
        <v>1</v>
      </c>
      <c r="AV25" s="2"/>
      <c r="AW25" s="2"/>
      <c r="AX25" s="2">
        <v>1</v>
      </c>
      <c r="AY25" s="2"/>
      <c r="AZ25" s="2">
        <v>1</v>
      </c>
      <c r="BA25" s="2"/>
      <c r="BB25" s="2"/>
      <c r="BC25" s="2"/>
      <c r="BD25" s="2"/>
      <c r="BE25" s="2">
        <v>1</v>
      </c>
      <c r="BF25" s="2"/>
      <c r="BG25" s="2">
        <v>1</v>
      </c>
      <c r="BH25" s="2"/>
      <c r="BI25" s="2"/>
      <c r="BJ25" s="2">
        <v>1</v>
      </c>
      <c r="BK25" s="2">
        <v>1</v>
      </c>
      <c r="BL25" s="2">
        <v>1</v>
      </c>
      <c r="BM25" s="2">
        <v>1</v>
      </c>
      <c r="BN25" s="2"/>
      <c r="BO25" s="2">
        <v>1</v>
      </c>
      <c r="BP25" s="2">
        <v>1</v>
      </c>
      <c r="BQ25" s="2">
        <v>1</v>
      </c>
      <c r="BR25" s="2"/>
      <c r="BS25" s="2"/>
      <c r="BT25" s="2">
        <v>1</v>
      </c>
      <c r="BU25" s="2"/>
      <c r="BV25" s="2"/>
      <c r="BW25" s="2">
        <v>1</v>
      </c>
      <c r="BX25" s="2">
        <v>1</v>
      </c>
      <c r="BY25" s="2">
        <v>1</v>
      </c>
      <c r="BZ25" s="2"/>
      <c r="CA25" s="2">
        <v>1</v>
      </c>
      <c r="CB25" s="2"/>
      <c r="CC25" s="2"/>
      <c r="CD25" s="2"/>
      <c r="CE25" s="2"/>
      <c r="CF25" s="2"/>
      <c r="CG25" s="2"/>
      <c r="CH25" s="2"/>
      <c r="CI25" s="2">
        <v>1</v>
      </c>
      <c r="CJ25" s="2"/>
      <c r="CK25" s="2"/>
      <c r="CL25" s="2"/>
      <c r="CM25" s="2">
        <v>1</v>
      </c>
      <c r="CN25" s="2">
        <v>1</v>
      </c>
      <c r="CO25" s="2">
        <v>1</v>
      </c>
      <c r="CP25" s="2">
        <v>1</v>
      </c>
      <c r="CQ25" s="2"/>
      <c r="CR25" s="2">
        <v>1</v>
      </c>
      <c r="CS25" s="2"/>
      <c r="CT25" s="2">
        <v>1</v>
      </c>
      <c r="CU25" s="2">
        <v>1</v>
      </c>
      <c r="CV25" s="2"/>
      <c r="CW25" s="2">
        <v>1</v>
      </c>
      <c r="CX25" s="2"/>
      <c r="CY25" s="2"/>
      <c r="CZ25" s="2"/>
      <c r="DA25" s="2">
        <v>1</v>
      </c>
      <c r="DB25" s="2">
        <v>1</v>
      </c>
      <c r="DC25" s="2">
        <v>1</v>
      </c>
      <c r="DD25" s="2"/>
      <c r="DE25" s="2"/>
      <c r="DF25" s="2">
        <v>1</v>
      </c>
      <c r="DG25" s="2"/>
      <c r="DH25" s="2">
        <v>1</v>
      </c>
      <c r="DI25" s="2">
        <v>1</v>
      </c>
      <c r="DJ25" s="2"/>
      <c r="DK25" s="2"/>
      <c r="DL25" s="2"/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/>
      <c r="DS25" s="2"/>
      <c r="DT25" s="2"/>
      <c r="DU25" s="2">
        <v>1</v>
      </c>
      <c r="DV25" s="2"/>
      <c r="DW25" s="2"/>
      <c r="DX25" s="2"/>
      <c r="DY25" s="2"/>
      <c r="EJ25">
        <v>1</v>
      </c>
      <c r="EK25">
        <v>1</v>
      </c>
      <c r="EM25">
        <v>1</v>
      </c>
      <c r="EP25">
        <v>1</v>
      </c>
      <c r="FB25">
        <v>1</v>
      </c>
      <c r="FF25">
        <v>1</v>
      </c>
      <c r="FN25">
        <v>1</v>
      </c>
      <c r="FP25">
        <v>1</v>
      </c>
      <c r="FW25">
        <v>1</v>
      </c>
      <c r="HA25">
        <v>1</v>
      </c>
      <c r="HG25">
        <v>1</v>
      </c>
      <c r="HP25">
        <v>1</v>
      </c>
      <c r="HQ25">
        <v>1</v>
      </c>
      <c r="HW25">
        <v>1</v>
      </c>
      <c r="HX25">
        <v>1</v>
      </c>
      <c r="IW25">
        <v>1</v>
      </c>
      <c r="JA25">
        <v>1</v>
      </c>
      <c r="JD25">
        <v>1</v>
      </c>
      <c r="JE25">
        <v>1</v>
      </c>
      <c r="JF25">
        <v>1</v>
      </c>
      <c r="JG25">
        <v>1</v>
      </c>
      <c r="JJ25">
        <v>1</v>
      </c>
      <c r="JN25">
        <v>1</v>
      </c>
      <c r="JO25">
        <v>1</v>
      </c>
      <c r="JP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O25">
        <v>1</v>
      </c>
      <c r="LP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M25">
        <v>1</v>
      </c>
      <c r="MN25">
        <v>1</v>
      </c>
      <c r="MP25">
        <v>1</v>
      </c>
      <c r="MT25">
        <v>1</v>
      </c>
      <c r="MZ25">
        <v>1</v>
      </c>
      <c r="NG25">
        <v>1</v>
      </c>
      <c r="NI25">
        <v>1</v>
      </c>
      <c r="NL25">
        <v>1</v>
      </c>
      <c r="NO25">
        <v>1</v>
      </c>
      <c r="NP25">
        <v>1</v>
      </c>
      <c r="NX25">
        <v>1</v>
      </c>
      <c r="OA25">
        <v>1</v>
      </c>
      <c r="OC25">
        <v>1</v>
      </c>
      <c r="OF25">
        <v>1</v>
      </c>
      <c r="OH25">
        <v>1</v>
      </c>
      <c r="OL25">
        <v>1</v>
      </c>
      <c r="ON25">
        <v>1</v>
      </c>
      <c r="OY25">
        <v>1</v>
      </c>
      <c r="OZ25">
        <v>1</v>
      </c>
      <c r="PD25">
        <v>1</v>
      </c>
      <c r="PF25">
        <v>1</v>
      </c>
      <c r="PH25">
        <v>1</v>
      </c>
      <c r="PI25">
        <v>1</v>
      </c>
      <c r="PN25">
        <v>1</v>
      </c>
      <c r="QB25">
        <v>1</v>
      </c>
      <c r="QF25">
        <v>1</v>
      </c>
      <c r="QJ25">
        <v>1</v>
      </c>
      <c r="QU25">
        <v>1</v>
      </c>
    </row>
    <row r="26" spans="1:472" x14ac:dyDescent="0.2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</row>
    <row r="27" spans="1:472" x14ac:dyDescent="0.2">
      <c r="A27" t="s">
        <v>141</v>
      </c>
      <c r="B27" t="s">
        <v>142</v>
      </c>
      <c r="C27">
        <v>46</v>
      </c>
      <c r="D27">
        <f>SUM(G27:RD27)</f>
        <v>251</v>
      </c>
      <c r="E27">
        <f t="shared" si="0"/>
        <v>0.5602678571428571</v>
      </c>
      <c r="G27" s="2"/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/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/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/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/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/>
      <c r="CS27" s="2">
        <v>1</v>
      </c>
      <c r="CT27" s="2">
        <v>1</v>
      </c>
      <c r="CU27" s="2">
        <v>1</v>
      </c>
      <c r="CV27" s="2"/>
      <c r="CW27" s="2">
        <v>1</v>
      </c>
      <c r="CX27" s="2"/>
      <c r="CY27" s="2">
        <v>1</v>
      </c>
      <c r="CZ27" s="2"/>
      <c r="DA27" s="2">
        <v>1</v>
      </c>
      <c r="DB27" s="2"/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/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/>
      <c r="DX27" s="2">
        <v>1</v>
      </c>
      <c r="DY27" s="2"/>
      <c r="DZ27">
        <v>1</v>
      </c>
      <c r="EB27">
        <v>1</v>
      </c>
      <c r="ED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O27">
        <v>1</v>
      </c>
      <c r="EP27">
        <v>1</v>
      </c>
      <c r="ES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D27">
        <v>1</v>
      </c>
      <c r="FE27">
        <v>1</v>
      </c>
      <c r="FF27">
        <v>1</v>
      </c>
      <c r="FG27">
        <v>1</v>
      </c>
      <c r="FJ27">
        <v>1</v>
      </c>
      <c r="FM27">
        <v>1</v>
      </c>
      <c r="FN27">
        <v>1</v>
      </c>
      <c r="FO27">
        <v>1</v>
      </c>
      <c r="FQ27">
        <v>1</v>
      </c>
      <c r="FR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B27">
        <v>1</v>
      </c>
      <c r="GC27">
        <v>1</v>
      </c>
      <c r="GD27">
        <v>1</v>
      </c>
      <c r="GE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H27">
        <v>1</v>
      </c>
      <c r="HJ27">
        <v>1</v>
      </c>
      <c r="HK27">
        <v>1</v>
      </c>
      <c r="HM27">
        <v>1</v>
      </c>
      <c r="HN27">
        <v>1</v>
      </c>
      <c r="HQ27">
        <v>1</v>
      </c>
      <c r="HS27">
        <v>1</v>
      </c>
      <c r="HT27">
        <v>1</v>
      </c>
      <c r="HU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V27">
        <v>1</v>
      </c>
      <c r="IW27">
        <v>1</v>
      </c>
      <c r="IX27">
        <v>1</v>
      </c>
      <c r="IY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I27">
        <v>1</v>
      </c>
      <c r="JJ27">
        <v>1</v>
      </c>
      <c r="JK27">
        <v>1</v>
      </c>
      <c r="JL27">
        <v>1</v>
      </c>
      <c r="JO27">
        <v>1</v>
      </c>
      <c r="JQ27">
        <v>1</v>
      </c>
      <c r="JS27">
        <v>1</v>
      </c>
      <c r="JT27">
        <v>1</v>
      </c>
      <c r="JV27">
        <v>1</v>
      </c>
      <c r="JX27">
        <v>1</v>
      </c>
      <c r="KA27">
        <v>1</v>
      </c>
      <c r="KC27">
        <v>1</v>
      </c>
      <c r="KD27">
        <v>1</v>
      </c>
      <c r="KF27">
        <v>1</v>
      </c>
      <c r="KK27">
        <v>1</v>
      </c>
      <c r="KL27">
        <v>1</v>
      </c>
      <c r="KM27">
        <v>1</v>
      </c>
      <c r="KO27">
        <v>1</v>
      </c>
      <c r="KU27">
        <v>1</v>
      </c>
      <c r="KV27">
        <v>1</v>
      </c>
      <c r="KW27">
        <v>1</v>
      </c>
      <c r="KX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J27">
        <v>1</v>
      </c>
      <c r="LK27">
        <v>1</v>
      </c>
      <c r="LM27">
        <v>1</v>
      </c>
      <c r="LR27">
        <v>1</v>
      </c>
      <c r="LT27">
        <v>1</v>
      </c>
      <c r="LU27">
        <v>1</v>
      </c>
      <c r="LV27">
        <v>1</v>
      </c>
      <c r="LX27">
        <v>1</v>
      </c>
      <c r="MA27">
        <v>1</v>
      </c>
      <c r="MC27">
        <v>1</v>
      </c>
      <c r="MI27">
        <v>1</v>
      </c>
      <c r="MM27">
        <v>1</v>
      </c>
      <c r="MN27">
        <v>1</v>
      </c>
      <c r="MV27">
        <v>1</v>
      </c>
      <c r="NB27">
        <v>1</v>
      </c>
      <c r="OD27">
        <v>1</v>
      </c>
      <c r="OH27">
        <v>1</v>
      </c>
      <c r="OO27">
        <v>1</v>
      </c>
      <c r="OP27">
        <v>1</v>
      </c>
      <c r="OV27">
        <v>1</v>
      </c>
      <c r="PI27">
        <v>1</v>
      </c>
      <c r="PJ27">
        <v>1</v>
      </c>
      <c r="PK27">
        <v>1</v>
      </c>
      <c r="PS27">
        <v>1</v>
      </c>
      <c r="PZ27">
        <v>1</v>
      </c>
      <c r="QC27">
        <v>1</v>
      </c>
      <c r="QF27">
        <v>1</v>
      </c>
      <c r="QH27">
        <v>1</v>
      </c>
    </row>
    <row r="28" spans="1:472" x14ac:dyDescent="0.2">
      <c r="B28" t="s">
        <v>131</v>
      </c>
      <c r="C28">
        <v>33</v>
      </c>
      <c r="D28">
        <f>SUM(G28:RD28)</f>
        <v>316</v>
      </c>
      <c r="E28">
        <f t="shared" si="0"/>
        <v>0.7053571428571429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/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/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/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/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W28">
        <v>1</v>
      </c>
      <c r="FX28">
        <v>1</v>
      </c>
      <c r="FY28">
        <v>1</v>
      </c>
      <c r="GA28">
        <v>1</v>
      </c>
      <c r="GB28">
        <v>1</v>
      </c>
      <c r="GC28">
        <v>1</v>
      </c>
      <c r="GD28">
        <v>1</v>
      </c>
      <c r="GF28">
        <v>1</v>
      </c>
      <c r="HA28">
        <v>1</v>
      </c>
      <c r="HB28">
        <v>1</v>
      </c>
      <c r="HC28">
        <v>1</v>
      </c>
      <c r="HD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L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V28">
        <v>1</v>
      </c>
      <c r="HW28">
        <v>1</v>
      </c>
      <c r="HX28">
        <v>1</v>
      </c>
      <c r="HY28">
        <v>1</v>
      </c>
      <c r="IA28">
        <v>1</v>
      </c>
      <c r="IB28">
        <v>1</v>
      </c>
      <c r="IC28">
        <v>1</v>
      </c>
      <c r="ID28">
        <v>1</v>
      </c>
      <c r="IF28">
        <v>1</v>
      </c>
      <c r="IH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R28">
        <v>1</v>
      </c>
      <c r="IS28">
        <v>1</v>
      </c>
      <c r="IT28">
        <v>1</v>
      </c>
      <c r="IU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I28">
        <v>1</v>
      </c>
      <c r="KJ28">
        <v>1</v>
      </c>
      <c r="KK28">
        <v>1</v>
      </c>
      <c r="KN28">
        <v>1</v>
      </c>
      <c r="KP28">
        <v>1</v>
      </c>
      <c r="KQ28">
        <v>1</v>
      </c>
      <c r="KR28">
        <v>1</v>
      </c>
      <c r="KV28">
        <v>1</v>
      </c>
      <c r="KW28">
        <v>1</v>
      </c>
      <c r="KX28">
        <v>1</v>
      </c>
      <c r="KY28">
        <v>1</v>
      </c>
      <c r="LB28">
        <v>1</v>
      </c>
      <c r="LC28">
        <v>1</v>
      </c>
      <c r="LD28">
        <v>1</v>
      </c>
      <c r="LE28">
        <v>1</v>
      </c>
      <c r="LG28">
        <v>1</v>
      </c>
      <c r="LI28">
        <v>1</v>
      </c>
      <c r="LK28">
        <v>1</v>
      </c>
      <c r="LM28">
        <v>1</v>
      </c>
      <c r="LO28">
        <v>1</v>
      </c>
      <c r="LP28">
        <v>1</v>
      </c>
      <c r="LQ28">
        <v>1</v>
      </c>
      <c r="LS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O28">
        <v>1</v>
      </c>
      <c r="MV28">
        <v>1</v>
      </c>
      <c r="MW28">
        <v>1</v>
      </c>
      <c r="MX28">
        <v>1</v>
      </c>
      <c r="MY28">
        <v>1</v>
      </c>
      <c r="ND28">
        <v>1</v>
      </c>
      <c r="NL28">
        <v>1</v>
      </c>
      <c r="NO28">
        <v>1</v>
      </c>
      <c r="NP28">
        <v>1</v>
      </c>
      <c r="NR28">
        <v>1</v>
      </c>
      <c r="NT28">
        <v>1</v>
      </c>
      <c r="NU28">
        <v>1</v>
      </c>
      <c r="NX28">
        <v>1</v>
      </c>
      <c r="NY28">
        <v>1</v>
      </c>
      <c r="NZ28">
        <v>1</v>
      </c>
      <c r="OD28">
        <v>1</v>
      </c>
      <c r="OG28">
        <v>1</v>
      </c>
      <c r="OL28">
        <v>1</v>
      </c>
      <c r="OR28">
        <v>1</v>
      </c>
      <c r="OW28">
        <v>1</v>
      </c>
      <c r="PA28">
        <v>1</v>
      </c>
      <c r="PB28">
        <v>1</v>
      </c>
      <c r="PC28">
        <v>1</v>
      </c>
      <c r="PH28">
        <v>1</v>
      </c>
      <c r="PI28">
        <v>1</v>
      </c>
      <c r="PM28">
        <v>1</v>
      </c>
      <c r="PO28">
        <v>1</v>
      </c>
      <c r="QD28">
        <v>1</v>
      </c>
      <c r="QI28">
        <v>1</v>
      </c>
      <c r="QR28">
        <v>1</v>
      </c>
      <c r="QS28">
        <v>1</v>
      </c>
      <c r="QT28">
        <v>1</v>
      </c>
      <c r="QU28">
        <v>1</v>
      </c>
      <c r="QW28">
        <v>1</v>
      </c>
      <c r="QX28">
        <v>1</v>
      </c>
      <c r="QY28">
        <v>1</v>
      </c>
    </row>
    <row r="29" spans="1:472" x14ac:dyDescent="0.2">
      <c r="B29" t="s">
        <v>143</v>
      </c>
      <c r="C29">
        <v>11</v>
      </c>
      <c r="D29">
        <f>SUM(G29:RD29)</f>
        <v>165</v>
      </c>
      <c r="E29">
        <f t="shared" si="0"/>
        <v>0.36830357142857145</v>
      </c>
      <c r="G29" s="2"/>
      <c r="H29" s="2"/>
      <c r="I29" s="2">
        <v>1</v>
      </c>
      <c r="J29" s="2"/>
      <c r="K29" s="2"/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/>
      <c r="T29" s="2">
        <v>1</v>
      </c>
      <c r="U29" s="2">
        <v>1</v>
      </c>
      <c r="V29" s="2"/>
      <c r="W29" s="2"/>
      <c r="X29" s="2"/>
      <c r="Y29" s="2"/>
      <c r="Z29" s="2">
        <v>1</v>
      </c>
      <c r="AA29" s="2">
        <v>1</v>
      </c>
      <c r="AB29" s="2"/>
      <c r="AC29" s="2">
        <v>1</v>
      </c>
      <c r="AD29" s="2"/>
      <c r="AE29" s="2">
        <v>1</v>
      </c>
      <c r="AF29" s="2"/>
      <c r="AG29" s="2">
        <v>1</v>
      </c>
      <c r="AH29" s="2"/>
      <c r="AI29" s="2"/>
      <c r="AJ29" s="2"/>
      <c r="AK29" s="2"/>
      <c r="AL29" s="2">
        <v>1</v>
      </c>
      <c r="AM29" s="2"/>
      <c r="AN29" s="2"/>
      <c r="AO29" s="2"/>
      <c r="AP29" s="2">
        <v>1</v>
      </c>
      <c r="AQ29" s="2"/>
      <c r="AR29" s="2"/>
      <c r="AS29" s="2">
        <v>1</v>
      </c>
      <c r="AT29" s="2">
        <v>1</v>
      </c>
      <c r="AU29" s="2"/>
      <c r="AV29" s="2">
        <v>1</v>
      </c>
      <c r="AW29" s="2"/>
      <c r="AX29" s="2">
        <v>1</v>
      </c>
      <c r="AY29" s="2"/>
      <c r="AZ29" s="2"/>
      <c r="BA29" s="2">
        <v>1</v>
      </c>
      <c r="BB29" s="2">
        <v>1</v>
      </c>
      <c r="BC29" s="2">
        <v>1</v>
      </c>
      <c r="BD29" s="2">
        <v>1</v>
      </c>
      <c r="BE29" s="2"/>
      <c r="BF29" s="2">
        <v>1</v>
      </c>
      <c r="BG29" s="2">
        <v>1</v>
      </c>
      <c r="BH29" s="2"/>
      <c r="BI29" s="2"/>
      <c r="BJ29" s="2"/>
      <c r="BK29" s="2"/>
      <c r="BL29" s="2">
        <v>1</v>
      </c>
      <c r="BM29" s="2">
        <v>1</v>
      </c>
      <c r="BN29" s="2"/>
      <c r="BO29" s="2">
        <v>1</v>
      </c>
      <c r="BP29" s="2"/>
      <c r="BQ29" s="2"/>
      <c r="BR29" s="2">
        <v>1</v>
      </c>
      <c r="BS29" s="2"/>
      <c r="BT29" s="2">
        <v>1</v>
      </c>
      <c r="BU29" s="2"/>
      <c r="BV29" s="2">
        <v>1</v>
      </c>
      <c r="BW29" s="2"/>
      <c r="BX29" s="2"/>
      <c r="BY29" s="2">
        <v>1</v>
      </c>
      <c r="BZ29" s="2"/>
      <c r="CA29" s="2"/>
      <c r="CB29" s="2">
        <v>1</v>
      </c>
      <c r="CC29" s="2">
        <v>1</v>
      </c>
      <c r="CD29" s="2">
        <v>1</v>
      </c>
      <c r="CE29" s="2">
        <v>1</v>
      </c>
      <c r="CF29" s="2"/>
      <c r="CG29" s="2"/>
      <c r="CH29" s="2">
        <v>1</v>
      </c>
      <c r="CI29" s="2"/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/>
      <c r="CP29" s="2"/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/>
      <c r="CX29" s="2"/>
      <c r="CY29" s="2"/>
      <c r="CZ29" s="2">
        <v>1</v>
      </c>
      <c r="DA29" s="2">
        <v>1</v>
      </c>
      <c r="DB29" s="2">
        <v>1</v>
      </c>
      <c r="DC29" s="2">
        <v>1</v>
      </c>
      <c r="DD29" s="2"/>
      <c r="DE29" s="2"/>
      <c r="DF29" s="2">
        <v>1</v>
      </c>
      <c r="DG29" s="2">
        <v>1</v>
      </c>
      <c r="DH29" s="2"/>
      <c r="DI29" s="2"/>
      <c r="DJ29" s="2"/>
      <c r="DK29" s="2">
        <v>1</v>
      </c>
      <c r="DL29" s="2"/>
      <c r="DM29" s="2"/>
      <c r="DN29" s="2"/>
      <c r="DO29" s="2"/>
      <c r="DP29" s="2"/>
      <c r="DQ29" s="2"/>
      <c r="DR29" s="2"/>
      <c r="DS29" s="2"/>
      <c r="DT29" s="2"/>
      <c r="DU29" s="2">
        <v>1</v>
      </c>
      <c r="DV29" s="2"/>
      <c r="DW29" s="2">
        <v>1</v>
      </c>
      <c r="DX29" s="2">
        <v>1</v>
      </c>
      <c r="DY29" s="2"/>
      <c r="EA29">
        <v>1</v>
      </c>
      <c r="EB29">
        <v>1</v>
      </c>
      <c r="EH29">
        <v>1</v>
      </c>
      <c r="EJ29">
        <v>1</v>
      </c>
      <c r="EL29">
        <v>1</v>
      </c>
      <c r="EM29">
        <v>1</v>
      </c>
      <c r="EN29">
        <v>1</v>
      </c>
      <c r="EQ29">
        <v>1</v>
      </c>
      <c r="ET29">
        <v>1</v>
      </c>
      <c r="EV29">
        <v>1</v>
      </c>
      <c r="EX29">
        <v>1</v>
      </c>
      <c r="EY29">
        <v>1</v>
      </c>
      <c r="FE29">
        <v>1</v>
      </c>
      <c r="FH29">
        <v>1</v>
      </c>
      <c r="FJ29">
        <v>1</v>
      </c>
      <c r="FK29">
        <v>1</v>
      </c>
      <c r="FL29">
        <v>1</v>
      </c>
      <c r="FM29">
        <v>1</v>
      </c>
      <c r="FP29">
        <v>1</v>
      </c>
      <c r="FX29">
        <v>1</v>
      </c>
      <c r="GA29">
        <v>1</v>
      </c>
      <c r="HD29">
        <v>1</v>
      </c>
      <c r="HF29">
        <v>1</v>
      </c>
      <c r="HG29">
        <v>1</v>
      </c>
      <c r="HH29">
        <v>1</v>
      </c>
      <c r="HK29">
        <v>1</v>
      </c>
      <c r="HL29">
        <v>1</v>
      </c>
      <c r="HP29">
        <v>1</v>
      </c>
      <c r="HQ29">
        <v>1</v>
      </c>
      <c r="HS29">
        <v>1</v>
      </c>
      <c r="IB29">
        <v>1</v>
      </c>
      <c r="IJ29">
        <v>1</v>
      </c>
      <c r="IQ29">
        <v>1</v>
      </c>
      <c r="IU29">
        <v>1</v>
      </c>
      <c r="IV29">
        <v>1</v>
      </c>
      <c r="JA29">
        <v>1</v>
      </c>
      <c r="JE29">
        <v>1</v>
      </c>
      <c r="JG29">
        <v>1</v>
      </c>
      <c r="JN29">
        <v>1</v>
      </c>
      <c r="JO29">
        <v>1</v>
      </c>
      <c r="JQ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KC29">
        <v>1</v>
      </c>
      <c r="KD29">
        <v>1</v>
      </c>
      <c r="KG29">
        <v>1</v>
      </c>
      <c r="KJ29">
        <v>1</v>
      </c>
      <c r="KL29">
        <v>1</v>
      </c>
      <c r="KN29">
        <v>1</v>
      </c>
      <c r="KP29">
        <v>1</v>
      </c>
      <c r="KQ29">
        <v>1</v>
      </c>
      <c r="KR29">
        <v>1</v>
      </c>
      <c r="KU29">
        <v>1</v>
      </c>
      <c r="LD29">
        <v>1</v>
      </c>
      <c r="LH29">
        <v>1</v>
      </c>
      <c r="LI29">
        <v>1</v>
      </c>
      <c r="LN29">
        <v>1</v>
      </c>
      <c r="LX29">
        <v>1</v>
      </c>
      <c r="MG29">
        <v>1</v>
      </c>
      <c r="MI29">
        <v>1</v>
      </c>
      <c r="MJ29">
        <v>1</v>
      </c>
      <c r="MK29">
        <v>1</v>
      </c>
      <c r="MM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X29">
        <v>1</v>
      </c>
      <c r="MY29">
        <v>1</v>
      </c>
      <c r="NA29">
        <v>1</v>
      </c>
      <c r="NB29">
        <v>1</v>
      </c>
      <c r="NC29">
        <v>1</v>
      </c>
      <c r="OB29">
        <v>1</v>
      </c>
      <c r="OC29">
        <v>1</v>
      </c>
      <c r="OD29">
        <v>1</v>
      </c>
      <c r="OI29">
        <v>1</v>
      </c>
      <c r="OJ29">
        <v>1</v>
      </c>
      <c r="OL29">
        <v>1</v>
      </c>
      <c r="OM29">
        <v>1</v>
      </c>
      <c r="ON29">
        <v>1</v>
      </c>
      <c r="OS29">
        <v>1</v>
      </c>
      <c r="OZ29">
        <v>1</v>
      </c>
      <c r="PA29">
        <v>1</v>
      </c>
      <c r="PD29">
        <v>1</v>
      </c>
      <c r="PI29">
        <v>1</v>
      </c>
      <c r="PP29">
        <v>1</v>
      </c>
      <c r="PQ29">
        <v>1</v>
      </c>
      <c r="PR29">
        <v>1</v>
      </c>
      <c r="PS29">
        <v>1</v>
      </c>
      <c r="PT29">
        <v>1</v>
      </c>
      <c r="PU29">
        <v>1</v>
      </c>
      <c r="PV29">
        <v>1</v>
      </c>
      <c r="PY29">
        <v>1</v>
      </c>
      <c r="PZ29">
        <v>1</v>
      </c>
      <c r="QA29">
        <v>1</v>
      </c>
      <c r="QB29">
        <v>1</v>
      </c>
      <c r="QE29">
        <v>1</v>
      </c>
      <c r="QF29">
        <v>1</v>
      </c>
      <c r="QM29">
        <v>1</v>
      </c>
      <c r="QR29">
        <v>1</v>
      </c>
      <c r="QW29">
        <v>1</v>
      </c>
    </row>
    <row r="30" spans="1:472" x14ac:dyDescent="0.2">
      <c r="B30" t="s">
        <v>144</v>
      </c>
      <c r="C30">
        <v>2</v>
      </c>
      <c r="D30">
        <f>SUM(G30:RD30)</f>
        <v>159</v>
      </c>
      <c r="E30">
        <f t="shared" si="0"/>
        <v>0.3549107142857143</v>
      </c>
      <c r="G30" s="2">
        <v>1</v>
      </c>
      <c r="H30" s="2"/>
      <c r="I30" s="2"/>
      <c r="J30" s="2"/>
      <c r="K30" s="2"/>
      <c r="L30" s="2"/>
      <c r="M30" s="2">
        <v>1</v>
      </c>
      <c r="N30" s="2"/>
      <c r="O30" s="2"/>
      <c r="P30" s="2"/>
      <c r="Q30" s="2">
        <v>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>
        <v>1</v>
      </c>
      <c r="AT30" s="2"/>
      <c r="AU30" s="2"/>
      <c r="AV30" s="2"/>
      <c r="AW30" s="2"/>
      <c r="AX30" s="2"/>
      <c r="AY30" s="2"/>
      <c r="AZ30" s="2"/>
      <c r="BA30" s="2"/>
      <c r="BB30" s="2"/>
      <c r="BC30" s="2">
        <v>1</v>
      </c>
      <c r="BD30" s="2"/>
      <c r="BE30" s="2"/>
      <c r="BF30" s="2"/>
      <c r="BG30" s="2">
        <v>1</v>
      </c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>
        <v>1</v>
      </c>
      <c r="BU30" s="2"/>
      <c r="BV30" s="2"/>
      <c r="BW30" s="2"/>
      <c r="BX30" s="2"/>
      <c r="BY30" s="2"/>
      <c r="BZ30" s="2"/>
      <c r="CA30" s="2"/>
      <c r="CB30" s="2">
        <v>1</v>
      </c>
      <c r="CC30" s="2"/>
      <c r="CD30" s="2"/>
      <c r="CE30" s="2"/>
      <c r="CF30" s="2"/>
      <c r="CG30" s="2"/>
      <c r="CH30" s="2">
        <v>1</v>
      </c>
      <c r="CI30" s="2"/>
      <c r="CJ30" s="2"/>
      <c r="CK30" s="2"/>
      <c r="CL30" s="2"/>
      <c r="CM30" s="2"/>
      <c r="CN30" s="2"/>
      <c r="CO30" s="2"/>
      <c r="CP30" s="2"/>
      <c r="CQ30" s="2"/>
      <c r="CR30" s="2">
        <v>1</v>
      </c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>
        <v>1</v>
      </c>
      <c r="DY30" s="2"/>
      <c r="EA30">
        <v>1</v>
      </c>
      <c r="EB30">
        <v>1</v>
      </c>
      <c r="EV30">
        <v>1</v>
      </c>
      <c r="FK30">
        <v>1</v>
      </c>
      <c r="FS30">
        <v>1</v>
      </c>
      <c r="IU30">
        <v>1</v>
      </c>
      <c r="JR30">
        <v>1</v>
      </c>
      <c r="JS30">
        <v>1</v>
      </c>
      <c r="JU30">
        <v>1</v>
      </c>
      <c r="JV30">
        <v>1</v>
      </c>
      <c r="JY30">
        <v>1</v>
      </c>
      <c r="JZ30">
        <v>1</v>
      </c>
      <c r="KA30">
        <v>1</v>
      </c>
      <c r="KD30">
        <v>1</v>
      </c>
      <c r="KE30">
        <v>1</v>
      </c>
      <c r="KF30">
        <v>1</v>
      </c>
      <c r="KG30">
        <v>1</v>
      </c>
      <c r="KI30">
        <v>1</v>
      </c>
      <c r="KJ30">
        <v>1</v>
      </c>
      <c r="KK30">
        <v>1</v>
      </c>
      <c r="KL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W30">
        <v>1</v>
      </c>
      <c r="KX30">
        <v>1</v>
      </c>
      <c r="KZ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I30">
        <v>1</v>
      </c>
      <c r="LJ30">
        <v>1</v>
      </c>
      <c r="LK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K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T30">
        <v>1</v>
      </c>
      <c r="MU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F30">
        <v>1</v>
      </c>
      <c r="NI30">
        <v>1</v>
      </c>
      <c r="NK30">
        <v>1</v>
      </c>
      <c r="NM30">
        <v>1</v>
      </c>
      <c r="NN30">
        <v>1</v>
      </c>
      <c r="NO30">
        <v>1</v>
      </c>
      <c r="NQ30">
        <v>1</v>
      </c>
      <c r="NR30">
        <v>1</v>
      </c>
      <c r="NS30">
        <v>1</v>
      </c>
      <c r="NT30">
        <v>1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E30">
        <v>1</v>
      </c>
      <c r="PF30">
        <v>1</v>
      </c>
      <c r="PH30">
        <v>1</v>
      </c>
      <c r="PI30">
        <v>1</v>
      </c>
      <c r="PJ30">
        <v>1</v>
      </c>
      <c r="PK30">
        <v>1</v>
      </c>
      <c r="PN30">
        <v>1</v>
      </c>
      <c r="PP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QA30">
        <v>1</v>
      </c>
      <c r="QB30">
        <v>1</v>
      </c>
      <c r="QD30">
        <v>1</v>
      </c>
      <c r="QG30">
        <v>1</v>
      </c>
      <c r="QI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R30">
        <v>1</v>
      </c>
      <c r="QT30">
        <v>1</v>
      </c>
      <c r="QU30">
        <v>1</v>
      </c>
      <c r="QW30">
        <v>1</v>
      </c>
      <c r="QX30">
        <v>1</v>
      </c>
      <c r="QY30">
        <v>1</v>
      </c>
      <c r="RA30">
        <v>1</v>
      </c>
      <c r="RB30">
        <v>1</v>
      </c>
      <c r="RC30">
        <v>1</v>
      </c>
    </row>
    <row r="31" spans="1:472" x14ac:dyDescent="0.2">
      <c r="B31" t="s">
        <v>145</v>
      </c>
      <c r="C31">
        <v>1</v>
      </c>
      <c r="D31">
        <f>SUM(G31:RD31)</f>
        <v>161</v>
      </c>
      <c r="E31">
        <f t="shared" si="0"/>
        <v>0.359375</v>
      </c>
      <c r="G31" s="2">
        <v>1</v>
      </c>
      <c r="H31" s="2"/>
      <c r="I31" s="2"/>
      <c r="J31" s="2"/>
      <c r="K31" s="2"/>
      <c r="L31" s="2"/>
      <c r="M31" s="2"/>
      <c r="N31" s="2"/>
      <c r="O31" s="2"/>
      <c r="P31" s="2"/>
      <c r="Q31" s="2">
        <v>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>
        <v>1</v>
      </c>
      <c r="BU31" s="2"/>
      <c r="BV31" s="2"/>
      <c r="BW31" s="2"/>
      <c r="BX31" s="2">
        <v>1</v>
      </c>
      <c r="BY31" s="2"/>
      <c r="BZ31" s="2"/>
      <c r="CA31" s="2"/>
      <c r="CB31" s="2">
        <v>1</v>
      </c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>
        <v>1</v>
      </c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EB31">
        <v>1</v>
      </c>
      <c r="ET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F31">
        <v>1</v>
      </c>
      <c r="NI31">
        <v>1</v>
      </c>
      <c r="NJ31">
        <v>1</v>
      </c>
      <c r="NL31">
        <v>1</v>
      </c>
      <c r="NN31">
        <v>1</v>
      </c>
      <c r="NO31">
        <v>1</v>
      </c>
      <c r="NP31">
        <v>1</v>
      </c>
      <c r="NQ31">
        <v>1</v>
      </c>
      <c r="NS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C31">
        <v>1</v>
      </c>
      <c r="PD31">
        <v>1</v>
      </c>
      <c r="PF31">
        <v>1</v>
      </c>
      <c r="PH31">
        <v>1</v>
      </c>
      <c r="PK31">
        <v>1</v>
      </c>
      <c r="PN31">
        <v>1</v>
      </c>
      <c r="PP31">
        <v>1</v>
      </c>
      <c r="PR31">
        <v>1</v>
      </c>
      <c r="PV31">
        <v>1</v>
      </c>
      <c r="PW31">
        <v>1</v>
      </c>
      <c r="PX31">
        <v>1</v>
      </c>
      <c r="PZ31">
        <v>1</v>
      </c>
      <c r="QA31">
        <v>1</v>
      </c>
      <c r="QC31">
        <v>1</v>
      </c>
      <c r="QH31">
        <v>1</v>
      </c>
      <c r="QI31">
        <v>1</v>
      </c>
      <c r="QJ31">
        <v>1</v>
      </c>
      <c r="QM31">
        <v>1</v>
      </c>
      <c r="QO31">
        <v>1</v>
      </c>
      <c r="QP31">
        <v>1</v>
      </c>
      <c r="QR31">
        <v>1</v>
      </c>
      <c r="QT31">
        <v>1</v>
      </c>
      <c r="QU31">
        <v>1</v>
      </c>
      <c r="QY31">
        <v>1</v>
      </c>
      <c r="RA31">
        <v>1</v>
      </c>
    </row>
    <row r="32" spans="1:472" x14ac:dyDescent="0.2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</row>
    <row r="33" spans="1:472" x14ac:dyDescent="0.2">
      <c r="A33" t="s">
        <v>146</v>
      </c>
      <c r="B33" t="s">
        <v>147</v>
      </c>
      <c r="C33">
        <v>43</v>
      </c>
      <c r="D33">
        <f>SUM(G33:RD33)</f>
        <v>261</v>
      </c>
      <c r="E33">
        <f t="shared" si="0"/>
        <v>0.5825892857142857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/>
      <c r="S33" s="2">
        <v>1</v>
      </c>
      <c r="T33" s="2">
        <v>1</v>
      </c>
      <c r="U33" s="2">
        <v>1</v>
      </c>
      <c r="V33" s="2">
        <v>1</v>
      </c>
      <c r="W33" s="2"/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/>
      <c r="AF33" s="2">
        <v>1</v>
      </c>
      <c r="AG33" s="2"/>
      <c r="AH33" s="2">
        <v>1</v>
      </c>
      <c r="AI33" s="2">
        <v>1</v>
      </c>
      <c r="AJ33" s="2"/>
      <c r="AK33" s="2">
        <v>1</v>
      </c>
      <c r="AL33" s="2">
        <v>1</v>
      </c>
      <c r="AM33" s="2">
        <v>1</v>
      </c>
      <c r="AN33" s="2"/>
      <c r="AO33" s="2">
        <v>1</v>
      </c>
      <c r="AP33" s="2">
        <v>1</v>
      </c>
      <c r="AQ33" s="2">
        <v>1</v>
      </c>
      <c r="AR33" s="2">
        <v>1</v>
      </c>
      <c r="AS33" s="2"/>
      <c r="AT33" s="2">
        <v>1</v>
      </c>
      <c r="AU33" s="2">
        <v>1</v>
      </c>
      <c r="AV33" s="2"/>
      <c r="AW33" s="2">
        <v>1</v>
      </c>
      <c r="AX33" s="2"/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/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/>
      <c r="CF33" s="2"/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/>
      <c r="CS33" s="2"/>
      <c r="CT33" s="2">
        <v>1</v>
      </c>
      <c r="CU33" s="2">
        <v>1</v>
      </c>
      <c r="CV33" s="2"/>
      <c r="CW33" s="2">
        <v>1</v>
      </c>
      <c r="CX33" s="2"/>
      <c r="CY33" s="2"/>
      <c r="CZ33" s="2"/>
      <c r="DA33" s="2"/>
      <c r="DB33" s="3">
        <v>1</v>
      </c>
      <c r="DC33" s="2">
        <v>1</v>
      </c>
      <c r="DD33" s="2"/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/>
      <c r="DP33" s="2">
        <v>1</v>
      </c>
      <c r="DQ33" s="2">
        <v>1</v>
      </c>
      <c r="DR33" s="2"/>
      <c r="DS33" s="2">
        <v>1</v>
      </c>
      <c r="DT33" s="2">
        <v>1</v>
      </c>
      <c r="DU33" s="2">
        <v>1</v>
      </c>
      <c r="DV33" s="2">
        <v>1</v>
      </c>
      <c r="DW33" s="2"/>
      <c r="DX33" s="2">
        <v>1</v>
      </c>
      <c r="DY33" s="2"/>
      <c r="EB33">
        <v>1</v>
      </c>
      <c r="ED33">
        <v>1</v>
      </c>
      <c r="EG33">
        <v>1</v>
      </c>
      <c r="EH33">
        <v>1</v>
      </c>
      <c r="EK33">
        <v>1</v>
      </c>
      <c r="EM33">
        <v>1</v>
      </c>
      <c r="EN33">
        <v>1</v>
      </c>
      <c r="EP33">
        <v>1</v>
      </c>
      <c r="ES33">
        <v>1</v>
      </c>
      <c r="ET33">
        <v>1</v>
      </c>
      <c r="EU33">
        <v>1</v>
      </c>
      <c r="EV33">
        <v>1</v>
      </c>
      <c r="EX33">
        <v>1</v>
      </c>
      <c r="EY33">
        <v>1</v>
      </c>
      <c r="EZ33">
        <v>1</v>
      </c>
      <c r="FA33">
        <v>1</v>
      </c>
      <c r="FC33">
        <v>1</v>
      </c>
      <c r="FE33">
        <v>1</v>
      </c>
      <c r="FF33">
        <v>1</v>
      </c>
      <c r="FI33">
        <v>1</v>
      </c>
      <c r="FJ33">
        <v>1</v>
      </c>
      <c r="FK33">
        <v>1</v>
      </c>
      <c r="FM33">
        <v>1</v>
      </c>
      <c r="FO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W33">
        <v>1</v>
      </c>
      <c r="FX33">
        <v>1</v>
      </c>
      <c r="FY33">
        <v>1</v>
      </c>
      <c r="GA33">
        <v>1</v>
      </c>
      <c r="GC33">
        <v>1</v>
      </c>
      <c r="GD33">
        <v>1</v>
      </c>
      <c r="GE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G33">
        <v>1</v>
      </c>
      <c r="HH33">
        <v>1</v>
      </c>
      <c r="HJ33">
        <v>1</v>
      </c>
      <c r="HK33">
        <v>1</v>
      </c>
      <c r="HM33">
        <v>1</v>
      </c>
      <c r="HN33">
        <v>1</v>
      </c>
      <c r="HO33">
        <v>1</v>
      </c>
      <c r="HP33">
        <v>1</v>
      </c>
      <c r="HR33">
        <v>1</v>
      </c>
      <c r="HS33">
        <v>1</v>
      </c>
      <c r="HT33">
        <v>1</v>
      </c>
      <c r="HU33">
        <v>1</v>
      </c>
      <c r="HW33">
        <v>1</v>
      </c>
      <c r="HX33">
        <v>1</v>
      </c>
      <c r="HY33">
        <v>1</v>
      </c>
      <c r="IA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K33">
        <v>1</v>
      </c>
      <c r="IM33">
        <v>1</v>
      </c>
      <c r="IN33">
        <v>1</v>
      </c>
      <c r="IO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JA33">
        <v>1</v>
      </c>
      <c r="JB33">
        <v>1</v>
      </c>
      <c r="JC33">
        <v>1</v>
      </c>
      <c r="JE33">
        <v>1</v>
      </c>
      <c r="JF33">
        <v>1</v>
      </c>
      <c r="JG33">
        <v>1</v>
      </c>
      <c r="JJ33">
        <v>1</v>
      </c>
      <c r="JL33">
        <v>1</v>
      </c>
      <c r="JO33">
        <v>1</v>
      </c>
      <c r="JQ33">
        <v>1</v>
      </c>
      <c r="JW33">
        <v>1</v>
      </c>
      <c r="JY33">
        <v>1</v>
      </c>
      <c r="KB33">
        <v>1</v>
      </c>
      <c r="KC33">
        <v>1</v>
      </c>
      <c r="KD33">
        <v>1</v>
      </c>
      <c r="KE33">
        <v>1</v>
      </c>
      <c r="KI33">
        <v>1</v>
      </c>
      <c r="KK33">
        <v>1</v>
      </c>
      <c r="KL33">
        <v>1</v>
      </c>
      <c r="KN33">
        <v>1</v>
      </c>
      <c r="KO33">
        <v>1</v>
      </c>
      <c r="KP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X33">
        <v>1</v>
      </c>
      <c r="KY33">
        <v>1</v>
      </c>
      <c r="LA33">
        <v>1</v>
      </c>
      <c r="LC33">
        <v>1</v>
      </c>
      <c r="LG33">
        <v>1</v>
      </c>
      <c r="LH33">
        <v>1</v>
      </c>
      <c r="LJ33">
        <v>1</v>
      </c>
      <c r="LM33">
        <v>1</v>
      </c>
      <c r="LN33">
        <v>1</v>
      </c>
      <c r="LO33">
        <v>1</v>
      </c>
      <c r="LP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MA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M33">
        <v>1</v>
      </c>
      <c r="MS33">
        <v>1</v>
      </c>
      <c r="MU33">
        <v>1</v>
      </c>
      <c r="MW33">
        <v>1</v>
      </c>
      <c r="MX33">
        <v>1</v>
      </c>
      <c r="NB33">
        <v>1</v>
      </c>
      <c r="NP33">
        <v>1</v>
      </c>
      <c r="NS33">
        <v>1</v>
      </c>
      <c r="NT33">
        <v>1</v>
      </c>
      <c r="NV33">
        <v>1</v>
      </c>
      <c r="NX33">
        <v>1</v>
      </c>
      <c r="NZ33">
        <v>1</v>
      </c>
      <c r="OA33">
        <v>1</v>
      </c>
      <c r="OC33">
        <v>1</v>
      </c>
      <c r="OD33">
        <v>1</v>
      </c>
      <c r="OK33">
        <v>1</v>
      </c>
      <c r="OM33">
        <v>1</v>
      </c>
      <c r="OO33">
        <v>1</v>
      </c>
      <c r="OP33">
        <v>1</v>
      </c>
      <c r="OU33">
        <v>1</v>
      </c>
      <c r="OW33">
        <v>1</v>
      </c>
      <c r="PB33">
        <v>1</v>
      </c>
      <c r="PD33">
        <v>1</v>
      </c>
      <c r="PI33">
        <v>1</v>
      </c>
      <c r="PJ33">
        <v>1</v>
      </c>
      <c r="PK33">
        <v>1</v>
      </c>
      <c r="PM33">
        <v>1</v>
      </c>
      <c r="PU33">
        <v>1</v>
      </c>
      <c r="QC33">
        <v>1</v>
      </c>
      <c r="QE33">
        <v>1</v>
      </c>
      <c r="QF33">
        <v>1</v>
      </c>
      <c r="QJ33">
        <v>1</v>
      </c>
      <c r="QO33">
        <v>1</v>
      </c>
      <c r="QU33">
        <v>1</v>
      </c>
      <c r="QW33">
        <v>1</v>
      </c>
      <c r="QX33">
        <v>1</v>
      </c>
    </row>
    <row r="34" spans="1:472" x14ac:dyDescent="0.2">
      <c r="B34" t="s">
        <v>131</v>
      </c>
      <c r="C34">
        <v>20</v>
      </c>
      <c r="D34">
        <f>SUM(G34:RD34)</f>
        <v>283</v>
      </c>
      <c r="E34">
        <f t="shared" si="0"/>
        <v>0.6316964285714286</v>
      </c>
      <c r="G34" s="2">
        <v>1</v>
      </c>
      <c r="H34" s="2">
        <v>1</v>
      </c>
      <c r="I34" s="2">
        <v>1</v>
      </c>
      <c r="J34" s="2"/>
      <c r="K34" s="2">
        <v>1</v>
      </c>
      <c r="L34" s="2">
        <v>1</v>
      </c>
      <c r="M34" s="2"/>
      <c r="N34" s="2">
        <v>1</v>
      </c>
      <c r="O34" s="2">
        <v>1</v>
      </c>
      <c r="P34" s="2">
        <v>1</v>
      </c>
      <c r="Q34" s="2"/>
      <c r="R34" s="2"/>
      <c r="S34" s="2">
        <v>1</v>
      </c>
      <c r="T34" s="2">
        <v>1</v>
      </c>
      <c r="U34" s="2"/>
      <c r="V34" s="2">
        <v>1</v>
      </c>
      <c r="W34" s="2">
        <v>1</v>
      </c>
      <c r="X34" s="2">
        <v>1</v>
      </c>
      <c r="Y34" s="2"/>
      <c r="Z34" s="2">
        <v>1</v>
      </c>
      <c r="AA34" s="2">
        <v>1</v>
      </c>
      <c r="AB34" s="2">
        <v>1</v>
      </c>
      <c r="AC34" s="2"/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/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/>
      <c r="BO34" s="2"/>
      <c r="BP34" s="2">
        <v>1</v>
      </c>
      <c r="BQ34" s="2">
        <v>1</v>
      </c>
      <c r="BR34" s="2">
        <v>1</v>
      </c>
      <c r="BS34" s="2"/>
      <c r="BT34" s="2">
        <v>1</v>
      </c>
      <c r="BU34" s="2">
        <v>1</v>
      </c>
      <c r="BV34" s="2">
        <v>1</v>
      </c>
      <c r="BW34" s="2">
        <v>1</v>
      </c>
      <c r="BX34" s="2"/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/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3"/>
      <c r="DC34" s="2">
        <v>1</v>
      </c>
      <c r="DD34" s="2"/>
      <c r="DE34" s="2">
        <v>1</v>
      </c>
      <c r="DF34" s="2"/>
      <c r="DG34" s="2">
        <v>1</v>
      </c>
      <c r="DH34" s="2">
        <v>1</v>
      </c>
      <c r="DI34" s="2">
        <v>1</v>
      </c>
      <c r="DJ34" s="2">
        <v>1</v>
      </c>
      <c r="DK34" s="2"/>
      <c r="DL34" s="2">
        <v>1</v>
      </c>
      <c r="DM34" s="2">
        <v>1</v>
      </c>
      <c r="DN34" s="2">
        <v>1</v>
      </c>
      <c r="DO34" s="2"/>
      <c r="DP34" s="2"/>
      <c r="DQ34" s="2">
        <v>1</v>
      </c>
      <c r="DR34" s="2">
        <v>1</v>
      </c>
      <c r="DS34" s="2">
        <v>1</v>
      </c>
      <c r="DT34" s="2"/>
      <c r="DU34" s="2"/>
      <c r="DV34" s="2"/>
      <c r="DW34" s="2">
        <v>1</v>
      </c>
      <c r="DX34" s="2">
        <v>1</v>
      </c>
      <c r="DY34" s="2">
        <v>1</v>
      </c>
      <c r="EA34">
        <v>1</v>
      </c>
      <c r="EB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L34">
        <v>1</v>
      </c>
      <c r="EM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W34">
        <v>1</v>
      </c>
      <c r="FZ34">
        <v>1</v>
      </c>
      <c r="GA34">
        <v>1</v>
      </c>
      <c r="GB34">
        <v>1</v>
      </c>
      <c r="GD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F34">
        <v>1</v>
      </c>
      <c r="HG34">
        <v>1</v>
      </c>
      <c r="HI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X34">
        <v>1</v>
      </c>
      <c r="HZ34">
        <v>1</v>
      </c>
      <c r="IA34">
        <v>1</v>
      </c>
      <c r="IB34">
        <v>1</v>
      </c>
      <c r="IC34">
        <v>1</v>
      </c>
      <c r="IG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Z34">
        <v>1</v>
      </c>
      <c r="JA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V34">
        <v>1</v>
      </c>
      <c r="JZ34">
        <v>1</v>
      </c>
      <c r="KG34">
        <v>1</v>
      </c>
      <c r="KJ34">
        <v>1</v>
      </c>
      <c r="KL34">
        <v>1</v>
      </c>
      <c r="KN34">
        <v>1</v>
      </c>
      <c r="KP34">
        <v>1</v>
      </c>
      <c r="KQ34">
        <v>1</v>
      </c>
      <c r="KR34">
        <v>1</v>
      </c>
      <c r="KY34">
        <v>1</v>
      </c>
      <c r="KZ34">
        <v>1</v>
      </c>
      <c r="LB34">
        <v>1</v>
      </c>
      <c r="LD34">
        <v>1</v>
      </c>
      <c r="LG34">
        <v>1</v>
      </c>
      <c r="LH34">
        <v>1</v>
      </c>
      <c r="LN34">
        <v>1</v>
      </c>
      <c r="LP34">
        <v>1</v>
      </c>
      <c r="LU34">
        <v>1</v>
      </c>
      <c r="MG34">
        <v>1</v>
      </c>
      <c r="MJ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U34">
        <v>1</v>
      </c>
      <c r="MX34">
        <v>1</v>
      </c>
      <c r="MZ34">
        <v>1</v>
      </c>
      <c r="NC34">
        <v>1</v>
      </c>
      <c r="NH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W34">
        <v>1</v>
      </c>
      <c r="NZ34">
        <v>1</v>
      </c>
      <c r="OA34">
        <v>1</v>
      </c>
      <c r="OD34">
        <v>1</v>
      </c>
      <c r="OE34">
        <v>1</v>
      </c>
      <c r="OG34">
        <v>1</v>
      </c>
      <c r="OK34">
        <v>1</v>
      </c>
      <c r="OL34">
        <v>1</v>
      </c>
      <c r="OM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W34">
        <v>1</v>
      </c>
      <c r="OX34">
        <v>1</v>
      </c>
      <c r="PA34">
        <v>1</v>
      </c>
      <c r="PB34">
        <v>1</v>
      </c>
      <c r="PC34">
        <v>1</v>
      </c>
      <c r="PD34">
        <v>1</v>
      </c>
      <c r="PG34">
        <v>1</v>
      </c>
      <c r="PJ34">
        <v>1</v>
      </c>
      <c r="PM34">
        <v>1</v>
      </c>
      <c r="PN34">
        <v>1</v>
      </c>
      <c r="PP34">
        <v>1</v>
      </c>
      <c r="PQ34">
        <v>1</v>
      </c>
      <c r="PS34">
        <v>1</v>
      </c>
      <c r="PU34">
        <v>1</v>
      </c>
      <c r="PV34">
        <v>1</v>
      </c>
      <c r="PW34">
        <v>1</v>
      </c>
      <c r="PZ34">
        <v>1</v>
      </c>
      <c r="QC34">
        <v>1</v>
      </c>
      <c r="QD34">
        <v>1</v>
      </c>
      <c r="QG34">
        <v>1</v>
      </c>
      <c r="QI34">
        <v>1</v>
      </c>
      <c r="QK34">
        <v>1</v>
      </c>
      <c r="QL34">
        <v>1</v>
      </c>
      <c r="QM34">
        <v>1</v>
      </c>
      <c r="QP34">
        <v>1</v>
      </c>
      <c r="QQ34">
        <v>1</v>
      </c>
      <c r="QT34">
        <v>1</v>
      </c>
      <c r="QV34">
        <v>1</v>
      </c>
      <c r="QY34">
        <v>1</v>
      </c>
      <c r="RD34">
        <v>1</v>
      </c>
    </row>
    <row r="35" spans="1:472" x14ac:dyDescent="0.2">
      <c r="B35" t="s">
        <v>148</v>
      </c>
      <c r="C35">
        <v>18</v>
      </c>
      <c r="D35">
        <f>SUM(G35:RD35)</f>
        <v>273</v>
      </c>
      <c r="E35">
        <f t="shared" si="0"/>
        <v>0.609375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/>
      <c r="S35" s="2"/>
      <c r="T35" s="2"/>
      <c r="U35" s="2">
        <v>1</v>
      </c>
      <c r="V35" s="2"/>
      <c r="W35" s="2"/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/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/>
      <c r="AU35" s="2"/>
      <c r="AV35" s="2"/>
      <c r="AW35" s="2">
        <v>1</v>
      </c>
      <c r="AX35" s="2">
        <v>1</v>
      </c>
      <c r="AY35" s="2">
        <v>1</v>
      </c>
      <c r="AZ35" s="2">
        <v>1</v>
      </c>
      <c r="BA35" s="2"/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/>
      <c r="BL35" s="2"/>
      <c r="BM35" s="2">
        <v>1</v>
      </c>
      <c r="BN35" s="2"/>
      <c r="BO35" s="2">
        <v>1</v>
      </c>
      <c r="BP35" s="2">
        <v>1</v>
      </c>
      <c r="BQ35" s="2">
        <v>1</v>
      </c>
      <c r="BR35" s="2">
        <v>1</v>
      </c>
      <c r="BS35" s="2"/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/>
      <c r="CA35" s="2"/>
      <c r="CB35" s="2">
        <v>1</v>
      </c>
      <c r="CC35" s="2">
        <v>1</v>
      </c>
      <c r="CD35" s="2">
        <v>1</v>
      </c>
      <c r="CE35" s="2"/>
      <c r="CF35" s="2">
        <v>1</v>
      </c>
      <c r="CG35" s="2">
        <v>1</v>
      </c>
      <c r="CH35" s="2"/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3"/>
      <c r="DC35" s="2">
        <v>1</v>
      </c>
      <c r="DD35" s="2">
        <v>1</v>
      </c>
      <c r="DE35" s="2"/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/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/>
      <c r="DZ35">
        <v>1</v>
      </c>
      <c r="EB35">
        <v>1</v>
      </c>
      <c r="EC35">
        <v>1</v>
      </c>
      <c r="ED35">
        <v>1</v>
      </c>
      <c r="EI35">
        <v>1</v>
      </c>
      <c r="EJ35">
        <v>1</v>
      </c>
      <c r="EL35">
        <v>1</v>
      </c>
      <c r="EO35">
        <v>1</v>
      </c>
      <c r="EP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F35">
        <v>1</v>
      </c>
      <c r="FG35">
        <v>1</v>
      </c>
      <c r="FH35">
        <v>1</v>
      </c>
      <c r="FL35">
        <v>1</v>
      </c>
      <c r="FM35">
        <v>1</v>
      </c>
      <c r="FN35">
        <v>1</v>
      </c>
      <c r="FO35">
        <v>1</v>
      </c>
      <c r="FQ35">
        <v>1</v>
      </c>
      <c r="FT35">
        <v>1</v>
      </c>
      <c r="FY35">
        <v>1</v>
      </c>
      <c r="GB35">
        <v>1</v>
      </c>
      <c r="GD35">
        <v>1</v>
      </c>
      <c r="GE35">
        <v>1</v>
      </c>
      <c r="GF35">
        <v>1</v>
      </c>
      <c r="GZ35">
        <v>1</v>
      </c>
      <c r="HB35">
        <v>1</v>
      </c>
      <c r="HC35">
        <v>1</v>
      </c>
      <c r="HD35">
        <v>1</v>
      </c>
      <c r="HE35">
        <v>1</v>
      </c>
      <c r="HH35">
        <v>1</v>
      </c>
      <c r="HJ35">
        <v>1</v>
      </c>
      <c r="HM35">
        <v>1</v>
      </c>
      <c r="HN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Y35">
        <v>1</v>
      </c>
      <c r="HZ35">
        <v>1</v>
      </c>
      <c r="IA35">
        <v>1</v>
      </c>
      <c r="IB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Q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G35">
        <v>1</v>
      </c>
      <c r="JI35">
        <v>1</v>
      </c>
      <c r="JJ35">
        <v>1</v>
      </c>
      <c r="JL35">
        <v>1</v>
      </c>
      <c r="JM35">
        <v>1</v>
      </c>
      <c r="JN35">
        <v>1</v>
      </c>
      <c r="JP35">
        <v>1</v>
      </c>
      <c r="JQ35">
        <v>1</v>
      </c>
      <c r="JR35">
        <v>1</v>
      </c>
      <c r="JV35">
        <v>1</v>
      </c>
      <c r="JW35">
        <v>1</v>
      </c>
      <c r="JY35">
        <v>1</v>
      </c>
      <c r="KA35">
        <v>1</v>
      </c>
      <c r="KB35">
        <v>1</v>
      </c>
      <c r="KE35">
        <v>1</v>
      </c>
      <c r="KF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Q35">
        <v>1</v>
      </c>
      <c r="KR35">
        <v>1</v>
      </c>
      <c r="KT35">
        <v>1</v>
      </c>
      <c r="KU35">
        <v>1</v>
      </c>
      <c r="KW35">
        <v>1</v>
      </c>
      <c r="KY35">
        <v>1</v>
      </c>
      <c r="KZ35">
        <v>1</v>
      </c>
      <c r="LA35">
        <v>1</v>
      </c>
      <c r="LF35">
        <v>1</v>
      </c>
      <c r="LG35">
        <v>1</v>
      </c>
      <c r="LH35">
        <v>1</v>
      </c>
      <c r="LJ35">
        <v>1</v>
      </c>
      <c r="LK35">
        <v>1</v>
      </c>
      <c r="LL35">
        <v>1</v>
      </c>
      <c r="LN35">
        <v>1</v>
      </c>
      <c r="LO35">
        <v>1</v>
      </c>
      <c r="LP35">
        <v>1</v>
      </c>
      <c r="LR35">
        <v>1</v>
      </c>
      <c r="LS35">
        <v>1</v>
      </c>
      <c r="LV35">
        <v>1</v>
      </c>
      <c r="LW35">
        <v>1</v>
      </c>
      <c r="MA35">
        <v>1</v>
      </c>
      <c r="MG35">
        <v>1</v>
      </c>
      <c r="MH35">
        <v>1</v>
      </c>
      <c r="MI35">
        <v>1</v>
      </c>
      <c r="MK35">
        <v>1</v>
      </c>
      <c r="MM35">
        <v>1</v>
      </c>
      <c r="MT35">
        <v>1</v>
      </c>
      <c r="MV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P35">
        <v>1</v>
      </c>
      <c r="NS35">
        <v>1</v>
      </c>
      <c r="NW35">
        <v>1</v>
      </c>
      <c r="NY35">
        <v>1</v>
      </c>
      <c r="OE35">
        <v>1</v>
      </c>
      <c r="OH35">
        <v>1</v>
      </c>
      <c r="OI35">
        <v>1</v>
      </c>
      <c r="OJ35">
        <v>1</v>
      </c>
      <c r="ON35">
        <v>1</v>
      </c>
      <c r="OR35">
        <v>1</v>
      </c>
      <c r="OT35">
        <v>1</v>
      </c>
      <c r="OU35">
        <v>1</v>
      </c>
      <c r="OV35">
        <v>1</v>
      </c>
      <c r="OW35">
        <v>1</v>
      </c>
      <c r="OZ35">
        <v>1</v>
      </c>
      <c r="PB35">
        <v>1</v>
      </c>
      <c r="PD35">
        <v>1</v>
      </c>
      <c r="PF35">
        <v>1</v>
      </c>
      <c r="PL35">
        <v>1</v>
      </c>
      <c r="PM35">
        <v>1</v>
      </c>
      <c r="PP35">
        <v>1</v>
      </c>
      <c r="PS35">
        <v>1</v>
      </c>
      <c r="PT35">
        <v>1</v>
      </c>
      <c r="PV35">
        <v>1</v>
      </c>
      <c r="PX35">
        <v>1</v>
      </c>
      <c r="QD35">
        <v>1</v>
      </c>
      <c r="QE35">
        <v>1</v>
      </c>
      <c r="QG35">
        <v>1</v>
      </c>
      <c r="QH35">
        <v>1</v>
      </c>
      <c r="QK35">
        <v>1</v>
      </c>
      <c r="QM35">
        <v>1</v>
      </c>
      <c r="QP35">
        <v>1</v>
      </c>
      <c r="QQ35">
        <v>1</v>
      </c>
      <c r="QS35">
        <v>1</v>
      </c>
      <c r="QT35">
        <v>1</v>
      </c>
      <c r="QU35">
        <v>1</v>
      </c>
      <c r="QV35">
        <v>1</v>
      </c>
      <c r="QX35">
        <v>1</v>
      </c>
      <c r="QY35">
        <v>1</v>
      </c>
      <c r="QZ35">
        <v>1</v>
      </c>
      <c r="RB35">
        <v>1</v>
      </c>
      <c r="RD35">
        <v>1</v>
      </c>
    </row>
    <row r="36" spans="1:472" x14ac:dyDescent="0.2">
      <c r="B36" t="s">
        <v>149</v>
      </c>
      <c r="C36">
        <v>3</v>
      </c>
      <c r="D36">
        <f>SUM(G36:RD36)</f>
        <v>189</v>
      </c>
      <c r="E36">
        <f t="shared" si="0"/>
        <v>0.421875</v>
      </c>
      <c r="G36" s="2"/>
      <c r="H36" s="2"/>
      <c r="I36" s="2"/>
      <c r="J36" s="2">
        <v>1</v>
      </c>
      <c r="K36" s="2">
        <v>1</v>
      </c>
      <c r="L36" s="2"/>
      <c r="M36" s="2"/>
      <c r="N36" s="2">
        <v>1</v>
      </c>
      <c r="O36" s="2">
        <v>1</v>
      </c>
      <c r="P36" s="2">
        <v>1</v>
      </c>
      <c r="Q36" s="2">
        <v>1</v>
      </c>
      <c r="R36" s="2"/>
      <c r="S36" s="2">
        <v>1</v>
      </c>
      <c r="T36" s="2">
        <v>1</v>
      </c>
      <c r="U36" s="2"/>
      <c r="V36" s="2">
        <v>1</v>
      </c>
      <c r="W36" s="2"/>
      <c r="X36" s="2"/>
      <c r="Y36" s="2">
        <v>1</v>
      </c>
      <c r="Z36" s="2">
        <v>1</v>
      </c>
      <c r="AA36" s="2">
        <v>1</v>
      </c>
      <c r="AB36" s="2"/>
      <c r="AC36" s="2">
        <v>1</v>
      </c>
      <c r="AD36" s="2"/>
      <c r="AE36" s="2"/>
      <c r="AF36" s="2">
        <v>1</v>
      </c>
      <c r="AG36" s="2"/>
      <c r="AH36" s="2"/>
      <c r="AI36" s="2">
        <v>1</v>
      </c>
      <c r="AJ36" s="2"/>
      <c r="AK36" s="2"/>
      <c r="AL36" s="2"/>
      <c r="AM36" s="2"/>
      <c r="AN36" s="2">
        <v>1</v>
      </c>
      <c r="AO36" s="2">
        <v>1</v>
      </c>
      <c r="AP36" s="2"/>
      <c r="AQ36" s="2"/>
      <c r="AR36" s="2">
        <v>1</v>
      </c>
      <c r="AS36" s="2"/>
      <c r="AT36" s="2"/>
      <c r="AU36" s="2"/>
      <c r="AV36" s="2"/>
      <c r="AW36" s="2">
        <v>1</v>
      </c>
      <c r="AX36" s="2"/>
      <c r="AY36" s="2">
        <v>1</v>
      </c>
      <c r="AZ36" s="2">
        <v>1</v>
      </c>
      <c r="BA36" s="2"/>
      <c r="BB36" s="2">
        <v>1</v>
      </c>
      <c r="BC36" s="2">
        <v>1</v>
      </c>
      <c r="BD36" s="2">
        <v>1</v>
      </c>
      <c r="BE36" s="2"/>
      <c r="BF36" s="2"/>
      <c r="BG36" s="2"/>
      <c r="BH36" s="2"/>
      <c r="BI36" s="2">
        <v>1</v>
      </c>
      <c r="BJ36" s="2"/>
      <c r="BK36" s="2">
        <v>1</v>
      </c>
      <c r="BL36" s="2">
        <v>1</v>
      </c>
      <c r="BM36" s="2"/>
      <c r="BN36" s="2"/>
      <c r="BO36" s="2">
        <v>1</v>
      </c>
      <c r="BP36" s="2"/>
      <c r="BQ36" s="2">
        <v>1</v>
      </c>
      <c r="BR36" s="2"/>
      <c r="BS36" s="2">
        <v>1</v>
      </c>
      <c r="BT36" s="2"/>
      <c r="BU36" s="2"/>
      <c r="BV36" s="2">
        <v>1</v>
      </c>
      <c r="BW36" s="2"/>
      <c r="BX36" s="2">
        <v>1</v>
      </c>
      <c r="BY36" s="2">
        <v>1</v>
      </c>
      <c r="BZ36" s="2"/>
      <c r="CA36" s="2">
        <v>1</v>
      </c>
      <c r="CB36" s="2"/>
      <c r="CC36" s="2"/>
      <c r="CD36" s="2"/>
      <c r="CE36" s="2"/>
      <c r="CF36" s="2">
        <v>1</v>
      </c>
      <c r="CG36" s="2"/>
      <c r="CH36" s="2">
        <v>1</v>
      </c>
      <c r="CI36" s="2"/>
      <c r="CJ36" s="2">
        <v>1</v>
      </c>
      <c r="CK36" s="2">
        <v>1</v>
      </c>
      <c r="CL36" s="2">
        <v>1</v>
      </c>
      <c r="CM36" s="2">
        <v>1</v>
      </c>
      <c r="CN36" s="2"/>
      <c r="CO36" s="2">
        <v>1</v>
      </c>
      <c r="CP36" s="2"/>
      <c r="CQ36" s="2"/>
      <c r="CR36" s="2">
        <v>1</v>
      </c>
      <c r="CS36" s="2">
        <v>1</v>
      </c>
      <c r="CT36" s="2">
        <v>1</v>
      </c>
      <c r="CU36" s="2">
        <v>1</v>
      </c>
      <c r="CV36" s="2"/>
      <c r="CW36" s="2"/>
      <c r="CX36" s="2">
        <v>1</v>
      </c>
      <c r="CY36" s="2">
        <v>1</v>
      </c>
      <c r="CZ36" s="2"/>
      <c r="DA36" s="2"/>
      <c r="DB36" s="3"/>
      <c r="DC36" s="2"/>
      <c r="DD36" s="2"/>
      <c r="DE36" s="2">
        <v>1</v>
      </c>
      <c r="DF36" s="2"/>
      <c r="DG36" s="2"/>
      <c r="DH36" s="2">
        <v>1</v>
      </c>
      <c r="DI36" s="2">
        <v>1</v>
      </c>
      <c r="DJ36" s="2">
        <v>1</v>
      </c>
      <c r="DK36" s="2"/>
      <c r="DL36" s="2"/>
      <c r="DM36" s="2"/>
      <c r="DN36" s="2"/>
      <c r="DO36" s="2"/>
      <c r="DP36" s="2">
        <v>1</v>
      </c>
      <c r="DQ36" s="2">
        <v>1</v>
      </c>
      <c r="DR36" s="2">
        <v>1</v>
      </c>
      <c r="DS36" s="2"/>
      <c r="DT36" s="2">
        <v>1</v>
      </c>
      <c r="DU36" s="2">
        <v>1</v>
      </c>
      <c r="DV36" s="2">
        <v>1</v>
      </c>
      <c r="DW36" s="2"/>
      <c r="DX36" s="2">
        <v>1</v>
      </c>
      <c r="DY36" s="2">
        <v>1</v>
      </c>
      <c r="EB36">
        <v>1</v>
      </c>
      <c r="EC36">
        <v>1</v>
      </c>
      <c r="EF36">
        <v>1</v>
      </c>
      <c r="ES36">
        <v>1</v>
      </c>
      <c r="ET36">
        <v>1</v>
      </c>
      <c r="FC36">
        <v>1</v>
      </c>
      <c r="FD36">
        <v>1</v>
      </c>
      <c r="FH36">
        <v>1</v>
      </c>
      <c r="FI36">
        <v>1</v>
      </c>
      <c r="FK36">
        <v>1</v>
      </c>
      <c r="FM36">
        <v>1</v>
      </c>
      <c r="FO36">
        <v>1</v>
      </c>
      <c r="FS36">
        <v>1</v>
      </c>
      <c r="FT36">
        <v>1</v>
      </c>
      <c r="FY36">
        <v>1</v>
      </c>
      <c r="FZ36">
        <v>1</v>
      </c>
      <c r="GA36">
        <v>1</v>
      </c>
      <c r="GE36">
        <v>1</v>
      </c>
      <c r="GF36">
        <v>1</v>
      </c>
      <c r="HD36">
        <v>1</v>
      </c>
      <c r="HE36">
        <v>1</v>
      </c>
      <c r="HM36">
        <v>1</v>
      </c>
      <c r="HN36">
        <v>1</v>
      </c>
      <c r="HQ36">
        <v>1</v>
      </c>
      <c r="HS36">
        <v>1</v>
      </c>
      <c r="HT36">
        <v>1</v>
      </c>
      <c r="HU36">
        <v>1</v>
      </c>
      <c r="HW36">
        <v>1</v>
      </c>
      <c r="HX36">
        <v>1</v>
      </c>
      <c r="IC36">
        <v>1</v>
      </c>
      <c r="ID36">
        <v>1</v>
      </c>
      <c r="IE36">
        <v>1</v>
      </c>
      <c r="IF36">
        <v>1</v>
      </c>
      <c r="IP36">
        <v>1</v>
      </c>
      <c r="IU36">
        <v>1</v>
      </c>
      <c r="IX36">
        <v>1</v>
      </c>
      <c r="IY36">
        <v>1</v>
      </c>
      <c r="IZ36">
        <v>1</v>
      </c>
      <c r="JB36">
        <v>1</v>
      </c>
      <c r="JD36">
        <v>1</v>
      </c>
      <c r="JG36">
        <v>1</v>
      </c>
      <c r="JI36">
        <v>1</v>
      </c>
      <c r="JJ36">
        <v>1</v>
      </c>
      <c r="JK36">
        <v>1</v>
      </c>
      <c r="JQ36">
        <v>1</v>
      </c>
      <c r="JR36">
        <v>1</v>
      </c>
      <c r="JT36">
        <v>1</v>
      </c>
      <c r="JZ36">
        <v>1</v>
      </c>
      <c r="KD36">
        <v>1</v>
      </c>
      <c r="KI36">
        <v>1</v>
      </c>
      <c r="KJ36">
        <v>1</v>
      </c>
      <c r="KL36">
        <v>1</v>
      </c>
      <c r="KO36">
        <v>1</v>
      </c>
      <c r="KP36">
        <v>1</v>
      </c>
      <c r="KS36">
        <v>1</v>
      </c>
      <c r="KV36">
        <v>1</v>
      </c>
      <c r="LD36">
        <v>1</v>
      </c>
      <c r="LG36">
        <v>1</v>
      </c>
      <c r="LI36">
        <v>1</v>
      </c>
      <c r="LL36">
        <v>1</v>
      </c>
      <c r="LM36">
        <v>1</v>
      </c>
      <c r="LO36">
        <v>1</v>
      </c>
      <c r="LP36">
        <v>1</v>
      </c>
      <c r="LZ36">
        <v>1</v>
      </c>
      <c r="MB36">
        <v>1</v>
      </c>
      <c r="MI36">
        <v>1</v>
      </c>
      <c r="MK36">
        <v>1</v>
      </c>
      <c r="MM36">
        <v>1</v>
      </c>
      <c r="MP36">
        <v>1</v>
      </c>
      <c r="MQ36">
        <v>1</v>
      </c>
      <c r="MS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B36">
        <v>1</v>
      </c>
      <c r="NC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N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W36">
        <v>1</v>
      </c>
      <c r="NY36">
        <v>1</v>
      </c>
      <c r="OA36">
        <v>1</v>
      </c>
      <c r="OB36">
        <v>1</v>
      </c>
      <c r="OC36">
        <v>1</v>
      </c>
      <c r="OF36">
        <v>1</v>
      </c>
      <c r="OG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T36">
        <v>1</v>
      </c>
      <c r="OU36">
        <v>1</v>
      </c>
      <c r="OX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F36">
        <v>1</v>
      </c>
      <c r="PG36">
        <v>1</v>
      </c>
      <c r="PI36">
        <v>1</v>
      </c>
      <c r="PO36">
        <v>1</v>
      </c>
      <c r="PV36">
        <v>1</v>
      </c>
      <c r="PW36">
        <v>1</v>
      </c>
      <c r="QA36">
        <v>1</v>
      </c>
      <c r="QE36">
        <v>1</v>
      </c>
      <c r="QG36">
        <v>1</v>
      </c>
      <c r="QO36">
        <v>1</v>
      </c>
      <c r="QW36">
        <v>1</v>
      </c>
      <c r="QX36">
        <v>1</v>
      </c>
      <c r="QZ36">
        <v>1</v>
      </c>
      <c r="RB36">
        <v>1</v>
      </c>
    </row>
    <row r="37" spans="1:472" x14ac:dyDescent="0.2">
      <c r="B37" t="s">
        <v>150</v>
      </c>
      <c r="C37">
        <v>3</v>
      </c>
      <c r="D37">
        <f>SUM(G37:RD37)</f>
        <v>158</v>
      </c>
      <c r="E37">
        <f t="shared" si="0"/>
        <v>0.35267857142857145</v>
      </c>
      <c r="G37" s="2"/>
      <c r="H37" s="2"/>
      <c r="I37" s="2"/>
      <c r="J37" s="2">
        <v>1</v>
      </c>
      <c r="K37" s="2">
        <v>1</v>
      </c>
      <c r="L37" s="2"/>
      <c r="M37" s="2">
        <v>1</v>
      </c>
      <c r="N37" s="2"/>
      <c r="O37" s="2"/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/>
      <c r="AA37" s="2">
        <v>1</v>
      </c>
      <c r="AB37" s="2">
        <v>1</v>
      </c>
      <c r="AC37" s="2">
        <v>1</v>
      </c>
      <c r="AD37" s="2">
        <v>1</v>
      </c>
      <c r="AE37" s="2"/>
      <c r="AF37" s="2">
        <v>1</v>
      </c>
      <c r="AG37" s="2"/>
      <c r="AH37" s="2"/>
      <c r="AI37" s="2"/>
      <c r="AJ37" s="2"/>
      <c r="AK37" s="2"/>
      <c r="AL37" s="2"/>
      <c r="AM37" s="2"/>
      <c r="AN37" s="2"/>
      <c r="AO37" s="2"/>
      <c r="AP37" s="2">
        <v>1</v>
      </c>
      <c r="AQ37" s="2">
        <v>1</v>
      </c>
      <c r="AR37" s="2"/>
      <c r="AS37" s="2">
        <v>1</v>
      </c>
      <c r="AT37" s="2"/>
      <c r="AU37" s="2">
        <v>1</v>
      </c>
      <c r="AV37" s="2">
        <v>1</v>
      </c>
      <c r="AW37" s="2"/>
      <c r="AX37" s="2">
        <v>1</v>
      </c>
      <c r="AY37" s="2">
        <v>1</v>
      </c>
      <c r="AZ37" s="2">
        <v>1</v>
      </c>
      <c r="BA37" s="2"/>
      <c r="BB37" s="2"/>
      <c r="BC37" s="2">
        <v>1</v>
      </c>
      <c r="BD37" s="2"/>
      <c r="BE37" s="2">
        <v>1</v>
      </c>
      <c r="BF37" s="2"/>
      <c r="BG37" s="2"/>
      <c r="BH37" s="2"/>
      <c r="BI37" s="2"/>
      <c r="BJ37" s="2"/>
      <c r="BK37" s="2">
        <v>1</v>
      </c>
      <c r="BL37" s="2">
        <v>1</v>
      </c>
      <c r="BM37" s="2">
        <v>1</v>
      </c>
      <c r="BN37" s="2"/>
      <c r="BO37" s="2"/>
      <c r="BP37" s="2">
        <v>1</v>
      </c>
      <c r="BQ37" s="2">
        <v>1</v>
      </c>
      <c r="BR37" s="2"/>
      <c r="BS37" s="2">
        <v>1</v>
      </c>
      <c r="BT37" s="2"/>
      <c r="BU37" s="2">
        <v>1</v>
      </c>
      <c r="BV37" s="2"/>
      <c r="BW37" s="2"/>
      <c r="BX37" s="2">
        <v>1</v>
      </c>
      <c r="BY37" s="2">
        <v>1</v>
      </c>
      <c r="BZ37" s="2"/>
      <c r="CA37" s="2">
        <v>1</v>
      </c>
      <c r="CB37" s="2"/>
      <c r="CC37" s="2"/>
      <c r="CD37" s="2"/>
      <c r="CE37" s="2">
        <v>1</v>
      </c>
      <c r="CF37" s="2"/>
      <c r="CG37" s="2"/>
      <c r="CH37" s="2"/>
      <c r="CI37" s="2"/>
      <c r="CJ37" s="2">
        <v>1</v>
      </c>
      <c r="CK37" s="2"/>
      <c r="CL37" s="2">
        <v>1</v>
      </c>
      <c r="CM37" s="2">
        <v>1</v>
      </c>
      <c r="CN37" s="2"/>
      <c r="CO37" s="2"/>
      <c r="CP37" s="2"/>
      <c r="CQ37" s="2">
        <v>1</v>
      </c>
      <c r="CR37" s="2"/>
      <c r="CS37" s="2">
        <v>1</v>
      </c>
      <c r="CT37" s="2"/>
      <c r="CU37" s="2"/>
      <c r="CV37" s="2"/>
      <c r="CW37" s="2"/>
      <c r="CX37" s="2"/>
      <c r="CY37" s="2"/>
      <c r="CZ37" s="2"/>
      <c r="DA37" s="2"/>
      <c r="DB37" s="3"/>
      <c r="DC37" s="2">
        <v>1</v>
      </c>
      <c r="DD37" s="2">
        <v>1</v>
      </c>
      <c r="DE37" s="2"/>
      <c r="DF37" s="2"/>
      <c r="DG37" s="2"/>
      <c r="DH37" s="2"/>
      <c r="DI37" s="2">
        <v>1</v>
      </c>
      <c r="DJ37" s="2">
        <v>1</v>
      </c>
      <c r="DK37" s="2"/>
      <c r="DL37" s="2"/>
      <c r="DM37" s="2"/>
      <c r="DN37" s="2"/>
      <c r="DO37" s="2"/>
      <c r="DP37" s="2"/>
      <c r="DQ37" s="2"/>
      <c r="DR37" s="2">
        <v>1</v>
      </c>
      <c r="DS37" s="2"/>
      <c r="DT37" s="2"/>
      <c r="DU37" s="2">
        <v>1</v>
      </c>
      <c r="DV37" s="2"/>
      <c r="DW37" s="2"/>
      <c r="DX37" s="2"/>
      <c r="DY37" s="2">
        <v>1</v>
      </c>
      <c r="DZ37">
        <v>1</v>
      </c>
      <c r="EC37">
        <v>1</v>
      </c>
      <c r="EF37">
        <v>1</v>
      </c>
      <c r="EG37">
        <v>1</v>
      </c>
      <c r="EJ37">
        <v>1</v>
      </c>
      <c r="EU37">
        <v>1</v>
      </c>
      <c r="EX37">
        <v>1</v>
      </c>
      <c r="FB37">
        <v>1</v>
      </c>
      <c r="FC37">
        <v>1</v>
      </c>
      <c r="FM37">
        <v>1</v>
      </c>
      <c r="FN37">
        <v>1</v>
      </c>
      <c r="FR37">
        <v>1</v>
      </c>
      <c r="FT37">
        <v>1</v>
      </c>
      <c r="FW37">
        <v>1</v>
      </c>
      <c r="GD37">
        <v>1</v>
      </c>
      <c r="GZ37">
        <v>1</v>
      </c>
      <c r="HD37">
        <v>1</v>
      </c>
      <c r="HE37">
        <v>1</v>
      </c>
      <c r="HF37">
        <v>1</v>
      </c>
      <c r="HG37">
        <v>1</v>
      </c>
      <c r="HI37">
        <v>1</v>
      </c>
      <c r="HQ37">
        <v>1</v>
      </c>
      <c r="HR37">
        <v>1</v>
      </c>
      <c r="HY37">
        <v>1</v>
      </c>
      <c r="IA37">
        <v>1</v>
      </c>
      <c r="IC37">
        <v>1</v>
      </c>
      <c r="ID37">
        <v>1</v>
      </c>
      <c r="IJ37">
        <v>1</v>
      </c>
      <c r="IK37">
        <v>1</v>
      </c>
      <c r="IN37">
        <v>1</v>
      </c>
      <c r="IS37">
        <v>1</v>
      </c>
      <c r="IX37">
        <v>1</v>
      </c>
      <c r="IY37">
        <v>1</v>
      </c>
      <c r="JE37">
        <v>1</v>
      </c>
      <c r="JF37">
        <v>1</v>
      </c>
      <c r="JH37">
        <v>1</v>
      </c>
      <c r="JI37">
        <v>1</v>
      </c>
      <c r="JJ37">
        <v>1</v>
      </c>
      <c r="JO37">
        <v>1</v>
      </c>
      <c r="JR37">
        <v>1</v>
      </c>
      <c r="JS37">
        <v>1</v>
      </c>
      <c r="JT37">
        <v>1</v>
      </c>
      <c r="JU37">
        <v>1</v>
      </c>
      <c r="JY37">
        <v>1</v>
      </c>
      <c r="JZ37">
        <v>1</v>
      </c>
      <c r="KA37">
        <v>1</v>
      </c>
      <c r="KB37">
        <v>1</v>
      </c>
      <c r="KD37">
        <v>1</v>
      </c>
      <c r="KE37">
        <v>1</v>
      </c>
      <c r="KF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U37">
        <v>1</v>
      </c>
      <c r="KV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NO37">
        <v>1</v>
      </c>
      <c r="NV37">
        <v>1</v>
      </c>
      <c r="NZ37">
        <v>1</v>
      </c>
      <c r="OS37">
        <v>1</v>
      </c>
      <c r="OX37">
        <v>1</v>
      </c>
      <c r="PD37">
        <v>1</v>
      </c>
      <c r="PP37">
        <v>1</v>
      </c>
      <c r="PV37">
        <v>1</v>
      </c>
      <c r="PW37">
        <v>1</v>
      </c>
      <c r="QZ37">
        <v>1</v>
      </c>
    </row>
    <row r="38" spans="1:472" x14ac:dyDescent="0.2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</row>
    <row r="39" spans="1:472" x14ac:dyDescent="0.2">
      <c r="A39" t="s">
        <v>151</v>
      </c>
      <c r="B39" t="s">
        <v>152</v>
      </c>
      <c r="C39">
        <v>42</v>
      </c>
      <c r="D39">
        <f>SUM(G39:RD39)</f>
        <v>266</v>
      </c>
      <c r="E39">
        <f t="shared" si="0"/>
        <v>0.59375</v>
      </c>
      <c r="G39" s="2"/>
      <c r="H39" s="2">
        <v>1</v>
      </c>
      <c r="I39" s="2"/>
      <c r="J39" s="2">
        <v>1</v>
      </c>
      <c r="K39" s="2">
        <v>1</v>
      </c>
      <c r="L39" s="2"/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/>
      <c r="S39" s="2">
        <v>1</v>
      </c>
      <c r="T39" s="2">
        <v>1</v>
      </c>
      <c r="U39" s="2">
        <v>1</v>
      </c>
      <c r="V39" s="2"/>
      <c r="W39" s="2"/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/>
      <c r="AV39" s="2"/>
      <c r="AW39" s="2">
        <v>1</v>
      </c>
      <c r="AX39" s="2">
        <v>1</v>
      </c>
      <c r="AY39" s="2"/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/>
      <c r="BG39" s="2"/>
      <c r="BH39" s="2">
        <v>1</v>
      </c>
      <c r="BI39" s="2">
        <v>1</v>
      </c>
      <c r="BJ39" s="2">
        <v>1</v>
      </c>
      <c r="BK39" s="2">
        <v>1</v>
      </c>
      <c r="BL39" s="2"/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/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/>
      <c r="DC39" s="2"/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/>
      <c r="DQ39" s="2">
        <v>1</v>
      </c>
      <c r="DR39" s="2">
        <v>1</v>
      </c>
      <c r="DS39" s="2">
        <v>1</v>
      </c>
      <c r="DT39" s="2">
        <v>1</v>
      </c>
      <c r="DU39" s="2">
        <v>1</v>
      </c>
      <c r="DV39" s="2">
        <v>1</v>
      </c>
      <c r="DW39" s="2">
        <v>1</v>
      </c>
      <c r="DX39" s="2"/>
      <c r="DY39" s="2">
        <v>1</v>
      </c>
      <c r="DZ39">
        <v>1</v>
      </c>
      <c r="EA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N39">
        <v>1</v>
      </c>
      <c r="EP39">
        <v>1</v>
      </c>
      <c r="ER39">
        <v>1</v>
      </c>
      <c r="ES39">
        <v>1</v>
      </c>
      <c r="ET39">
        <v>1</v>
      </c>
      <c r="EV39">
        <v>1</v>
      </c>
      <c r="EW39">
        <v>1</v>
      </c>
      <c r="EX39">
        <v>1</v>
      </c>
      <c r="EZ39">
        <v>1</v>
      </c>
      <c r="FA39">
        <v>1</v>
      </c>
      <c r="FB39">
        <v>1</v>
      </c>
      <c r="FC39">
        <v>1</v>
      </c>
      <c r="FE39">
        <v>1</v>
      </c>
      <c r="FI39">
        <v>1</v>
      </c>
      <c r="FJ39">
        <v>1</v>
      </c>
      <c r="FK39">
        <v>1</v>
      </c>
      <c r="FN39">
        <v>1</v>
      </c>
      <c r="FO39">
        <v>1</v>
      </c>
      <c r="FP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Z39">
        <v>1</v>
      </c>
      <c r="HA39">
        <v>1</v>
      </c>
      <c r="HB39">
        <v>1</v>
      </c>
      <c r="HC39">
        <v>1</v>
      </c>
      <c r="HE39">
        <v>1</v>
      </c>
      <c r="HG39">
        <v>1</v>
      </c>
      <c r="HL39">
        <v>1</v>
      </c>
      <c r="HM39">
        <v>1</v>
      </c>
      <c r="HN39">
        <v>1</v>
      </c>
      <c r="HO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R39">
        <v>1</v>
      </c>
      <c r="JT39">
        <v>1</v>
      </c>
      <c r="JU39">
        <v>1</v>
      </c>
      <c r="JZ39">
        <v>1</v>
      </c>
      <c r="KA39">
        <v>1</v>
      </c>
      <c r="KB39">
        <v>1</v>
      </c>
      <c r="KC39">
        <v>1</v>
      </c>
      <c r="KE39">
        <v>1</v>
      </c>
      <c r="KG39">
        <v>1</v>
      </c>
      <c r="KI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U39">
        <v>1</v>
      </c>
      <c r="KV39">
        <v>1</v>
      </c>
      <c r="KW39">
        <v>1</v>
      </c>
      <c r="KX39">
        <v>1</v>
      </c>
      <c r="KZ39">
        <v>1</v>
      </c>
      <c r="LA39">
        <v>1</v>
      </c>
      <c r="LB39">
        <v>1</v>
      </c>
      <c r="LE39">
        <v>1</v>
      </c>
      <c r="LH39">
        <v>1</v>
      </c>
      <c r="LJ39">
        <v>1</v>
      </c>
      <c r="LP39">
        <v>1</v>
      </c>
      <c r="LQ39">
        <v>1</v>
      </c>
      <c r="LS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T39">
        <v>1</v>
      </c>
      <c r="NA39">
        <v>1</v>
      </c>
      <c r="NE39">
        <v>1</v>
      </c>
      <c r="NL39">
        <v>1</v>
      </c>
      <c r="NW39">
        <v>1</v>
      </c>
      <c r="OF39">
        <v>1</v>
      </c>
      <c r="OW39">
        <v>1</v>
      </c>
      <c r="OZ39">
        <v>1</v>
      </c>
      <c r="PA39">
        <v>1</v>
      </c>
      <c r="PD39">
        <v>1</v>
      </c>
      <c r="PX39">
        <v>1</v>
      </c>
      <c r="QA39">
        <v>1</v>
      </c>
      <c r="QF39">
        <v>1</v>
      </c>
      <c r="QH39">
        <v>1</v>
      </c>
      <c r="QW39">
        <v>1</v>
      </c>
      <c r="QX39">
        <v>1</v>
      </c>
      <c r="RA39">
        <v>1</v>
      </c>
      <c r="RB39">
        <v>1</v>
      </c>
    </row>
    <row r="40" spans="1:472" x14ac:dyDescent="0.2">
      <c r="B40" t="s">
        <v>153</v>
      </c>
      <c r="C40">
        <v>28</v>
      </c>
      <c r="D40">
        <f>SUM(G40:RD40)</f>
        <v>199</v>
      </c>
      <c r="E40">
        <f t="shared" si="0"/>
        <v>0.44419642857142855</v>
      </c>
      <c r="G40" s="2">
        <v>1</v>
      </c>
      <c r="H40" s="2"/>
      <c r="I40" s="2"/>
      <c r="J40" s="2"/>
      <c r="K40" s="2"/>
      <c r="L40" s="2"/>
      <c r="M40" s="2"/>
      <c r="N40" s="2"/>
      <c r="O40" s="2">
        <v>1</v>
      </c>
      <c r="P40" s="2">
        <v>1</v>
      </c>
      <c r="Q40" s="2"/>
      <c r="R40" s="2"/>
      <c r="S40" s="2">
        <v>1</v>
      </c>
      <c r="T40" s="2">
        <v>1</v>
      </c>
      <c r="U40" s="2">
        <v>1</v>
      </c>
      <c r="V40" s="2"/>
      <c r="W40" s="2"/>
      <c r="X40" s="2">
        <v>1</v>
      </c>
      <c r="Y40" s="2"/>
      <c r="Z40" s="2">
        <v>1</v>
      </c>
      <c r="AA40" s="2">
        <v>1</v>
      </c>
      <c r="AB40" s="2">
        <v>1</v>
      </c>
      <c r="AC40" s="2"/>
      <c r="AD40" s="2">
        <v>1</v>
      </c>
      <c r="AE40" s="2"/>
      <c r="AF40" s="2"/>
      <c r="AG40" s="2"/>
      <c r="AH40" s="2">
        <v>1</v>
      </c>
      <c r="AI40" s="2">
        <v>1</v>
      </c>
      <c r="AJ40" s="2">
        <v>1</v>
      </c>
      <c r="AK40" s="2"/>
      <c r="AL40" s="2">
        <v>1</v>
      </c>
      <c r="AM40" s="2"/>
      <c r="AN40" s="2"/>
      <c r="AO40" s="2"/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/>
      <c r="AV40" s="2"/>
      <c r="AW40" s="2"/>
      <c r="AX40" s="2"/>
      <c r="AY40" s="2"/>
      <c r="AZ40" s="2"/>
      <c r="BA40" s="2">
        <v>1</v>
      </c>
      <c r="BB40" s="2"/>
      <c r="BC40" s="2"/>
      <c r="BD40" s="2"/>
      <c r="BE40" s="2">
        <v>1</v>
      </c>
      <c r="BF40" s="2"/>
      <c r="BG40" s="2"/>
      <c r="BH40" s="2">
        <v>1</v>
      </c>
      <c r="BI40" s="2">
        <v>1</v>
      </c>
      <c r="BJ40" s="2"/>
      <c r="BK40" s="2">
        <v>1</v>
      </c>
      <c r="BL40" s="2"/>
      <c r="BM40" s="2">
        <v>1</v>
      </c>
      <c r="BN40" s="2">
        <v>1</v>
      </c>
      <c r="BO40" s="2"/>
      <c r="BP40" s="2">
        <v>1</v>
      </c>
      <c r="BQ40" s="2">
        <v>1</v>
      </c>
      <c r="BR40" s="2"/>
      <c r="BS40" s="2"/>
      <c r="BT40" s="2"/>
      <c r="BU40" s="2"/>
      <c r="BV40" s="2">
        <v>1</v>
      </c>
      <c r="BW40" s="2"/>
      <c r="BX40" s="2">
        <v>1</v>
      </c>
      <c r="BY40" s="2">
        <v>1</v>
      </c>
      <c r="BZ40" s="2"/>
      <c r="CA40" s="2"/>
      <c r="CB40" s="2"/>
      <c r="CC40" s="2">
        <v>1</v>
      </c>
      <c r="CD40" s="2"/>
      <c r="CE40" s="2">
        <v>1</v>
      </c>
      <c r="CF40" s="2"/>
      <c r="CG40" s="2">
        <v>1</v>
      </c>
      <c r="CH40" s="2">
        <v>1</v>
      </c>
      <c r="CI40" s="2"/>
      <c r="CJ40" s="2">
        <v>1</v>
      </c>
      <c r="CK40" s="2">
        <v>1</v>
      </c>
      <c r="CL40" s="2">
        <v>1</v>
      </c>
      <c r="CM40" s="2"/>
      <c r="CN40" s="2"/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/>
      <c r="CU40" s="2">
        <v>1</v>
      </c>
      <c r="CV40" s="2"/>
      <c r="CW40" s="2">
        <v>1</v>
      </c>
      <c r="CX40" s="2">
        <v>1</v>
      </c>
      <c r="CY40" s="2"/>
      <c r="CZ40" s="2"/>
      <c r="DA40" s="2">
        <v>1</v>
      </c>
      <c r="DB40" s="2"/>
      <c r="DC40" s="2">
        <v>1</v>
      </c>
      <c r="DD40" s="2"/>
      <c r="DE40" s="2"/>
      <c r="DF40" s="2"/>
      <c r="DG40" s="2">
        <v>1</v>
      </c>
      <c r="DH40" s="2">
        <v>1</v>
      </c>
      <c r="DI40" s="2"/>
      <c r="DJ40" s="2">
        <v>1</v>
      </c>
      <c r="DK40" s="2">
        <v>1</v>
      </c>
      <c r="DL40" s="2">
        <v>1</v>
      </c>
      <c r="DM40" s="2">
        <v>1</v>
      </c>
      <c r="DN40" s="2"/>
      <c r="DO40" s="2"/>
      <c r="DP40" s="2"/>
      <c r="DQ40" s="2">
        <v>1</v>
      </c>
      <c r="DR40" s="2"/>
      <c r="DS40" s="2"/>
      <c r="DT40" s="2">
        <v>1</v>
      </c>
      <c r="DU40" s="2"/>
      <c r="DV40" s="2">
        <v>1</v>
      </c>
      <c r="DW40" s="2">
        <v>1</v>
      </c>
      <c r="DX40" s="2"/>
      <c r="DY40" s="2"/>
      <c r="DZ40">
        <v>1</v>
      </c>
      <c r="EA40">
        <v>1</v>
      </c>
      <c r="EI40">
        <v>1</v>
      </c>
      <c r="EJ40">
        <v>1</v>
      </c>
      <c r="EK40">
        <v>1</v>
      </c>
      <c r="EN40">
        <v>1</v>
      </c>
      <c r="ER40">
        <v>1</v>
      </c>
      <c r="EU40">
        <v>1</v>
      </c>
      <c r="EV40">
        <v>1</v>
      </c>
      <c r="EZ40">
        <v>1</v>
      </c>
      <c r="FB40">
        <v>1</v>
      </c>
      <c r="FC40">
        <v>1</v>
      </c>
      <c r="FE40">
        <v>1</v>
      </c>
      <c r="FJ40">
        <v>1</v>
      </c>
      <c r="FO40">
        <v>1</v>
      </c>
      <c r="FP40">
        <v>1</v>
      </c>
      <c r="FR40">
        <v>1</v>
      </c>
      <c r="FT40">
        <v>1</v>
      </c>
      <c r="FU40">
        <v>1</v>
      </c>
      <c r="GA40">
        <v>1</v>
      </c>
      <c r="GF40">
        <v>1</v>
      </c>
      <c r="GZ40">
        <v>1</v>
      </c>
      <c r="HA40">
        <v>1</v>
      </c>
      <c r="HB40">
        <v>1</v>
      </c>
      <c r="HE40">
        <v>1</v>
      </c>
      <c r="HL40">
        <v>1</v>
      </c>
      <c r="HM40">
        <v>1</v>
      </c>
      <c r="HN40">
        <v>1</v>
      </c>
      <c r="HQ40">
        <v>1</v>
      </c>
      <c r="HR40">
        <v>1</v>
      </c>
      <c r="HS40">
        <v>1</v>
      </c>
      <c r="HT40">
        <v>1</v>
      </c>
      <c r="HW40">
        <v>1</v>
      </c>
      <c r="HX40">
        <v>1</v>
      </c>
      <c r="HZ40">
        <v>1</v>
      </c>
      <c r="IA40">
        <v>1</v>
      </c>
      <c r="ID40">
        <v>1</v>
      </c>
      <c r="IJ40">
        <v>1</v>
      </c>
      <c r="IK40">
        <v>1</v>
      </c>
      <c r="IL40">
        <v>1</v>
      </c>
      <c r="IM40">
        <v>1</v>
      </c>
      <c r="IP40">
        <v>1</v>
      </c>
      <c r="IR40">
        <v>1</v>
      </c>
      <c r="IS40">
        <v>1</v>
      </c>
      <c r="IT40">
        <v>1</v>
      </c>
      <c r="IU40">
        <v>1</v>
      </c>
      <c r="IW40">
        <v>1</v>
      </c>
      <c r="IZ40">
        <v>1</v>
      </c>
      <c r="JA40">
        <v>1</v>
      </c>
      <c r="JB40">
        <v>1</v>
      </c>
      <c r="JC40">
        <v>1</v>
      </c>
      <c r="JE40">
        <v>1</v>
      </c>
      <c r="JG40">
        <v>1</v>
      </c>
      <c r="JJ40">
        <v>1</v>
      </c>
      <c r="JM40">
        <v>1</v>
      </c>
      <c r="JN40">
        <v>1</v>
      </c>
      <c r="JO40">
        <v>1</v>
      </c>
      <c r="JP40">
        <v>1</v>
      </c>
      <c r="JR40">
        <v>1</v>
      </c>
      <c r="JS40">
        <v>1</v>
      </c>
      <c r="JT40">
        <v>1</v>
      </c>
      <c r="JU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L40">
        <v>1</v>
      </c>
      <c r="KO40">
        <v>1</v>
      </c>
      <c r="KP40">
        <v>1</v>
      </c>
      <c r="KQ40">
        <v>1</v>
      </c>
      <c r="KR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LB40">
        <v>1</v>
      </c>
      <c r="LD40">
        <v>1</v>
      </c>
      <c r="LE40">
        <v>1</v>
      </c>
      <c r="LI40">
        <v>1</v>
      </c>
      <c r="LL40">
        <v>1</v>
      </c>
      <c r="LM40">
        <v>1</v>
      </c>
      <c r="LN40">
        <v>1</v>
      </c>
      <c r="LO40">
        <v>1</v>
      </c>
      <c r="LQ40">
        <v>1</v>
      </c>
      <c r="LR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F40">
        <v>1</v>
      </c>
      <c r="MH40">
        <v>1</v>
      </c>
      <c r="MJ40">
        <v>1</v>
      </c>
      <c r="MK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W40">
        <v>1</v>
      </c>
      <c r="MY40">
        <v>1</v>
      </c>
      <c r="NC40">
        <v>1</v>
      </c>
      <c r="NI40">
        <v>1</v>
      </c>
      <c r="NK40">
        <v>1</v>
      </c>
      <c r="NT40">
        <v>1</v>
      </c>
      <c r="NV40">
        <v>1</v>
      </c>
      <c r="NW40">
        <v>1</v>
      </c>
      <c r="OF40">
        <v>1</v>
      </c>
      <c r="OL40">
        <v>1</v>
      </c>
      <c r="OS40">
        <v>1</v>
      </c>
      <c r="OW40">
        <v>1</v>
      </c>
      <c r="OX40">
        <v>1</v>
      </c>
      <c r="OY40">
        <v>1</v>
      </c>
      <c r="PD40">
        <v>1</v>
      </c>
      <c r="PE40">
        <v>1</v>
      </c>
      <c r="PJ40">
        <v>1</v>
      </c>
      <c r="PN40">
        <v>1</v>
      </c>
      <c r="PP40">
        <v>1</v>
      </c>
      <c r="PX40">
        <v>1</v>
      </c>
      <c r="QG40">
        <v>1</v>
      </c>
      <c r="QI40">
        <v>1</v>
      </c>
      <c r="QK40">
        <v>1</v>
      </c>
      <c r="QP40">
        <v>1</v>
      </c>
      <c r="QU40">
        <v>1</v>
      </c>
      <c r="QW40">
        <v>1</v>
      </c>
      <c r="RB40">
        <v>1</v>
      </c>
    </row>
    <row r="41" spans="1:472" x14ac:dyDescent="0.2">
      <c r="B41" t="s">
        <v>154</v>
      </c>
      <c r="C41">
        <v>10</v>
      </c>
      <c r="D41">
        <f>SUM(G41:RD41)</f>
        <v>243</v>
      </c>
      <c r="E41">
        <f t="shared" si="0"/>
        <v>0.5424107142857143</v>
      </c>
      <c r="G41" s="2"/>
      <c r="H41" s="2"/>
      <c r="I41" s="2"/>
      <c r="J41" s="2">
        <v>1</v>
      </c>
      <c r="K41" s="2"/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/>
      <c r="S41" s="2"/>
      <c r="T41" s="2"/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/>
      <c r="AC41" s="2"/>
      <c r="AD41" s="2"/>
      <c r="AE41" s="2"/>
      <c r="AF41" s="2"/>
      <c r="AG41" s="2"/>
      <c r="AH41" s="2">
        <v>1</v>
      </c>
      <c r="AI41" s="2"/>
      <c r="AJ41" s="2">
        <v>1</v>
      </c>
      <c r="AK41" s="2">
        <v>1</v>
      </c>
      <c r="AL41" s="2">
        <v>1</v>
      </c>
      <c r="AM41" s="2">
        <v>1</v>
      </c>
      <c r="AN41" s="2"/>
      <c r="AO41" s="2">
        <v>1</v>
      </c>
      <c r="AP41" s="2"/>
      <c r="AQ41" s="2">
        <v>1</v>
      </c>
      <c r="AR41" s="2"/>
      <c r="AS41" s="2">
        <v>1</v>
      </c>
      <c r="AT41" s="2"/>
      <c r="AU41" s="2"/>
      <c r="AV41" s="2">
        <v>1</v>
      </c>
      <c r="AW41" s="2"/>
      <c r="AX41" s="2">
        <v>1</v>
      </c>
      <c r="AY41" s="2"/>
      <c r="AZ41" s="2">
        <v>1</v>
      </c>
      <c r="BA41" s="2"/>
      <c r="BB41" s="2">
        <v>1</v>
      </c>
      <c r="BC41" s="2"/>
      <c r="BD41" s="2"/>
      <c r="BE41" s="2"/>
      <c r="BF41" s="2">
        <v>1</v>
      </c>
      <c r="BG41" s="2">
        <v>1</v>
      </c>
      <c r="BH41" s="2">
        <v>1</v>
      </c>
      <c r="BI41" s="2"/>
      <c r="BJ41" s="2">
        <v>1</v>
      </c>
      <c r="BK41" s="2">
        <v>1</v>
      </c>
      <c r="BL41" s="2"/>
      <c r="BM41" s="2">
        <v>1</v>
      </c>
      <c r="BN41" s="2"/>
      <c r="BO41" s="2">
        <v>1</v>
      </c>
      <c r="BP41" s="2">
        <v>1</v>
      </c>
      <c r="BQ41" s="2">
        <v>1</v>
      </c>
      <c r="BR41" s="2">
        <v>1</v>
      </c>
      <c r="BS41" s="2"/>
      <c r="BT41" s="2">
        <v>1</v>
      </c>
      <c r="BU41" s="2"/>
      <c r="BV41" s="2"/>
      <c r="BW41" s="2"/>
      <c r="BX41" s="2"/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/>
      <c r="CF41" s="2"/>
      <c r="CG41" s="2">
        <v>1</v>
      </c>
      <c r="CH41" s="2">
        <v>1</v>
      </c>
      <c r="CI41" s="2">
        <v>1</v>
      </c>
      <c r="CJ41" s="2"/>
      <c r="CK41" s="2">
        <v>1</v>
      </c>
      <c r="CL41" s="2">
        <v>1</v>
      </c>
      <c r="CM41" s="2">
        <v>1</v>
      </c>
      <c r="CN41" s="2"/>
      <c r="CO41" s="2">
        <v>1</v>
      </c>
      <c r="CP41" s="2"/>
      <c r="CQ41" s="2"/>
      <c r="CR41" s="2"/>
      <c r="CS41" s="2"/>
      <c r="CT41" s="2"/>
      <c r="CU41" s="2">
        <v>1</v>
      </c>
      <c r="CV41" s="2">
        <v>1</v>
      </c>
      <c r="CW41" s="2"/>
      <c r="CX41" s="2"/>
      <c r="CY41" s="2"/>
      <c r="CZ41" s="2">
        <v>1</v>
      </c>
      <c r="DA41" s="2"/>
      <c r="DB41" s="2"/>
      <c r="DC41" s="2"/>
      <c r="DD41" s="2"/>
      <c r="DE41" s="2"/>
      <c r="DF41" s="2">
        <v>1</v>
      </c>
      <c r="DG41" s="2"/>
      <c r="DH41" s="2">
        <v>1</v>
      </c>
      <c r="DI41" s="2">
        <v>1</v>
      </c>
      <c r="DJ41" s="2"/>
      <c r="DK41" s="2"/>
      <c r="DL41" s="2">
        <v>1</v>
      </c>
      <c r="DM41" s="2"/>
      <c r="DN41" s="2"/>
      <c r="DO41" s="2">
        <v>1</v>
      </c>
      <c r="DP41" s="2">
        <v>1</v>
      </c>
      <c r="DQ41" s="2">
        <v>1</v>
      </c>
      <c r="DR41" s="2">
        <v>1</v>
      </c>
      <c r="DS41" s="2"/>
      <c r="DT41" s="2"/>
      <c r="DU41" s="2">
        <v>1</v>
      </c>
      <c r="DV41" s="2"/>
      <c r="DW41" s="2"/>
      <c r="DX41" s="2">
        <v>1</v>
      </c>
      <c r="DY41" s="2"/>
      <c r="EA41">
        <v>1</v>
      </c>
      <c r="EC41">
        <v>1</v>
      </c>
      <c r="EH41">
        <v>1</v>
      </c>
      <c r="EK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FF41">
        <v>1</v>
      </c>
      <c r="FG41">
        <v>1</v>
      </c>
      <c r="FI41">
        <v>1</v>
      </c>
      <c r="FJ41">
        <v>1</v>
      </c>
      <c r="FL41">
        <v>1</v>
      </c>
      <c r="FN41">
        <v>1</v>
      </c>
      <c r="FP41">
        <v>1</v>
      </c>
      <c r="FQ41">
        <v>1</v>
      </c>
      <c r="FR41">
        <v>1</v>
      </c>
      <c r="FS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B41">
        <v>1</v>
      </c>
      <c r="GZ41">
        <v>1</v>
      </c>
      <c r="HB41">
        <v>1</v>
      </c>
      <c r="HC41">
        <v>1</v>
      </c>
      <c r="HD41">
        <v>1</v>
      </c>
      <c r="HF41">
        <v>1</v>
      </c>
      <c r="HG41">
        <v>1</v>
      </c>
      <c r="HJ41">
        <v>1</v>
      </c>
      <c r="HL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IA41">
        <v>1</v>
      </c>
      <c r="IB41">
        <v>1</v>
      </c>
      <c r="IE41">
        <v>1</v>
      </c>
      <c r="IG41">
        <v>1</v>
      </c>
      <c r="IH41">
        <v>1</v>
      </c>
      <c r="IO41">
        <v>1</v>
      </c>
      <c r="IQ41">
        <v>1</v>
      </c>
      <c r="IR41">
        <v>1</v>
      </c>
      <c r="IS41">
        <v>1</v>
      </c>
      <c r="IW41">
        <v>1</v>
      </c>
      <c r="IX41">
        <v>1</v>
      </c>
      <c r="IZ41">
        <v>1</v>
      </c>
      <c r="JA41">
        <v>1</v>
      </c>
      <c r="JF41">
        <v>1</v>
      </c>
      <c r="JG41">
        <v>1</v>
      </c>
      <c r="JH41">
        <v>1</v>
      </c>
      <c r="JI41">
        <v>1</v>
      </c>
      <c r="JO41">
        <v>1</v>
      </c>
      <c r="JP41">
        <v>1</v>
      </c>
      <c r="JQ41">
        <v>1</v>
      </c>
      <c r="JT41">
        <v>1</v>
      </c>
      <c r="JV41">
        <v>1</v>
      </c>
      <c r="JX41">
        <v>1</v>
      </c>
      <c r="KB41">
        <v>1</v>
      </c>
      <c r="KD41">
        <v>1</v>
      </c>
      <c r="KG41">
        <v>1</v>
      </c>
      <c r="KH41">
        <v>1</v>
      </c>
      <c r="KK41">
        <v>1</v>
      </c>
      <c r="KL41">
        <v>1</v>
      </c>
      <c r="KM41">
        <v>1</v>
      </c>
      <c r="KN41">
        <v>1</v>
      </c>
      <c r="KP41">
        <v>1</v>
      </c>
      <c r="KS41">
        <v>1</v>
      </c>
      <c r="KU41">
        <v>1</v>
      </c>
      <c r="KW41">
        <v>1</v>
      </c>
      <c r="LD41">
        <v>1</v>
      </c>
      <c r="LE41">
        <v>1</v>
      </c>
      <c r="LH41">
        <v>1</v>
      </c>
      <c r="LI41">
        <v>1</v>
      </c>
      <c r="LJ41">
        <v>1</v>
      </c>
      <c r="LO41">
        <v>1</v>
      </c>
      <c r="LP41">
        <v>1</v>
      </c>
      <c r="LR41">
        <v>1</v>
      </c>
      <c r="LS41">
        <v>1</v>
      </c>
      <c r="LW41">
        <v>1</v>
      </c>
      <c r="LX41">
        <v>1</v>
      </c>
      <c r="LY41">
        <v>1</v>
      </c>
      <c r="LZ41">
        <v>1</v>
      </c>
      <c r="MB41">
        <v>1</v>
      </c>
      <c r="MD41">
        <v>1</v>
      </c>
      <c r="MG41">
        <v>1</v>
      </c>
      <c r="MH41">
        <v>1</v>
      </c>
      <c r="MK41">
        <v>1</v>
      </c>
      <c r="ML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U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N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V41">
        <v>1</v>
      </c>
      <c r="NW41">
        <v>1</v>
      </c>
      <c r="NX41">
        <v>1</v>
      </c>
      <c r="NZ41">
        <v>1</v>
      </c>
      <c r="OC41">
        <v>1</v>
      </c>
      <c r="OF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R41">
        <v>1</v>
      </c>
      <c r="OS41">
        <v>1</v>
      </c>
      <c r="OU41">
        <v>1</v>
      </c>
      <c r="OV41">
        <v>1</v>
      </c>
      <c r="OW41">
        <v>1</v>
      </c>
      <c r="OX41">
        <v>1</v>
      </c>
      <c r="OY41">
        <v>1</v>
      </c>
      <c r="OZ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J41">
        <v>1</v>
      </c>
      <c r="PK41">
        <v>1</v>
      </c>
      <c r="PL41">
        <v>1</v>
      </c>
      <c r="PM41">
        <v>1</v>
      </c>
      <c r="PO41">
        <v>1</v>
      </c>
      <c r="PQ41">
        <v>1</v>
      </c>
      <c r="PU41">
        <v>1</v>
      </c>
      <c r="PX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F41">
        <v>1</v>
      </c>
      <c r="QG41">
        <v>1</v>
      </c>
      <c r="QI41">
        <v>1</v>
      </c>
      <c r="QJ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R41">
        <v>1</v>
      </c>
      <c r="QS41">
        <v>1</v>
      </c>
      <c r="QW41">
        <v>1</v>
      </c>
      <c r="QX41">
        <v>1</v>
      </c>
      <c r="QZ41">
        <v>1</v>
      </c>
      <c r="RA41">
        <v>1</v>
      </c>
      <c r="RB41">
        <v>1</v>
      </c>
      <c r="RC41">
        <v>1</v>
      </c>
      <c r="RD41">
        <v>1</v>
      </c>
    </row>
    <row r="42" spans="1:472" x14ac:dyDescent="0.2">
      <c r="B42" t="s">
        <v>155</v>
      </c>
      <c r="C42">
        <v>5</v>
      </c>
      <c r="D42">
        <f>SUM(G42:RD42)</f>
        <v>264</v>
      </c>
      <c r="E42">
        <f t="shared" si="0"/>
        <v>0.5892857142857143</v>
      </c>
      <c r="G42" s="2">
        <v>1</v>
      </c>
      <c r="H42" s="2">
        <v>1</v>
      </c>
      <c r="I42" s="2">
        <v>1</v>
      </c>
      <c r="J42" s="2"/>
      <c r="K42" s="2">
        <v>1</v>
      </c>
      <c r="L42" s="2">
        <v>1</v>
      </c>
      <c r="M42" s="2"/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/>
      <c r="V42" s="2">
        <v>1</v>
      </c>
      <c r="W42" s="2"/>
      <c r="X42" s="2">
        <v>1</v>
      </c>
      <c r="Y42" s="2">
        <v>1</v>
      </c>
      <c r="Z42" s="2">
        <v>1</v>
      </c>
      <c r="AA42" s="2"/>
      <c r="AB42" s="2">
        <v>1</v>
      </c>
      <c r="AC42" s="2">
        <v>1</v>
      </c>
      <c r="AD42" s="2"/>
      <c r="AE42" s="2">
        <v>1</v>
      </c>
      <c r="AF42" s="2">
        <v>1</v>
      </c>
      <c r="AG42" s="2">
        <v>1</v>
      </c>
      <c r="AH42" s="2"/>
      <c r="AI42" s="2"/>
      <c r="AJ42" s="2"/>
      <c r="AK42" s="2">
        <v>1</v>
      </c>
      <c r="AL42" s="2">
        <v>1</v>
      </c>
      <c r="AM42" s="2"/>
      <c r="AN42" s="2"/>
      <c r="AO42" s="2">
        <v>1</v>
      </c>
      <c r="AP42" s="2">
        <v>1</v>
      </c>
      <c r="AQ42" s="2">
        <v>1</v>
      </c>
      <c r="AR42" s="2"/>
      <c r="AS42" s="2"/>
      <c r="AT42" s="2">
        <v>1</v>
      </c>
      <c r="AU42" s="2">
        <v>1</v>
      </c>
      <c r="AV42" s="2"/>
      <c r="AW42" s="2">
        <v>1</v>
      </c>
      <c r="AX42" s="2">
        <v>1</v>
      </c>
      <c r="AY42" s="2">
        <v>1</v>
      </c>
      <c r="AZ42" s="2"/>
      <c r="BA42" s="2">
        <v>1</v>
      </c>
      <c r="BB42" s="2"/>
      <c r="BC42" s="2">
        <v>1</v>
      </c>
      <c r="BD42" s="2">
        <v>1</v>
      </c>
      <c r="BE42" s="2">
        <v>1</v>
      </c>
      <c r="BF42" s="2"/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/>
      <c r="BO42" s="2">
        <v>1</v>
      </c>
      <c r="BP42" s="2"/>
      <c r="BQ42" s="2"/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/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/>
      <c r="CE42" s="2"/>
      <c r="CF42" s="2"/>
      <c r="CG42" s="2">
        <v>1</v>
      </c>
      <c r="CH42" s="2"/>
      <c r="CI42" s="2">
        <v>1</v>
      </c>
      <c r="CJ42" s="2"/>
      <c r="CK42" s="2">
        <v>1</v>
      </c>
      <c r="CL42" s="2">
        <v>1</v>
      </c>
      <c r="CM42" s="2"/>
      <c r="CN42" s="2">
        <v>1</v>
      </c>
      <c r="CO42" s="2">
        <v>1</v>
      </c>
      <c r="CP42" s="2">
        <v>1</v>
      </c>
      <c r="CQ42" s="2">
        <v>1</v>
      </c>
      <c r="CR42" s="2"/>
      <c r="CS42" s="2"/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/>
      <c r="DF42" s="2"/>
      <c r="DG42" s="2">
        <v>1</v>
      </c>
      <c r="DH42" s="2">
        <v>1</v>
      </c>
      <c r="DI42" s="2"/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/>
      <c r="DQ42" s="2">
        <v>1</v>
      </c>
      <c r="DR42" s="2">
        <v>1</v>
      </c>
      <c r="DS42" s="2">
        <v>1</v>
      </c>
      <c r="DT42" s="2">
        <v>1</v>
      </c>
      <c r="DU42" s="2"/>
      <c r="DV42" s="2">
        <v>1</v>
      </c>
      <c r="DW42" s="2"/>
      <c r="DX42" s="2">
        <v>1</v>
      </c>
      <c r="DY42" s="2"/>
      <c r="DZ42">
        <v>1</v>
      </c>
      <c r="EA42">
        <v>1</v>
      </c>
      <c r="EB42">
        <v>1</v>
      </c>
      <c r="EC42">
        <v>1</v>
      </c>
      <c r="EF42">
        <v>1</v>
      </c>
      <c r="EG42">
        <v>1</v>
      </c>
      <c r="EH42">
        <v>1</v>
      </c>
      <c r="EJ42">
        <v>1</v>
      </c>
      <c r="EL42">
        <v>1</v>
      </c>
      <c r="EM42">
        <v>1</v>
      </c>
      <c r="ET42">
        <v>1</v>
      </c>
      <c r="EW42">
        <v>1</v>
      </c>
      <c r="FA42">
        <v>1</v>
      </c>
      <c r="FB42">
        <v>1</v>
      </c>
      <c r="FC42">
        <v>1</v>
      </c>
      <c r="FD42">
        <v>1</v>
      </c>
      <c r="FG42">
        <v>1</v>
      </c>
      <c r="FH42">
        <v>1</v>
      </c>
      <c r="FL42">
        <v>1</v>
      </c>
      <c r="FM42">
        <v>1</v>
      </c>
      <c r="FN42">
        <v>1</v>
      </c>
      <c r="FP42">
        <v>1</v>
      </c>
      <c r="FQ42">
        <v>1</v>
      </c>
      <c r="FR42">
        <v>1</v>
      </c>
      <c r="FT42">
        <v>1</v>
      </c>
      <c r="FV42">
        <v>1</v>
      </c>
      <c r="FX42">
        <v>1</v>
      </c>
      <c r="FZ42">
        <v>1</v>
      </c>
      <c r="GA42">
        <v>1</v>
      </c>
      <c r="GC42">
        <v>1</v>
      </c>
      <c r="GD42">
        <v>1</v>
      </c>
      <c r="GF42">
        <v>1</v>
      </c>
      <c r="GZ42">
        <v>1</v>
      </c>
      <c r="HB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R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IA42">
        <v>1</v>
      </c>
      <c r="IE42">
        <v>1</v>
      </c>
      <c r="IF42">
        <v>1</v>
      </c>
      <c r="IG42">
        <v>1</v>
      </c>
      <c r="IK42">
        <v>1</v>
      </c>
      <c r="IQ42">
        <v>1</v>
      </c>
      <c r="IR42">
        <v>1</v>
      </c>
      <c r="IU42">
        <v>1</v>
      </c>
      <c r="IV42">
        <v>1</v>
      </c>
      <c r="IX42">
        <v>1</v>
      </c>
      <c r="IY42">
        <v>1</v>
      </c>
      <c r="IZ42">
        <v>1</v>
      </c>
      <c r="JA42">
        <v>1</v>
      </c>
      <c r="JD42">
        <v>1</v>
      </c>
      <c r="JG42">
        <v>1</v>
      </c>
      <c r="JH42">
        <v>1</v>
      </c>
      <c r="JI42">
        <v>1</v>
      </c>
      <c r="JJ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N42">
        <v>1</v>
      </c>
      <c r="MO42">
        <v>1</v>
      </c>
      <c r="MQ42">
        <v>1</v>
      </c>
      <c r="MX42">
        <v>1</v>
      </c>
      <c r="MY42">
        <v>1</v>
      </c>
      <c r="NA42">
        <v>1</v>
      </c>
      <c r="NC42">
        <v>1</v>
      </c>
      <c r="NI42">
        <v>1</v>
      </c>
      <c r="NK42">
        <v>1</v>
      </c>
      <c r="NM42">
        <v>1</v>
      </c>
      <c r="NX42">
        <v>1</v>
      </c>
      <c r="NY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L42">
        <v>1</v>
      </c>
      <c r="ON42">
        <v>1</v>
      </c>
      <c r="OR42">
        <v>1</v>
      </c>
      <c r="OZ42">
        <v>1</v>
      </c>
      <c r="PD42">
        <v>1</v>
      </c>
      <c r="PI42">
        <v>1</v>
      </c>
      <c r="PM42">
        <v>1</v>
      </c>
      <c r="PP42">
        <v>1</v>
      </c>
      <c r="QB42">
        <v>1</v>
      </c>
      <c r="QD42">
        <v>1</v>
      </c>
      <c r="QH42">
        <v>1</v>
      </c>
      <c r="QL42">
        <v>1</v>
      </c>
      <c r="QM42">
        <v>1</v>
      </c>
      <c r="QN42">
        <v>1</v>
      </c>
      <c r="QV42">
        <v>1</v>
      </c>
      <c r="QW42">
        <v>1</v>
      </c>
      <c r="QX42">
        <v>1</v>
      </c>
      <c r="RA42">
        <v>1</v>
      </c>
      <c r="RC42">
        <v>1</v>
      </c>
    </row>
    <row r="43" spans="1:472" x14ac:dyDescent="0.2">
      <c r="B43" t="s">
        <v>156</v>
      </c>
      <c r="C43">
        <v>5</v>
      </c>
      <c r="D43">
        <f>SUM(G43:RD43)</f>
        <v>268</v>
      </c>
      <c r="E43">
        <f t="shared" si="0"/>
        <v>0.5982142857142857</v>
      </c>
      <c r="G43" s="2">
        <v>1</v>
      </c>
      <c r="H43" s="2">
        <v>1</v>
      </c>
      <c r="I43" s="2"/>
      <c r="J43" s="2"/>
      <c r="K43" s="2"/>
      <c r="L43" s="2"/>
      <c r="M43" s="2">
        <v>1</v>
      </c>
      <c r="N43" s="2"/>
      <c r="O43" s="2"/>
      <c r="P43" s="2"/>
      <c r="Q43" s="2">
        <v>1</v>
      </c>
      <c r="R43" s="2"/>
      <c r="S43" s="2"/>
      <c r="T43" s="2">
        <v>1</v>
      </c>
      <c r="U43" s="2">
        <v>1</v>
      </c>
      <c r="V43" s="2">
        <v>1</v>
      </c>
      <c r="W43" s="2"/>
      <c r="X43" s="2">
        <v>1</v>
      </c>
      <c r="Y43" s="2"/>
      <c r="Z43" s="2">
        <v>1</v>
      </c>
      <c r="AA43" s="2">
        <v>1</v>
      </c>
      <c r="AB43" s="2">
        <v>1</v>
      </c>
      <c r="AC43" s="2"/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/>
      <c r="AJ43" s="2">
        <v>1</v>
      </c>
      <c r="AK43" s="2"/>
      <c r="AL43" s="2">
        <v>1</v>
      </c>
      <c r="AM43" s="2"/>
      <c r="AN43" s="2"/>
      <c r="AO43" s="2">
        <v>1</v>
      </c>
      <c r="AP43" s="2">
        <v>1</v>
      </c>
      <c r="AQ43" s="2">
        <v>1</v>
      </c>
      <c r="AR43" s="2">
        <v>1</v>
      </c>
      <c r="AS43" s="2"/>
      <c r="AT43" s="2">
        <v>1</v>
      </c>
      <c r="AU43" s="2">
        <v>1</v>
      </c>
      <c r="AV43" s="2"/>
      <c r="AW43" s="2"/>
      <c r="AX43" s="2"/>
      <c r="AY43" s="2"/>
      <c r="AZ43" s="2">
        <v>1</v>
      </c>
      <c r="BA43" s="2"/>
      <c r="BB43" s="2">
        <v>1</v>
      </c>
      <c r="BC43" s="2"/>
      <c r="BD43" s="2"/>
      <c r="BE43" s="2">
        <v>1</v>
      </c>
      <c r="BF43" s="2"/>
      <c r="BG43" s="2">
        <v>1</v>
      </c>
      <c r="BH43" s="2">
        <v>1</v>
      </c>
      <c r="BI43" s="2">
        <v>1</v>
      </c>
      <c r="BJ43" s="2"/>
      <c r="BK43" s="2">
        <v>1</v>
      </c>
      <c r="BL43" s="2"/>
      <c r="BM43" s="2">
        <v>1</v>
      </c>
      <c r="BN43" s="2">
        <v>1</v>
      </c>
      <c r="BO43" s="2"/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/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/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/>
      <c r="CN43" s="2"/>
      <c r="CO43" s="2">
        <v>1</v>
      </c>
      <c r="CP43" s="2">
        <v>1</v>
      </c>
      <c r="CQ43" s="2">
        <v>1</v>
      </c>
      <c r="CR43" s="2"/>
      <c r="CS43" s="2">
        <v>1</v>
      </c>
      <c r="CT43" s="2"/>
      <c r="CU43" s="2">
        <v>1</v>
      </c>
      <c r="CV43" s="2">
        <v>1</v>
      </c>
      <c r="CW43" s="2">
        <v>1</v>
      </c>
      <c r="CX43" s="2">
        <v>1</v>
      </c>
      <c r="CY43" s="2"/>
      <c r="CZ43" s="2">
        <v>1</v>
      </c>
      <c r="DA43" s="2">
        <v>1</v>
      </c>
      <c r="DB43" s="2"/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/>
      <c r="DM43" s="2">
        <v>1</v>
      </c>
      <c r="DN43" s="2">
        <v>1</v>
      </c>
      <c r="DO43" s="2"/>
      <c r="DP43" s="2">
        <v>1</v>
      </c>
      <c r="DQ43" s="2">
        <v>1</v>
      </c>
      <c r="DR43" s="2">
        <v>1</v>
      </c>
      <c r="DS43" s="2"/>
      <c r="DT43" s="2">
        <v>1</v>
      </c>
      <c r="DU43" s="2"/>
      <c r="DV43" s="2">
        <v>1</v>
      </c>
      <c r="DW43" s="2"/>
      <c r="DX43" s="2">
        <v>1</v>
      </c>
      <c r="DY43" s="2"/>
      <c r="EA43">
        <v>1</v>
      </c>
      <c r="EC43">
        <v>1</v>
      </c>
      <c r="EG43">
        <v>1</v>
      </c>
      <c r="EK43">
        <v>1</v>
      </c>
      <c r="EL43">
        <v>1</v>
      </c>
      <c r="EM43">
        <v>1</v>
      </c>
      <c r="ES43">
        <v>1</v>
      </c>
      <c r="ET43">
        <v>1</v>
      </c>
      <c r="EU43">
        <v>1</v>
      </c>
      <c r="EX43">
        <v>1</v>
      </c>
      <c r="FA43">
        <v>1</v>
      </c>
      <c r="FB43">
        <v>1</v>
      </c>
      <c r="FE43">
        <v>1</v>
      </c>
      <c r="FM43">
        <v>1</v>
      </c>
      <c r="FN43">
        <v>1</v>
      </c>
      <c r="FP43">
        <v>1</v>
      </c>
      <c r="FR43">
        <v>1</v>
      </c>
      <c r="FT43">
        <v>1</v>
      </c>
      <c r="FU43">
        <v>1</v>
      </c>
      <c r="FX43">
        <v>1</v>
      </c>
      <c r="GA43">
        <v>1</v>
      </c>
      <c r="GC43">
        <v>1</v>
      </c>
      <c r="GD43">
        <v>1</v>
      </c>
      <c r="GE43">
        <v>1</v>
      </c>
      <c r="GF43">
        <v>1</v>
      </c>
      <c r="GZ43">
        <v>1</v>
      </c>
      <c r="HA43">
        <v>1</v>
      </c>
      <c r="HB43">
        <v>1</v>
      </c>
      <c r="HC43">
        <v>1</v>
      </c>
      <c r="HE43">
        <v>1</v>
      </c>
      <c r="HI43">
        <v>1</v>
      </c>
      <c r="HJ43">
        <v>1</v>
      </c>
      <c r="HM43">
        <v>1</v>
      </c>
      <c r="HN43">
        <v>1</v>
      </c>
      <c r="HP43">
        <v>1</v>
      </c>
      <c r="HS43">
        <v>1</v>
      </c>
      <c r="HT43">
        <v>1</v>
      </c>
      <c r="HU43">
        <v>1</v>
      </c>
      <c r="HV43">
        <v>1</v>
      </c>
      <c r="HY43">
        <v>1</v>
      </c>
      <c r="IA43">
        <v>1</v>
      </c>
      <c r="IB43">
        <v>1</v>
      </c>
      <c r="ID43">
        <v>1</v>
      </c>
      <c r="IF43">
        <v>1</v>
      </c>
      <c r="IJ43">
        <v>1</v>
      </c>
      <c r="IK43">
        <v>1</v>
      </c>
      <c r="IL43">
        <v>1</v>
      </c>
      <c r="IR43">
        <v>1</v>
      </c>
      <c r="IT43">
        <v>1</v>
      </c>
      <c r="IU43">
        <v>1</v>
      </c>
      <c r="IV43">
        <v>1</v>
      </c>
      <c r="IW43">
        <v>1</v>
      </c>
      <c r="IY43">
        <v>1</v>
      </c>
      <c r="IZ43">
        <v>1</v>
      </c>
      <c r="JA43">
        <v>1</v>
      </c>
      <c r="JC43">
        <v>1</v>
      </c>
      <c r="JE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O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N43">
        <v>1</v>
      </c>
      <c r="MP43">
        <v>1</v>
      </c>
      <c r="MR43">
        <v>1</v>
      </c>
      <c r="MS43">
        <v>1</v>
      </c>
      <c r="MW43">
        <v>1</v>
      </c>
      <c r="NC43">
        <v>1</v>
      </c>
      <c r="ND43">
        <v>1</v>
      </c>
      <c r="NF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T43">
        <v>1</v>
      </c>
      <c r="NX43">
        <v>1</v>
      </c>
      <c r="OC43">
        <v>1</v>
      </c>
      <c r="OD43">
        <v>1</v>
      </c>
      <c r="OF43">
        <v>1</v>
      </c>
      <c r="OH43">
        <v>1</v>
      </c>
      <c r="OI43">
        <v>1</v>
      </c>
      <c r="OK43">
        <v>1</v>
      </c>
      <c r="OL43">
        <v>1</v>
      </c>
      <c r="OP43">
        <v>1</v>
      </c>
      <c r="OS43">
        <v>1</v>
      </c>
      <c r="OT43">
        <v>1</v>
      </c>
      <c r="PA43">
        <v>1</v>
      </c>
      <c r="PF43">
        <v>1</v>
      </c>
      <c r="PH43">
        <v>1</v>
      </c>
      <c r="PJ43">
        <v>1</v>
      </c>
      <c r="PK43">
        <v>1</v>
      </c>
      <c r="PO43">
        <v>1</v>
      </c>
      <c r="PU43">
        <v>1</v>
      </c>
      <c r="PV43">
        <v>1</v>
      </c>
      <c r="PX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L43">
        <v>1</v>
      </c>
      <c r="QP43">
        <v>1</v>
      </c>
      <c r="QU43">
        <v>1</v>
      </c>
      <c r="QV43">
        <v>1</v>
      </c>
      <c r="QX43">
        <v>1</v>
      </c>
      <c r="QZ43">
        <v>1</v>
      </c>
      <c r="RA43">
        <v>1</v>
      </c>
      <c r="RC43">
        <v>1</v>
      </c>
      <c r="RD43">
        <v>1</v>
      </c>
    </row>
    <row r="44" spans="1:472" x14ac:dyDescent="0.2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</row>
    <row r="45" spans="1:472" x14ac:dyDescent="0.2">
      <c r="A45" t="s">
        <v>157</v>
      </c>
      <c r="B45" t="s">
        <v>158</v>
      </c>
      <c r="C45">
        <v>43</v>
      </c>
      <c r="D45">
        <f>SUM(G45:RD45)</f>
        <v>220</v>
      </c>
      <c r="E45">
        <f t="shared" si="0"/>
        <v>0.49107142857142855</v>
      </c>
      <c r="G45" s="2"/>
      <c r="H45" s="2">
        <v>1</v>
      </c>
      <c r="I45" s="2"/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/>
      <c r="R45" s="2"/>
      <c r="S45" s="2"/>
      <c r="T45" s="2">
        <v>1</v>
      </c>
      <c r="U45" s="2">
        <v>1</v>
      </c>
      <c r="V45" s="2"/>
      <c r="W45" s="2">
        <v>1</v>
      </c>
      <c r="X45" s="2">
        <v>1</v>
      </c>
      <c r="Y45" s="2"/>
      <c r="Z45" s="2">
        <v>1</v>
      </c>
      <c r="AA45" s="2">
        <v>1</v>
      </c>
      <c r="AB45" s="2"/>
      <c r="AC45" s="2">
        <v>1</v>
      </c>
      <c r="AD45" s="2">
        <v>1</v>
      </c>
      <c r="AE45" s="2">
        <v>1</v>
      </c>
      <c r="AF45" s="2"/>
      <c r="AG45" s="2">
        <v>1</v>
      </c>
      <c r="AH45" s="2"/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/>
      <c r="AO45" s="2">
        <v>1</v>
      </c>
      <c r="AP45" s="2">
        <v>1</v>
      </c>
      <c r="AQ45" s="2">
        <v>1</v>
      </c>
      <c r="AR45" s="2"/>
      <c r="AS45" s="2"/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/>
      <c r="BC45" s="2"/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/>
      <c r="BJ45" s="2">
        <v>1</v>
      </c>
      <c r="BK45" s="2"/>
      <c r="BL45" s="2"/>
      <c r="BM45" s="2">
        <v>1</v>
      </c>
      <c r="BN45" s="2">
        <v>1</v>
      </c>
      <c r="BO45" s="2"/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/>
      <c r="BY45" s="2"/>
      <c r="BZ45" s="2"/>
      <c r="CA45" s="2">
        <v>1</v>
      </c>
      <c r="CB45" s="2">
        <v>1</v>
      </c>
      <c r="CC45" s="2">
        <v>1</v>
      </c>
      <c r="CD45" s="2">
        <v>1</v>
      </c>
      <c r="CE45" s="2"/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/>
      <c r="CN45" s="2"/>
      <c r="CO45" s="2">
        <v>1</v>
      </c>
      <c r="CP45" s="2"/>
      <c r="CQ45" s="2">
        <v>1</v>
      </c>
      <c r="CR45" s="2">
        <v>1</v>
      </c>
      <c r="CS45" s="2"/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/>
      <c r="CZ45" s="2"/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/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/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/>
      <c r="DW45" s="2">
        <v>1</v>
      </c>
      <c r="DX45" s="2">
        <v>1</v>
      </c>
      <c r="DY45" s="2">
        <v>1</v>
      </c>
      <c r="DZ45">
        <v>1</v>
      </c>
      <c r="ED45">
        <v>1</v>
      </c>
      <c r="EE45">
        <v>1</v>
      </c>
      <c r="EF45">
        <v>1</v>
      </c>
      <c r="EH45">
        <v>1</v>
      </c>
      <c r="EJ45">
        <v>1</v>
      </c>
      <c r="EL45">
        <v>1</v>
      </c>
      <c r="EM45">
        <v>1</v>
      </c>
      <c r="EQ45">
        <v>1</v>
      </c>
      <c r="ES45">
        <v>1</v>
      </c>
      <c r="ET45">
        <v>1</v>
      </c>
      <c r="EU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H45">
        <v>1</v>
      </c>
      <c r="FI45">
        <v>1</v>
      </c>
      <c r="FK45">
        <v>1</v>
      </c>
      <c r="FL45">
        <v>1</v>
      </c>
      <c r="FN45">
        <v>1</v>
      </c>
      <c r="FP45">
        <v>1</v>
      </c>
      <c r="FR45">
        <v>1</v>
      </c>
      <c r="FS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Z45">
        <v>1</v>
      </c>
      <c r="HE45">
        <v>1</v>
      </c>
      <c r="HF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P45">
        <v>1</v>
      </c>
      <c r="HQ45">
        <v>1</v>
      </c>
      <c r="HS45">
        <v>1</v>
      </c>
      <c r="HT45">
        <v>1</v>
      </c>
      <c r="HU45">
        <v>1</v>
      </c>
      <c r="HV45">
        <v>1</v>
      </c>
      <c r="HX45">
        <v>1</v>
      </c>
      <c r="IE45">
        <v>1</v>
      </c>
      <c r="IF45">
        <v>1</v>
      </c>
      <c r="IG45">
        <v>1</v>
      </c>
      <c r="IH45">
        <v>1</v>
      </c>
      <c r="IJ45">
        <v>1</v>
      </c>
      <c r="IK45">
        <v>1</v>
      </c>
      <c r="IM45">
        <v>1</v>
      </c>
      <c r="IN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W45">
        <v>1</v>
      </c>
      <c r="IY45">
        <v>1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L45">
        <v>1</v>
      </c>
      <c r="JM45">
        <v>1</v>
      </c>
      <c r="JO45">
        <v>1</v>
      </c>
      <c r="JQ45">
        <v>1</v>
      </c>
      <c r="JT45">
        <v>1</v>
      </c>
      <c r="KB45">
        <v>1</v>
      </c>
      <c r="KC45">
        <v>1</v>
      </c>
      <c r="KD45">
        <v>1</v>
      </c>
      <c r="KK45">
        <v>1</v>
      </c>
      <c r="KL45">
        <v>1</v>
      </c>
      <c r="KM45">
        <v>1</v>
      </c>
      <c r="KO45">
        <v>1</v>
      </c>
      <c r="KP45">
        <v>1</v>
      </c>
      <c r="KR45">
        <v>1</v>
      </c>
      <c r="KS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LA45">
        <v>1</v>
      </c>
      <c r="LB45">
        <v>1</v>
      </c>
      <c r="LC45">
        <v>1</v>
      </c>
      <c r="LD45">
        <v>1</v>
      </c>
      <c r="LE45">
        <v>1</v>
      </c>
      <c r="LG45">
        <v>1</v>
      </c>
      <c r="LJ45">
        <v>1</v>
      </c>
      <c r="LM45">
        <v>1</v>
      </c>
      <c r="LN45">
        <v>1</v>
      </c>
      <c r="LO45">
        <v>1</v>
      </c>
      <c r="LR45">
        <v>1</v>
      </c>
      <c r="LT45">
        <v>1</v>
      </c>
      <c r="LV45">
        <v>1</v>
      </c>
      <c r="LW45">
        <v>1</v>
      </c>
      <c r="LX45">
        <v>1</v>
      </c>
      <c r="LY45">
        <v>1</v>
      </c>
      <c r="MA45">
        <v>1</v>
      </c>
      <c r="MB45">
        <v>1</v>
      </c>
      <c r="MC45">
        <v>1</v>
      </c>
      <c r="MD45">
        <v>1</v>
      </c>
      <c r="OI45">
        <v>1</v>
      </c>
      <c r="OP45">
        <v>1</v>
      </c>
      <c r="OV45">
        <v>1</v>
      </c>
      <c r="PD45">
        <v>1</v>
      </c>
      <c r="PG45">
        <v>1</v>
      </c>
      <c r="PI45">
        <v>1</v>
      </c>
      <c r="PK45">
        <v>1</v>
      </c>
      <c r="PP45">
        <v>1</v>
      </c>
      <c r="PR45">
        <v>1</v>
      </c>
      <c r="QC45">
        <v>1</v>
      </c>
      <c r="QE45">
        <v>1</v>
      </c>
      <c r="QG45">
        <v>1</v>
      </c>
      <c r="QS45">
        <v>1</v>
      </c>
      <c r="QT45">
        <v>1</v>
      </c>
    </row>
    <row r="46" spans="1:472" x14ac:dyDescent="0.2">
      <c r="B46" t="s">
        <v>159</v>
      </c>
      <c r="C46">
        <v>28</v>
      </c>
      <c r="D46">
        <f>SUM(G46:RD46)</f>
        <v>301</v>
      </c>
      <c r="E46">
        <f t="shared" si="0"/>
        <v>0.671875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/>
      <c r="BW46" s="2"/>
      <c r="BX46" s="2">
        <v>1</v>
      </c>
      <c r="BY46" s="2">
        <v>1</v>
      </c>
      <c r="BZ46" s="2">
        <v>1</v>
      </c>
      <c r="CA46" s="2">
        <v>1</v>
      </c>
      <c r="CB46" s="2"/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/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/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1</v>
      </c>
      <c r="DV46" s="2">
        <v>1</v>
      </c>
      <c r="DW46" s="2"/>
      <c r="DX46" s="2">
        <v>1</v>
      </c>
      <c r="DY46" s="2"/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I46">
        <v>1</v>
      </c>
      <c r="EJ46">
        <v>1</v>
      </c>
      <c r="EL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L46">
        <v>1</v>
      </c>
      <c r="FM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Z46">
        <v>1</v>
      </c>
      <c r="HA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I46">
        <v>1</v>
      </c>
      <c r="HJ46">
        <v>1</v>
      </c>
      <c r="HK46">
        <v>1</v>
      </c>
      <c r="HL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E46">
        <v>1</v>
      </c>
      <c r="IF46">
        <v>1</v>
      </c>
      <c r="IG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Z46">
        <v>1</v>
      </c>
      <c r="JA46">
        <v>1</v>
      </c>
      <c r="JB46">
        <v>1</v>
      </c>
      <c r="JC46">
        <v>1</v>
      </c>
      <c r="JD46">
        <v>1</v>
      </c>
      <c r="JE46">
        <v>1</v>
      </c>
      <c r="JF46">
        <v>1</v>
      </c>
      <c r="JH46">
        <v>1</v>
      </c>
      <c r="JI46">
        <v>1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1</v>
      </c>
      <c r="JP46">
        <v>1</v>
      </c>
      <c r="JQ46">
        <v>1</v>
      </c>
      <c r="JR46">
        <v>1</v>
      </c>
      <c r="JS46">
        <v>1</v>
      </c>
      <c r="JT46">
        <v>1</v>
      </c>
      <c r="JU46">
        <v>1</v>
      </c>
      <c r="JW46">
        <v>1</v>
      </c>
      <c r="JZ46">
        <v>1</v>
      </c>
      <c r="KB46">
        <v>1</v>
      </c>
      <c r="KC46">
        <v>1</v>
      </c>
      <c r="KD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M46">
        <v>1</v>
      </c>
      <c r="KO46">
        <v>1</v>
      </c>
      <c r="KP46">
        <v>1</v>
      </c>
      <c r="KQ46">
        <v>1</v>
      </c>
      <c r="KS46">
        <v>1</v>
      </c>
      <c r="KU46">
        <v>1</v>
      </c>
      <c r="KV46">
        <v>1</v>
      </c>
      <c r="KW46">
        <v>1</v>
      </c>
      <c r="KX46">
        <v>1</v>
      </c>
      <c r="KZ46">
        <v>1</v>
      </c>
      <c r="LA46">
        <v>1</v>
      </c>
      <c r="LB46">
        <v>1</v>
      </c>
      <c r="LC46">
        <v>1</v>
      </c>
      <c r="LD46">
        <v>1</v>
      </c>
      <c r="LE46">
        <v>1</v>
      </c>
      <c r="LI46">
        <v>1</v>
      </c>
      <c r="LJ46">
        <v>1</v>
      </c>
      <c r="LM46">
        <v>1</v>
      </c>
      <c r="LP46">
        <v>1</v>
      </c>
      <c r="LR46">
        <v>1</v>
      </c>
      <c r="LS46">
        <v>1</v>
      </c>
      <c r="LT46">
        <v>1</v>
      </c>
      <c r="LV46">
        <v>1</v>
      </c>
      <c r="LW46">
        <v>1</v>
      </c>
      <c r="LY46">
        <v>1</v>
      </c>
      <c r="MB46">
        <v>1</v>
      </c>
      <c r="MF46">
        <v>1</v>
      </c>
      <c r="MI46">
        <v>1</v>
      </c>
      <c r="MJ46">
        <v>1</v>
      </c>
      <c r="MN46">
        <v>1</v>
      </c>
      <c r="MS46">
        <v>1</v>
      </c>
      <c r="MY46">
        <v>1</v>
      </c>
      <c r="NB46">
        <v>1</v>
      </c>
      <c r="ND46">
        <v>1</v>
      </c>
      <c r="NE46">
        <v>1</v>
      </c>
      <c r="NL46">
        <v>1</v>
      </c>
      <c r="NN46">
        <v>1</v>
      </c>
      <c r="NR46">
        <v>1</v>
      </c>
      <c r="NS46">
        <v>1</v>
      </c>
      <c r="NU46">
        <v>1</v>
      </c>
      <c r="NV46">
        <v>1</v>
      </c>
      <c r="NW46">
        <v>1</v>
      </c>
      <c r="NY46">
        <v>1</v>
      </c>
      <c r="OD46">
        <v>1</v>
      </c>
      <c r="OO46">
        <v>1</v>
      </c>
      <c r="OQ46">
        <v>1</v>
      </c>
      <c r="OR46">
        <v>1</v>
      </c>
      <c r="OU46">
        <v>1</v>
      </c>
      <c r="PD46">
        <v>1</v>
      </c>
      <c r="PM46">
        <v>1</v>
      </c>
      <c r="PV46">
        <v>1</v>
      </c>
      <c r="PZ46">
        <v>1</v>
      </c>
      <c r="QA46">
        <v>1</v>
      </c>
      <c r="QE46">
        <v>1</v>
      </c>
      <c r="QH46">
        <v>1</v>
      </c>
      <c r="QI46">
        <v>1</v>
      </c>
      <c r="QK46">
        <v>1</v>
      </c>
      <c r="QR46">
        <v>1</v>
      </c>
      <c r="QS46">
        <v>1</v>
      </c>
      <c r="QT46">
        <v>1</v>
      </c>
      <c r="QY46">
        <v>1</v>
      </c>
    </row>
    <row r="47" spans="1:472" x14ac:dyDescent="0.2">
      <c r="B47" t="s">
        <v>160</v>
      </c>
      <c r="C47">
        <v>3</v>
      </c>
      <c r="D47">
        <f>SUM(G47:RD47)</f>
        <v>106</v>
      </c>
      <c r="E47">
        <f t="shared" si="0"/>
        <v>0.23660714285714285</v>
      </c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/>
      <c r="O47" s="2">
        <v>1</v>
      </c>
      <c r="P47" s="2">
        <v>1</v>
      </c>
      <c r="Q47" s="2"/>
      <c r="R47" s="2"/>
      <c r="S47" s="2">
        <v>1</v>
      </c>
      <c r="T47" s="2"/>
      <c r="U47" s="2">
        <v>1</v>
      </c>
      <c r="V47" s="2"/>
      <c r="W47" s="2">
        <v>1</v>
      </c>
      <c r="X47" s="2"/>
      <c r="Y47" s="2">
        <v>1</v>
      </c>
      <c r="Z47" s="2">
        <v>1</v>
      </c>
      <c r="AA47" s="2">
        <v>1</v>
      </c>
      <c r="AB47" s="2">
        <v>1</v>
      </c>
      <c r="AC47" s="2"/>
      <c r="AD47" s="2">
        <v>1</v>
      </c>
      <c r="AE47" s="2">
        <v>1</v>
      </c>
      <c r="AF47" s="2">
        <v>1</v>
      </c>
      <c r="AG47" s="2"/>
      <c r="AH47" s="2">
        <v>1</v>
      </c>
      <c r="AI47" s="2"/>
      <c r="AJ47" s="2"/>
      <c r="AK47" s="2"/>
      <c r="AL47" s="2"/>
      <c r="AM47" s="2">
        <v>1</v>
      </c>
      <c r="AN47" s="2"/>
      <c r="AO47" s="2"/>
      <c r="AP47" s="2"/>
      <c r="AQ47" s="2">
        <v>1</v>
      </c>
      <c r="AR47" s="2">
        <v>1</v>
      </c>
      <c r="AS47" s="2"/>
      <c r="AT47" s="2"/>
      <c r="AU47" s="2">
        <v>1</v>
      </c>
      <c r="AV47" s="2"/>
      <c r="AW47" s="2"/>
      <c r="AX47" s="2">
        <v>1</v>
      </c>
      <c r="AY47" s="2">
        <v>1</v>
      </c>
      <c r="AZ47" s="2">
        <v>1</v>
      </c>
      <c r="BA47" s="2"/>
      <c r="BB47" s="2"/>
      <c r="BC47" s="2"/>
      <c r="BD47" s="2"/>
      <c r="BE47" s="2"/>
      <c r="BF47" s="2"/>
      <c r="BG47" s="2"/>
      <c r="BH47" s="2"/>
      <c r="BI47" s="2"/>
      <c r="BJ47" s="2">
        <v>1</v>
      </c>
      <c r="BK47" s="2"/>
      <c r="BL47" s="2"/>
      <c r="BM47" s="2">
        <v>1</v>
      </c>
      <c r="BN47" s="2"/>
      <c r="BO47" s="2"/>
      <c r="BP47" s="2"/>
      <c r="BQ47" s="2">
        <v>1</v>
      </c>
      <c r="BR47" s="2">
        <v>1</v>
      </c>
      <c r="BS47" s="2">
        <v>1</v>
      </c>
      <c r="BT47" s="2"/>
      <c r="BU47" s="2"/>
      <c r="BV47" s="2"/>
      <c r="BW47" s="2">
        <v>1</v>
      </c>
      <c r="BX47" s="2"/>
      <c r="BY47" s="2"/>
      <c r="BZ47" s="2"/>
      <c r="CA47" s="2"/>
      <c r="CB47" s="2"/>
      <c r="CC47" s="2"/>
      <c r="CD47" s="2"/>
      <c r="CE47" s="2">
        <v>1</v>
      </c>
      <c r="CF47" s="2"/>
      <c r="CG47" s="2">
        <v>1</v>
      </c>
      <c r="CH47" s="2">
        <v>1</v>
      </c>
      <c r="CI47" s="2"/>
      <c r="CJ47" s="2"/>
      <c r="CK47" s="2"/>
      <c r="CL47" s="2"/>
      <c r="CM47" s="2">
        <v>1</v>
      </c>
      <c r="CN47" s="2"/>
      <c r="CO47" s="2">
        <v>1</v>
      </c>
      <c r="CP47" s="2">
        <v>1</v>
      </c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>
        <v>1</v>
      </c>
      <c r="DB47" s="2"/>
      <c r="DC47" s="2">
        <v>1</v>
      </c>
      <c r="DD47" s="2"/>
      <c r="DE47" s="2">
        <v>1</v>
      </c>
      <c r="DF47" s="2">
        <v>1</v>
      </c>
      <c r="DG47" s="2"/>
      <c r="DH47" s="2"/>
      <c r="DI47" s="2">
        <v>1</v>
      </c>
      <c r="DJ47" s="2"/>
      <c r="DK47" s="2">
        <v>1</v>
      </c>
      <c r="DL47" s="2">
        <v>1</v>
      </c>
      <c r="DM47" s="2">
        <v>1</v>
      </c>
      <c r="DN47" s="2"/>
      <c r="DO47" s="2"/>
      <c r="DP47" s="2"/>
      <c r="DQ47" s="2">
        <v>1</v>
      </c>
      <c r="DR47" s="2">
        <v>1</v>
      </c>
      <c r="DS47" s="2"/>
      <c r="DT47" s="2">
        <v>1</v>
      </c>
      <c r="DU47" s="2">
        <v>1</v>
      </c>
      <c r="DV47" s="2">
        <v>1</v>
      </c>
      <c r="DW47" s="2"/>
      <c r="DX47" s="2"/>
      <c r="DY47" s="2"/>
      <c r="EL47">
        <v>1</v>
      </c>
      <c r="EO47">
        <v>1</v>
      </c>
      <c r="EP47">
        <v>1</v>
      </c>
      <c r="EQ47">
        <v>1</v>
      </c>
      <c r="ER47">
        <v>1</v>
      </c>
      <c r="EV47">
        <v>1</v>
      </c>
      <c r="EW47">
        <v>1</v>
      </c>
      <c r="FA47">
        <v>1</v>
      </c>
      <c r="FM47">
        <v>1</v>
      </c>
      <c r="FO47">
        <v>1</v>
      </c>
      <c r="FP47">
        <v>1</v>
      </c>
      <c r="FZ47">
        <v>1</v>
      </c>
      <c r="GD47">
        <v>1</v>
      </c>
      <c r="GE47">
        <v>1</v>
      </c>
      <c r="HB47">
        <v>1</v>
      </c>
      <c r="HC47">
        <v>1</v>
      </c>
      <c r="HD47">
        <v>1</v>
      </c>
      <c r="HK47">
        <v>1</v>
      </c>
      <c r="HM47">
        <v>1</v>
      </c>
      <c r="HP47">
        <v>1</v>
      </c>
      <c r="HQ47">
        <v>1</v>
      </c>
      <c r="HT47">
        <v>1</v>
      </c>
      <c r="HV47">
        <v>1</v>
      </c>
      <c r="HW47">
        <v>1</v>
      </c>
      <c r="HZ47">
        <v>1</v>
      </c>
      <c r="IA47">
        <v>1</v>
      </c>
      <c r="IE47">
        <v>1</v>
      </c>
      <c r="IM47">
        <v>1</v>
      </c>
      <c r="IN47">
        <v>1</v>
      </c>
      <c r="IO47">
        <v>1</v>
      </c>
      <c r="IS47">
        <v>1</v>
      </c>
      <c r="IU47">
        <v>1</v>
      </c>
      <c r="IZ47">
        <v>1</v>
      </c>
      <c r="JD47">
        <v>1</v>
      </c>
      <c r="JE47">
        <v>1</v>
      </c>
      <c r="JF47">
        <v>1</v>
      </c>
      <c r="JH47">
        <v>1</v>
      </c>
      <c r="JK47">
        <v>1</v>
      </c>
      <c r="JP47">
        <v>1</v>
      </c>
      <c r="JQ47">
        <v>1</v>
      </c>
      <c r="KC47">
        <v>1</v>
      </c>
      <c r="MW47">
        <v>1</v>
      </c>
      <c r="NC47">
        <v>1</v>
      </c>
      <c r="NV47">
        <v>1</v>
      </c>
      <c r="OC47">
        <v>1</v>
      </c>
      <c r="OG47">
        <v>1</v>
      </c>
      <c r="OK47">
        <v>1</v>
      </c>
      <c r="OZ47">
        <v>1</v>
      </c>
      <c r="PC47">
        <v>1</v>
      </c>
      <c r="PG47">
        <v>1</v>
      </c>
      <c r="PS47">
        <v>1</v>
      </c>
      <c r="QH47">
        <v>1</v>
      </c>
      <c r="QI47">
        <v>1</v>
      </c>
      <c r="QJ47">
        <v>1</v>
      </c>
      <c r="QM47">
        <v>1</v>
      </c>
      <c r="QP47">
        <v>1</v>
      </c>
      <c r="QX47">
        <v>1</v>
      </c>
      <c r="RB47">
        <v>1</v>
      </c>
    </row>
    <row r="48" spans="1:472" x14ac:dyDescent="0.2">
      <c r="B48" t="s">
        <v>161</v>
      </c>
      <c r="C48">
        <v>3</v>
      </c>
      <c r="D48">
        <f>SUM(G48:RD48)</f>
        <v>150</v>
      </c>
      <c r="E48">
        <f t="shared" si="0"/>
        <v>0.33482142857142855</v>
      </c>
      <c r="G48" s="2">
        <v>1</v>
      </c>
      <c r="H48" s="2"/>
      <c r="I48" s="2"/>
      <c r="J48" s="2"/>
      <c r="K48" s="2">
        <v>1</v>
      </c>
      <c r="L48" s="2">
        <v>1</v>
      </c>
      <c r="M48" s="2"/>
      <c r="N48" s="2"/>
      <c r="O48" s="2"/>
      <c r="P48" s="2">
        <v>1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>
        <v>1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>
        <v>1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>
        <v>1</v>
      </c>
      <c r="BU48" s="2">
        <v>1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>
        <v>1</v>
      </c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>
        <v>1</v>
      </c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>
        <v>1</v>
      </c>
      <c r="DR48" s="2">
        <v>1</v>
      </c>
      <c r="DS48" s="2"/>
      <c r="DT48" s="2"/>
      <c r="DU48" s="2"/>
      <c r="DV48" s="2"/>
      <c r="DW48" s="2"/>
      <c r="DX48" s="2"/>
      <c r="DY48" s="2"/>
      <c r="FI48">
        <v>1</v>
      </c>
      <c r="HJ48">
        <v>1</v>
      </c>
      <c r="IL48">
        <v>1</v>
      </c>
      <c r="IZ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U48">
        <v>1</v>
      </c>
      <c r="KV48">
        <v>1</v>
      </c>
      <c r="KW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M48">
        <v>1</v>
      </c>
      <c r="LO48">
        <v>1</v>
      </c>
      <c r="LP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N48">
        <v>1</v>
      </c>
      <c r="MP48">
        <v>1</v>
      </c>
      <c r="MQ48">
        <v>1</v>
      </c>
      <c r="MR48">
        <v>1</v>
      </c>
      <c r="MS48">
        <v>1</v>
      </c>
      <c r="MU48">
        <v>1</v>
      </c>
      <c r="MV48">
        <v>1</v>
      </c>
      <c r="MW48">
        <v>1</v>
      </c>
      <c r="MX48">
        <v>1</v>
      </c>
      <c r="MZ48">
        <v>1</v>
      </c>
      <c r="NA48">
        <v>1</v>
      </c>
      <c r="NC48">
        <v>1</v>
      </c>
      <c r="ND48">
        <v>1</v>
      </c>
      <c r="NE48">
        <v>1</v>
      </c>
      <c r="NH48">
        <v>1</v>
      </c>
      <c r="NK48">
        <v>1</v>
      </c>
      <c r="NO48">
        <v>1</v>
      </c>
      <c r="NP48">
        <v>1</v>
      </c>
      <c r="NQ48">
        <v>1</v>
      </c>
      <c r="NR48">
        <v>1</v>
      </c>
      <c r="NU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E48">
        <v>1</v>
      </c>
      <c r="OF48">
        <v>1</v>
      </c>
      <c r="OG48">
        <v>1</v>
      </c>
      <c r="OH48">
        <v>1</v>
      </c>
      <c r="OJ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V48">
        <v>1</v>
      </c>
      <c r="OW48">
        <v>1</v>
      </c>
      <c r="OZ48">
        <v>1</v>
      </c>
      <c r="PA48">
        <v>1</v>
      </c>
      <c r="PD48">
        <v>1</v>
      </c>
      <c r="PE48">
        <v>1</v>
      </c>
      <c r="PF48">
        <v>1</v>
      </c>
      <c r="PH48">
        <v>1</v>
      </c>
      <c r="PI48">
        <v>1</v>
      </c>
      <c r="PL48">
        <v>1</v>
      </c>
      <c r="PN48">
        <v>1</v>
      </c>
      <c r="PO48">
        <v>1</v>
      </c>
      <c r="PP48">
        <v>1</v>
      </c>
      <c r="PR48">
        <v>1</v>
      </c>
      <c r="PW48">
        <v>1</v>
      </c>
      <c r="QA48">
        <v>1</v>
      </c>
      <c r="QC48">
        <v>1</v>
      </c>
      <c r="QD48">
        <v>1</v>
      </c>
      <c r="QG48">
        <v>1</v>
      </c>
      <c r="QI48">
        <v>1</v>
      </c>
      <c r="QJ48">
        <v>1</v>
      </c>
      <c r="QK48">
        <v>1</v>
      </c>
      <c r="QN48">
        <v>1</v>
      </c>
      <c r="QQ48">
        <v>1</v>
      </c>
      <c r="QR48">
        <v>1</v>
      </c>
      <c r="QS48">
        <v>1</v>
      </c>
      <c r="QT48">
        <v>1</v>
      </c>
      <c r="QW48">
        <v>1</v>
      </c>
      <c r="RA48">
        <v>1</v>
      </c>
      <c r="RC48">
        <v>1</v>
      </c>
      <c r="RD48">
        <v>1</v>
      </c>
    </row>
    <row r="49" spans="1:471" x14ac:dyDescent="0.2">
      <c r="B49" t="s">
        <v>162</v>
      </c>
      <c r="C49">
        <v>3</v>
      </c>
      <c r="D49">
        <f>SUM(G49:RD49)</f>
        <v>158</v>
      </c>
      <c r="E49">
        <f t="shared" si="0"/>
        <v>0.35267857142857145</v>
      </c>
      <c r="G49" s="2">
        <v>1</v>
      </c>
      <c r="H49" s="2"/>
      <c r="I49" s="2"/>
      <c r="J49" s="2">
        <v>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>
        <v>1</v>
      </c>
      <c r="AB49" s="2"/>
      <c r="AC49" s="2">
        <v>1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>
        <v>1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>
        <v>1</v>
      </c>
      <c r="BK49" s="2">
        <v>1</v>
      </c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>
        <v>1</v>
      </c>
      <c r="CO49" s="2"/>
      <c r="CP49" s="2">
        <v>1</v>
      </c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>
        <v>1</v>
      </c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>
        <v>1</v>
      </c>
      <c r="DU49" s="2"/>
      <c r="DV49" s="2">
        <v>1</v>
      </c>
      <c r="DW49" s="2"/>
      <c r="DX49" s="2"/>
      <c r="DY49" s="2"/>
      <c r="EF49">
        <v>1</v>
      </c>
      <c r="FT49">
        <v>1</v>
      </c>
      <c r="FV49">
        <v>1</v>
      </c>
      <c r="FX49">
        <v>1</v>
      </c>
      <c r="HD49">
        <v>1</v>
      </c>
      <c r="IE49">
        <v>1</v>
      </c>
      <c r="IQ49">
        <v>1</v>
      </c>
      <c r="JR49">
        <v>1</v>
      </c>
      <c r="JS49">
        <v>1</v>
      </c>
      <c r="JT49">
        <v>1</v>
      </c>
      <c r="JU49">
        <v>1</v>
      </c>
      <c r="JV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1</v>
      </c>
      <c r="KR49">
        <v>1</v>
      </c>
      <c r="KS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1</v>
      </c>
      <c r="LF49">
        <v>1</v>
      </c>
      <c r="LG49">
        <v>1</v>
      </c>
      <c r="LH49">
        <v>1</v>
      </c>
      <c r="LI49">
        <v>1</v>
      </c>
      <c r="LJ49">
        <v>1</v>
      </c>
      <c r="LK49">
        <v>1</v>
      </c>
      <c r="LL49">
        <v>1</v>
      </c>
      <c r="LM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1</v>
      </c>
      <c r="LW49">
        <v>1</v>
      </c>
      <c r="LX49">
        <v>1</v>
      </c>
      <c r="LY49">
        <v>1</v>
      </c>
      <c r="LZ49">
        <v>1</v>
      </c>
      <c r="MA49">
        <v>1</v>
      </c>
      <c r="MB49">
        <v>1</v>
      </c>
      <c r="MC49">
        <v>1</v>
      </c>
      <c r="MD49">
        <v>1</v>
      </c>
      <c r="ME49">
        <v>1</v>
      </c>
      <c r="MF49">
        <v>1</v>
      </c>
      <c r="MG49">
        <v>1</v>
      </c>
      <c r="MH49">
        <v>1</v>
      </c>
      <c r="MI49">
        <v>1</v>
      </c>
      <c r="MJ49">
        <v>1</v>
      </c>
      <c r="MK49">
        <v>1</v>
      </c>
      <c r="ML49">
        <v>1</v>
      </c>
      <c r="MN49">
        <v>1</v>
      </c>
      <c r="MO49">
        <v>1</v>
      </c>
      <c r="MP49">
        <v>1</v>
      </c>
      <c r="MQ49">
        <v>1</v>
      </c>
      <c r="MS49">
        <v>1</v>
      </c>
      <c r="MT49">
        <v>1</v>
      </c>
      <c r="MU49">
        <v>1</v>
      </c>
      <c r="MY49">
        <v>1</v>
      </c>
      <c r="MZ49">
        <v>1</v>
      </c>
      <c r="NA49">
        <v>1</v>
      </c>
      <c r="NB49">
        <v>1</v>
      </c>
      <c r="NC49">
        <v>1</v>
      </c>
      <c r="NE49">
        <v>1</v>
      </c>
      <c r="NI49">
        <v>1</v>
      </c>
      <c r="NK49">
        <v>1</v>
      </c>
      <c r="NL49">
        <v>1</v>
      </c>
      <c r="NN49">
        <v>1</v>
      </c>
      <c r="NO49">
        <v>1</v>
      </c>
      <c r="NR49">
        <v>1</v>
      </c>
      <c r="NT49">
        <v>1</v>
      </c>
      <c r="NU49">
        <v>1</v>
      </c>
      <c r="NV49">
        <v>1</v>
      </c>
      <c r="NX49">
        <v>1</v>
      </c>
      <c r="OA49">
        <v>1</v>
      </c>
      <c r="OB49">
        <v>1</v>
      </c>
      <c r="OC49">
        <v>1</v>
      </c>
      <c r="OF49">
        <v>1</v>
      </c>
      <c r="OG49">
        <v>1</v>
      </c>
      <c r="OH49">
        <v>1</v>
      </c>
      <c r="OI49">
        <v>1</v>
      </c>
      <c r="OJ49">
        <v>1</v>
      </c>
      <c r="OL49">
        <v>1</v>
      </c>
      <c r="OM49">
        <v>1</v>
      </c>
      <c r="ON49">
        <v>1</v>
      </c>
      <c r="OO49">
        <v>1</v>
      </c>
      <c r="OP49">
        <v>1</v>
      </c>
      <c r="OR49">
        <v>1</v>
      </c>
      <c r="OS49">
        <v>1</v>
      </c>
      <c r="OY49">
        <v>1</v>
      </c>
      <c r="OZ49">
        <v>1</v>
      </c>
      <c r="PA49">
        <v>1</v>
      </c>
      <c r="PB49">
        <v>1</v>
      </c>
      <c r="PC49">
        <v>1</v>
      </c>
      <c r="PE49">
        <v>1</v>
      </c>
      <c r="PG49">
        <v>1</v>
      </c>
      <c r="PH49">
        <v>1</v>
      </c>
      <c r="PI49">
        <v>1</v>
      </c>
      <c r="PJ49">
        <v>1</v>
      </c>
      <c r="PK49">
        <v>1</v>
      </c>
      <c r="PM49">
        <v>1</v>
      </c>
      <c r="PN49">
        <v>1</v>
      </c>
      <c r="PO49">
        <v>1</v>
      </c>
      <c r="PP49">
        <v>1</v>
      </c>
      <c r="PS49">
        <v>1</v>
      </c>
      <c r="PV49">
        <v>1</v>
      </c>
      <c r="PX49">
        <v>1</v>
      </c>
      <c r="QA49">
        <v>1</v>
      </c>
      <c r="QC49">
        <v>1</v>
      </c>
      <c r="QE49">
        <v>1</v>
      </c>
      <c r="QH49">
        <v>1</v>
      </c>
      <c r="QI49">
        <v>1</v>
      </c>
      <c r="QJ49">
        <v>1</v>
      </c>
      <c r="QK49">
        <v>1</v>
      </c>
      <c r="QN49">
        <v>1</v>
      </c>
      <c r="QO49">
        <v>1</v>
      </c>
      <c r="QP49">
        <v>1</v>
      </c>
      <c r="QZ49">
        <v>1</v>
      </c>
      <c r="RB49">
        <v>1</v>
      </c>
      <c r="RC49">
        <v>1</v>
      </c>
    </row>
    <row r="50" spans="1:471" x14ac:dyDescent="0.2">
      <c r="B50" t="s">
        <v>163</v>
      </c>
      <c r="C50">
        <v>3</v>
      </c>
      <c r="D50">
        <f>SUM(G50:RD50)</f>
        <v>177</v>
      </c>
      <c r="E50">
        <f t="shared" si="0"/>
        <v>0.3950892857142857</v>
      </c>
      <c r="G50" s="2"/>
      <c r="H50" s="2"/>
      <c r="I50" s="2"/>
      <c r="J50" s="2">
        <v>1</v>
      </c>
      <c r="K50" s="2"/>
      <c r="L50" s="2"/>
      <c r="M50" s="2"/>
      <c r="N50" s="2"/>
      <c r="O50" s="2"/>
      <c r="P50" s="2"/>
      <c r="Q50" s="2">
        <v>1</v>
      </c>
      <c r="R50" s="2">
        <v>1</v>
      </c>
      <c r="S50" s="2"/>
      <c r="T50" s="2">
        <v>1</v>
      </c>
      <c r="U50" s="2">
        <v>1</v>
      </c>
      <c r="V50" s="2"/>
      <c r="W50" s="2">
        <v>1</v>
      </c>
      <c r="X50" s="2"/>
      <c r="Y50" s="2"/>
      <c r="Z50" s="2"/>
      <c r="AA50" s="2">
        <v>1</v>
      </c>
      <c r="AB50" s="2"/>
      <c r="AC50" s="2"/>
      <c r="AD50" s="2">
        <v>1</v>
      </c>
      <c r="AE50" s="2"/>
      <c r="AF50" s="2"/>
      <c r="AG50" s="2"/>
      <c r="AH50" s="2">
        <v>1</v>
      </c>
      <c r="AI50" s="2"/>
      <c r="AJ50" s="2"/>
      <c r="AK50" s="2"/>
      <c r="AL50" s="2"/>
      <c r="AM50" s="2">
        <v>1</v>
      </c>
      <c r="AN50" s="2">
        <v>1</v>
      </c>
      <c r="AO50" s="2"/>
      <c r="AP50" s="2"/>
      <c r="AQ50" s="2">
        <v>1</v>
      </c>
      <c r="AR50" s="2"/>
      <c r="AS50" s="2"/>
      <c r="AT50" s="2"/>
      <c r="AU50" s="2"/>
      <c r="AV50" s="2"/>
      <c r="AW50" s="2">
        <v>1</v>
      </c>
      <c r="AX50" s="2">
        <v>1</v>
      </c>
      <c r="AY50" s="2">
        <v>1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>
        <v>1</v>
      </c>
      <c r="BR50" s="2"/>
      <c r="BS50" s="2"/>
      <c r="BT50" s="2"/>
      <c r="BU50" s="2"/>
      <c r="BV50" s="2"/>
      <c r="BW50" s="2"/>
      <c r="BX50" s="2">
        <v>1</v>
      </c>
      <c r="BY50" s="2"/>
      <c r="BZ50" s="2"/>
      <c r="CA50" s="2"/>
      <c r="CB50" s="2"/>
      <c r="CC50" s="2"/>
      <c r="CD50" s="2"/>
      <c r="CE50" s="2"/>
      <c r="CF50" s="2"/>
      <c r="CG50" s="2"/>
      <c r="CH50" s="2">
        <v>1</v>
      </c>
      <c r="CI50" s="2"/>
      <c r="CJ50" s="2"/>
      <c r="CK50" s="2">
        <v>1</v>
      </c>
      <c r="CL50" s="2">
        <v>1</v>
      </c>
      <c r="CM50" s="2"/>
      <c r="CN50" s="2"/>
      <c r="CO50" s="2">
        <v>1</v>
      </c>
      <c r="CP50" s="2">
        <v>1</v>
      </c>
      <c r="CQ50" s="2"/>
      <c r="CR50" s="2"/>
      <c r="CS50" s="2"/>
      <c r="CT50" s="2"/>
      <c r="CU50" s="2"/>
      <c r="CV50" s="2"/>
      <c r="CW50" s="2"/>
      <c r="CX50" s="2"/>
      <c r="CY50" s="2"/>
      <c r="CZ50" s="2">
        <v>1</v>
      </c>
      <c r="DA50" s="2"/>
      <c r="DB50" s="2"/>
      <c r="DC50" s="2"/>
      <c r="DD50" s="2"/>
      <c r="DE50" s="2">
        <v>1</v>
      </c>
      <c r="DF50" s="2"/>
      <c r="DG50" s="2"/>
      <c r="DH50" s="2"/>
      <c r="DI50" s="2"/>
      <c r="DJ50" s="2"/>
      <c r="DK50" s="2"/>
      <c r="DL50" s="2"/>
      <c r="DM50" s="2">
        <v>1</v>
      </c>
      <c r="DN50" s="2"/>
      <c r="DO50" s="2"/>
      <c r="DP50" s="2"/>
      <c r="DQ50" s="2">
        <v>1</v>
      </c>
      <c r="DR50" s="2">
        <v>1</v>
      </c>
      <c r="DS50" s="2"/>
      <c r="DT50" s="2"/>
      <c r="DU50" s="2"/>
      <c r="DV50" s="2"/>
      <c r="DW50" s="2"/>
      <c r="DX50" s="2"/>
      <c r="DY50" s="2"/>
      <c r="EO50">
        <v>1</v>
      </c>
      <c r="EP50">
        <v>1</v>
      </c>
      <c r="ER50">
        <v>1</v>
      </c>
      <c r="EW50">
        <v>1</v>
      </c>
      <c r="EX50">
        <v>1</v>
      </c>
      <c r="EZ50">
        <v>1</v>
      </c>
      <c r="FA50">
        <v>1</v>
      </c>
      <c r="FH50">
        <v>1</v>
      </c>
      <c r="FO50">
        <v>1</v>
      </c>
      <c r="FQ50">
        <v>1</v>
      </c>
      <c r="FW50">
        <v>1</v>
      </c>
      <c r="HB50">
        <v>1</v>
      </c>
      <c r="HC50">
        <v>1</v>
      </c>
      <c r="HO50">
        <v>1</v>
      </c>
      <c r="HP50">
        <v>1</v>
      </c>
      <c r="HY50">
        <v>1</v>
      </c>
      <c r="IN50">
        <v>1</v>
      </c>
      <c r="IO50">
        <v>1</v>
      </c>
      <c r="IQ50">
        <v>1</v>
      </c>
      <c r="IR50">
        <v>1</v>
      </c>
      <c r="IS50">
        <v>1</v>
      </c>
      <c r="JC50">
        <v>1</v>
      </c>
      <c r="JD50">
        <v>1</v>
      </c>
      <c r="JH50">
        <v>1</v>
      </c>
      <c r="JR50">
        <v>1</v>
      </c>
      <c r="JS50">
        <v>1</v>
      </c>
      <c r="JT50">
        <v>1</v>
      </c>
      <c r="JU50">
        <v>1</v>
      </c>
      <c r="JV50">
        <v>1</v>
      </c>
      <c r="JX50">
        <v>1</v>
      </c>
      <c r="JY50">
        <v>1</v>
      </c>
      <c r="JZ50">
        <v>1</v>
      </c>
      <c r="KA50">
        <v>1</v>
      </c>
      <c r="KB50">
        <v>1</v>
      </c>
      <c r="KC50">
        <v>1</v>
      </c>
      <c r="KD50">
        <v>1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1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M50">
        <v>1</v>
      </c>
      <c r="MP50">
        <v>1</v>
      </c>
      <c r="MR50">
        <v>1</v>
      </c>
      <c r="MW50">
        <v>1</v>
      </c>
      <c r="MZ50">
        <v>1</v>
      </c>
      <c r="NA50">
        <v>1</v>
      </c>
      <c r="NB50">
        <v>1</v>
      </c>
      <c r="NC50">
        <v>1</v>
      </c>
      <c r="NE50">
        <v>1</v>
      </c>
      <c r="NF50">
        <v>1</v>
      </c>
      <c r="NK50">
        <v>1</v>
      </c>
      <c r="NL50">
        <v>1</v>
      </c>
      <c r="NM50">
        <v>1</v>
      </c>
      <c r="NN50">
        <v>1</v>
      </c>
      <c r="NO50">
        <v>1</v>
      </c>
      <c r="NW50">
        <v>1</v>
      </c>
      <c r="NY50">
        <v>1</v>
      </c>
      <c r="NZ50">
        <v>1</v>
      </c>
      <c r="OC50">
        <v>1</v>
      </c>
      <c r="OE50">
        <v>1</v>
      </c>
      <c r="OF50">
        <v>1</v>
      </c>
      <c r="OG50">
        <v>1</v>
      </c>
      <c r="OI50">
        <v>1</v>
      </c>
      <c r="OL50">
        <v>1</v>
      </c>
      <c r="ON50">
        <v>1</v>
      </c>
      <c r="OO50">
        <v>1</v>
      </c>
      <c r="OP50">
        <v>1</v>
      </c>
      <c r="OQ50">
        <v>1</v>
      </c>
      <c r="OR50">
        <v>1</v>
      </c>
      <c r="OU50">
        <v>1</v>
      </c>
      <c r="OV50">
        <v>1</v>
      </c>
      <c r="OZ50">
        <v>1</v>
      </c>
      <c r="PA50">
        <v>1</v>
      </c>
      <c r="PC50">
        <v>1</v>
      </c>
      <c r="PF50">
        <v>1</v>
      </c>
      <c r="PG50">
        <v>1</v>
      </c>
      <c r="PH50">
        <v>1</v>
      </c>
      <c r="PI50">
        <v>1</v>
      </c>
      <c r="PN50">
        <v>1</v>
      </c>
      <c r="PO50">
        <v>1</v>
      </c>
      <c r="PP50">
        <v>1</v>
      </c>
      <c r="PS50">
        <v>1</v>
      </c>
      <c r="PV50">
        <v>1</v>
      </c>
      <c r="PW50">
        <v>1</v>
      </c>
      <c r="PY50">
        <v>1</v>
      </c>
      <c r="QD50">
        <v>1</v>
      </c>
      <c r="QG50">
        <v>1</v>
      </c>
      <c r="QI50">
        <v>1</v>
      </c>
      <c r="QK50">
        <v>1</v>
      </c>
      <c r="QL50">
        <v>1</v>
      </c>
      <c r="QN50">
        <v>1</v>
      </c>
      <c r="QR50">
        <v>1</v>
      </c>
      <c r="QS50">
        <v>1</v>
      </c>
      <c r="QW50">
        <v>1</v>
      </c>
      <c r="QZ50">
        <v>1</v>
      </c>
    </row>
    <row r="51" spans="1:471" x14ac:dyDescent="0.2">
      <c r="B51" t="s">
        <v>164</v>
      </c>
      <c r="C51">
        <v>2</v>
      </c>
      <c r="D51">
        <f>SUM(G51:RD51)</f>
        <v>134</v>
      </c>
      <c r="E51">
        <f t="shared" si="0"/>
        <v>0.29910714285714285</v>
      </c>
      <c r="G51" s="2"/>
      <c r="H51" s="2"/>
      <c r="I51" s="2"/>
      <c r="J51" s="2">
        <v>1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>
        <v>1</v>
      </c>
      <c r="Z51" s="2">
        <v>1</v>
      </c>
      <c r="AA51" s="2">
        <v>1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>
        <v>1</v>
      </c>
      <c r="AO51" s="2"/>
      <c r="AP51" s="2"/>
      <c r="AQ51" s="2"/>
      <c r="AR51" s="2"/>
      <c r="AS51" s="2"/>
      <c r="AT51" s="2"/>
      <c r="AU51" s="2"/>
      <c r="AV51" s="2"/>
      <c r="AW51" s="2"/>
      <c r="AX51" s="2">
        <v>1</v>
      </c>
      <c r="AY51" s="2"/>
      <c r="AZ51" s="2">
        <v>1</v>
      </c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>
        <v>1</v>
      </c>
      <c r="BM51" s="2"/>
      <c r="BN51" s="2"/>
      <c r="BO51" s="2"/>
      <c r="BP51" s="2"/>
      <c r="BQ51" s="2"/>
      <c r="BR51" s="2">
        <v>1</v>
      </c>
      <c r="BS51" s="2"/>
      <c r="BT51" s="2"/>
      <c r="BU51" s="2">
        <v>1</v>
      </c>
      <c r="BV51" s="2"/>
      <c r="BW51" s="2"/>
      <c r="BX51" s="2">
        <v>1</v>
      </c>
      <c r="BY51" s="2">
        <v>1</v>
      </c>
      <c r="BZ51" s="2"/>
      <c r="CA51" s="2"/>
      <c r="CB51" s="2"/>
      <c r="CC51" s="2"/>
      <c r="CD51" s="2"/>
      <c r="CE51" s="2">
        <v>1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>
        <v>1</v>
      </c>
      <c r="CQ51" s="2"/>
      <c r="CR51" s="2"/>
      <c r="CS51" s="2"/>
      <c r="CT51" s="2"/>
      <c r="CU51" s="2"/>
      <c r="CV51" s="2"/>
      <c r="CW51" s="2"/>
      <c r="CX51" s="2"/>
      <c r="CY51" s="2">
        <v>1</v>
      </c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>
        <v>1</v>
      </c>
      <c r="DL51" s="2"/>
      <c r="DM51" s="2">
        <v>1</v>
      </c>
      <c r="DN51" s="2"/>
      <c r="DO51" s="2"/>
      <c r="DP51" s="2"/>
      <c r="DQ51" s="2">
        <v>1</v>
      </c>
      <c r="DR51" s="2"/>
      <c r="DS51" s="2"/>
      <c r="DT51" s="2"/>
      <c r="DU51" s="2"/>
      <c r="DV51" s="2"/>
      <c r="DW51" s="2"/>
      <c r="DX51" s="2"/>
      <c r="DY51" s="2"/>
      <c r="DZ51">
        <v>1</v>
      </c>
      <c r="EA51">
        <v>1</v>
      </c>
      <c r="EF51">
        <v>1</v>
      </c>
      <c r="EQ51">
        <v>1</v>
      </c>
      <c r="ER51">
        <v>1</v>
      </c>
      <c r="ET51">
        <v>1</v>
      </c>
      <c r="EW51">
        <v>1</v>
      </c>
      <c r="FP51">
        <v>1</v>
      </c>
      <c r="GD51">
        <v>1</v>
      </c>
      <c r="HW51">
        <v>1</v>
      </c>
      <c r="IC51">
        <v>1</v>
      </c>
      <c r="IE51">
        <v>1</v>
      </c>
      <c r="IK51">
        <v>1</v>
      </c>
      <c r="IM51">
        <v>1</v>
      </c>
      <c r="IP51">
        <v>1</v>
      </c>
      <c r="JK51">
        <v>1</v>
      </c>
      <c r="JN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I51">
        <v>1</v>
      </c>
      <c r="MJ51">
        <v>1</v>
      </c>
      <c r="MK51">
        <v>1</v>
      </c>
      <c r="MP51">
        <v>1</v>
      </c>
      <c r="MQ51">
        <v>1</v>
      </c>
      <c r="MS51">
        <v>1</v>
      </c>
      <c r="MY51">
        <v>1</v>
      </c>
      <c r="NB51">
        <v>1</v>
      </c>
      <c r="NE51">
        <v>1</v>
      </c>
      <c r="NP51">
        <v>1</v>
      </c>
      <c r="NY51">
        <v>1</v>
      </c>
      <c r="OC51">
        <v>1</v>
      </c>
      <c r="OF51">
        <v>1</v>
      </c>
      <c r="OJ51">
        <v>1</v>
      </c>
      <c r="OL51">
        <v>1</v>
      </c>
      <c r="OQ51">
        <v>1</v>
      </c>
      <c r="OR51">
        <v>1</v>
      </c>
      <c r="OT51">
        <v>1</v>
      </c>
      <c r="OU51">
        <v>1</v>
      </c>
      <c r="OZ51">
        <v>1</v>
      </c>
      <c r="PC51">
        <v>1</v>
      </c>
      <c r="PD51">
        <v>1</v>
      </c>
      <c r="PE51">
        <v>1</v>
      </c>
      <c r="PH51">
        <v>1</v>
      </c>
      <c r="PP51">
        <v>1</v>
      </c>
      <c r="QC51">
        <v>1</v>
      </c>
      <c r="QE51">
        <v>1</v>
      </c>
      <c r="QI51">
        <v>1</v>
      </c>
      <c r="QJ51">
        <v>1</v>
      </c>
      <c r="QS51">
        <v>1</v>
      </c>
      <c r="QT51">
        <v>1</v>
      </c>
      <c r="QZ51">
        <v>1</v>
      </c>
    </row>
    <row r="52" spans="1:471" x14ac:dyDescent="0.2">
      <c r="A52" s="17" t="s">
        <v>914</v>
      </c>
    </row>
    <row r="53" spans="1:471" x14ac:dyDescent="0.2">
      <c r="A53" t="s">
        <v>225</v>
      </c>
      <c r="B53" t="s">
        <v>226</v>
      </c>
      <c r="C53">
        <v>40</v>
      </c>
      <c r="D53">
        <f>SUM(G53:RD53)</f>
        <v>12</v>
      </c>
      <c r="E53">
        <f>D53/19</f>
        <v>0.63157894736842102</v>
      </c>
      <c r="GI53">
        <v>1</v>
      </c>
      <c r="GK53">
        <v>1</v>
      </c>
      <c r="GL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W53">
        <v>1</v>
      </c>
      <c r="GY53">
        <v>1</v>
      </c>
    </row>
    <row r="54" spans="1:471" x14ac:dyDescent="0.2">
      <c r="B54" t="s">
        <v>227</v>
      </c>
      <c r="C54">
        <v>25</v>
      </c>
      <c r="D54">
        <f>SUM(G54:RD54)</f>
        <v>2</v>
      </c>
      <c r="E54">
        <f t="shared" ref="E54:E95" si="1">D54/19</f>
        <v>0.10526315789473684</v>
      </c>
      <c r="GW54">
        <v>1</v>
      </c>
      <c r="GX54">
        <v>1</v>
      </c>
    </row>
    <row r="55" spans="1:471" x14ac:dyDescent="0.2">
      <c r="B55" t="s">
        <v>228</v>
      </c>
      <c r="C55">
        <v>5</v>
      </c>
      <c r="D55">
        <f>SUM(G55:RD55)</f>
        <v>0</v>
      </c>
      <c r="E55">
        <f t="shared" si="1"/>
        <v>0</v>
      </c>
    </row>
    <row r="56" spans="1:471" x14ac:dyDescent="0.2">
      <c r="B56" t="s">
        <v>229</v>
      </c>
      <c r="C56">
        <v>2</v>
      </c>
      <c r="D56">
        <f>SUM(G56:RD56)</f>
        <v>2</v>
      </c>
      <c r="E56">
        <f t="shared" si="1"/>
        <v>0.10526315789473684</v>
      </c>
      <c r="GW56">
        <v>1</v>
      </c>
      <c r="GX56">
        <v>1</v>
      </c>
    </row>
    <row r="58" spans="1:471" x14ac:dyDescent="0.2">
      <c r="A58" t="s">
        <v>230</v>
      </c>
      <c r="B58" t="s">
        <v>231</v>
      </c>
      <c r="C58">
        <v>49</v>
      </c>
      <c r="D58">
        <f>SUM(G58:RD58)</f>
        <v>8</v>
      </c>
      <c r="E58">
        <f t="shared" si="1"/>
        <v>0.42105263157894735</v>
      </c>
      <c r="GH58">
        <v>1</v>
      </c>
      <c r="GK58">
        <v>1</v>
      </c>
      <c r="GL58">
        <v>1</v>
      </c>
      <c r="GN58">
        <v>1</v>
      </c>
      <c r="GR58">
        <v>1</v>
      </c>
      <c r="GS58">
        <v>1</v>
      </c>
      <c r="GT58">
        <v>1</v>
      </c>
      <c r="GU58">
        <v>1</v>
      </c>
    </row>
    <row r="59" spans="1:471" x14ac:dyDescent="0.2">
      <c r="B59" t="s">
        <v>232</v>
      </c>
      <c r="C59">
        <v>29</v>
      </c>
      <c r="D59">
        <f>SUM(G59:RD59)</f>
        <v>19</v>
      </c>
      <c r="E59">
        <f t="shared" si="1"/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</row>
    <row r="60" spans="1:471" x14ac:dyDescent="0.2">
      <c r="B60" t="s">
        <v>233</v>
      </c>
      <c r="C60">
        <v>7</v>
      </c>
      <c r="D60">
        <f>SUM(G60:RD60)</f>
        <v>8</v>
      </c>
      <c r="E60">
        <f t="shared" si="1"/>
        <v>0.42105263157894735</v>
      </c>
      <c r="GH60">
        <v>1</v>
      </c>
      <c r="GJ60">
        <v>1</v>
      </c>
      <c r="GL60">
        <v>1</v>
      </c>
      <c r="GO60">
        <v>1</v>
      </c>
      <c r="GQ60">
        <v>1</v>
      </c>
      <c r="GR60">
        <v>1</v>
      </c>
      <c r="GS60">
        <v>1</v>
      </c>
      <c r="GT60">
        <v>1</v>
      </c>
    </row>
    <row r="61" spans="1:471" x14ac:dyDescent="0.2">
      <c r="B61" t="s">
        <v>234</v>
      </c>
      <c r="C61">
        <v>2</v>
      </c>
      <c r="D61">
        <f>SUM(G61:RD61)</f>
        <v>15</v>
      </c>
      <c r="E61">
        <f t="shared" si="1"/>
        <v>0.78947368421052633</v>
      </c>
      <c r="GG61">
        <v>1</v>
      </c>
      <c r="GH61">
        <v>1</v>
      </c>
      <c r="GI61">
        <v>1</v>
      </c>
      <c r="GK61">
        <v>1</v>
      </c>
      <c r="GL61">
        <v>1</v>
      </c>
      <c r="GM61">
        <v>1</v>
      </c>
      <c r="GN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W61">
        <v>1</v>
      </c>
      <c r="GX61">
        <v>1</v>
      </c>
      <c r="GY61">
        <v>1</v>
      </c>
    </row>
    <row r="63" spans="1:471" x14ac:dyDescent="0.2">
      <c r="A63" t="s">
        <v>235</v>
      </c>
      <c r="B63" t="s">
        <v>137</v>
      </c>
      <c r="C63">
        <v>49</v>
      </c>
      <c r="D63">
        <f>SUM(G63:RD63)</f>
        <v>12</v>
      </c>
      <c r="E63">
        <f t="shared" si="1"/>
        <v>0.63157894736842102</v>
      </c>
      <c r="GI63">
        <v>1</v>
      </c>
      <c r="GJ63">
        <v>1</v>
      </c>
      <c r="GK63">
        <v>1</v>
      </c>
      <c r="GL63">
        <v>1</v>
      </c>
      <c r="GN63">
        <v>1</v>
      </c>
      <c r="GO63">
        <v>1</v>
      </c>
      <c r="GP63">
        <v>1</v>
      </c>
      <c r="GS63">
        <v>1</v>
      </c>
      <c r="GT63">
        <v>1</v>
      </c>
      <c r="GU63">
        <v>1</v>
      </c>
      <c r="GV63">
        <v>1</v>
      </c>
      <c r="GY63">
        <v>1</v>
      </c>
    </row>
    <row r="64" spans="1:471" x14ac:dyDescent="0.2">
      <c r="B64" t="s">
        <v>236</v>
      </c>
      <c r="C64">
        <v>21</v>
      </c>
      <c r="D64">
        <f>SUM(G64:RD64)</f>
        <v>15</v>
      </c>
      <c r="E64">
        <f t="shared" si="1"/>
        <v>0.78947368421052633</v>
      </c>
      <c r="GG64">
        <v>1</v>
      </c>
      <c r="GH64">
        <v>1</v>
      </c>
      <c r="GI64">
        <v>1</v>
      </c>
      <c r="GJ64">
        <v>1</v>
      </c>
      <c r="GL64">
        <v>1</v>
      </c>
      <c r="GM64">
        <v>1</v>
      </c>
      <c r="GN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Y64">
        <v>1</v>
      </c>
    </row>
    <row r="65" spans="1:207" x14ac:dyDescent="0.2">
      <c r="B65" t="s">
        <v>237</v>
      </c>
      <c r="C65">
        <v>6</v>
      </c>
      <c r="D65">
        <f>SUM(G65:RD65)</f>
        <v>14</v>
      </c>
      <c r="E65">
        <f t="shared" si="1"/>
        <v>0.73684210526315785</v>
      </c>
      <c r="GG65">
        <v>1</v>
      </c>
      <c r="GH65">
        <v>1</v>
      </c>
      <c r="GI65">
        <v>1</v>
      </c>
      <c r="GJ65">
        <v>1</v>
      </c>
      <c r="GL65">
        <v>1</v>
      </c>
      <c r="GM65">
        <v>1</v>
      </c>
      <c r="GN65">
        <v>1</v>
      </c>
      <c r="GP65">
        <v>1</v>
      </c>
      <c r="GQ65">
        <v>1</v>
      </c>
      <c r="GR65">
        <v>1</v>
      </c>
      <c r="GS65">
        <v>1</v>
      </c>
      <c r="GU65">
        <v>1</v>
      </c>
      <c r="GV65">
        <v>1</v>
      </c>
      <c r="GY65">
        <v>1</v>
      </c>
    </row>
    <row r="66" spans="1:207" x14ac:dyDescent="0.2">
      <c r="B66" t="s">
        <v>238</v>
      </c>
      <c r="C66">
        <v>6</v>
      </c>
      <c r="D66">
        <f>SUM(G66:RD66)</f>
        <v>1</v>
      </c>
      <c r="E66">
        <f t="shared" si="1"/>
        <v>5.2631578947368418E-2</v>
      </c>
      <c r="GU66">
        <v>1</v>
      </c>
    </row>
    <row r="67" spans="1:207" x14ac:dyDescent="0.2">
      <c r="B67" t="s">
        <v>239</v>
      </c>
      <c r="C67">
        <v>2</v>
      </c>
      <c r="D67">
        <f>SUM(G67:RD67)</f>
        <v>1</v>
      </c>
      <c r="E67">
        <f t="shared" si="1"/>
        <v>5.2631578947368418E-2</v>
      </c>
      <c r="GH67">
        <v>1</v>
      </c>
    </row>
    <row r="69" spans="1:207" x14ac:dyDescent="0.2">
      <c r="A69" t="s">
        <v>240</v>
      </c>
      <c r="B69" t="s">
        <v>137</v>
      </c>
      <c r="C69">
        <v>42</v>
      </c>
      <c r="D69">
        <f>SUM(G69:RD69)</f>
        <v>18</v>
      </c>
      <c r="E69">
        <f t="shared" si="1"/>
        <v>0.94736842105263153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W69">
        <v>1</v>
      </c>
      <c r="GX69">
        <v>1</v>
      </c>
      <c r="GY69">
        <v>1</v>
      </c>
    </row>
    <row r="70" spans="1:207" x14ac:dyDescent="0.2">
      <c r="B70" t="s">
        <v>144</v>
      </c>
      <c r="C70">
        <v>27</v>
      </c>
      <c r="D70">
        <f>SUM(G70:RD70)</f>
        <v>15</v>
      </c>
      <c r="E70">
        <f t="shared" si="1"/>
        <v>0.78947368421052633</v>
      </c>
      <c r="GG70">
        <v>1</v>
      </c>
      <c r="GH70">
        <v>1</v>
      </c>
      <c r="GI70">
        <v>1</v>
      </c>
      <c r="GK70">
        <v>1</v>
      </c>
      <c r="GL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T70">
        <v>1</v>
      </c>
      <c r="GU70">
        <v>1</v>
      </c>
      <c r="GW70">
        <v>1</v>
      </c>
      <c r="GX70">
        <v>1</v>
      </c>
      <c r="GY70">
        <v>1</v>
      </c>
    </row>
    <row r="71" spans="1:207" x14ac:dyDescent="0.2">
      <c r="B71" t="s">
        <v>241</v>
      </c>
      <c r="C71">
        <v>12</v>
      </c>
      <c r="D71">
        <f>SUM(G71:RD71)</f>
        <v>7</v>
      </c>
      <c r="E71">
        <f t="shared" si="1"/>
        <v>0.36842105263157893</v>
      </c>
      <c r="GG71">
        <v>1</v>
      </c>
      <c r="GK71">
        <v>1</v>
      </c>
      <c r="GO71">
        <v>1</v>
      </c>
      <c r="GP71">
        <v>1</v>
      </c>
      <c r="GR71">
        <v>1</v>
      </c>
      <c r="GS71">
        <v>1</v>
      </c>
      <c r="GY71">
        <v>1</v>
      </c>
    </row>
    <row r="72" spans="1:207" x14ac:dyDescent="0.2">
      <c r="B72" t="s">
        <v>145</v>
      </c>
      <c r="C72">
        <v>5</v>
      </c>
      <c r="D72">
        <f>SUM(G72:RD72)</f>
        <v>2</v>
      </c>
      <c r="E72">
        <f t="shared" si="1"/>
        <v>0.10526315789473684</v>
      </c>
      <c r="GK72">
        <v>1</v>
      </c>
      <c r="GV72">
        <v>1</v>
      </c>
    </row>
    <row r="74" spans="1:207" x14ac:dyDescent="0.2">
      <c r="A74" t="s">
        <v>242</v>
      </c>
      <c r="B74" t="s">
        <v>243</v>
      </c>
      <c r="C74">
        <v>48</v>
      </c>
      <c r="D74">
        <f>SUM(G74:RD74)</f>
        <v>9</v>
      </c>
      <c r="E74">
        <f t="shared" si="1"/>
        <v>0.47368421052631576</v>
      </c>
      <c r="GI74">
        <v>1</v>
      </c>
      <c r="GN74">
        <v>1</v>
      </c>
      <c r="GP74">
        <v>1</v>
      </c>
      <c r="GQ74">
        <v>1</v>
      </c>
      <c r="GS74">
        <v>1</v>
      </c>
      <c r="GT74">
        <v>1</v>
      </c>
      <c r="GV74">
        <v>1</v>
      </c>
      <c r="GW74">
        <v>1</v>
      </c>
      <c r="GX74">
        <v>1</v>
      </c>
    </row>
    <row r="75" spans="1:207" x14ac:dyDescent="0.2">
      <c r="B75" t="s">
        <v>229</v>
      </c>
      <c r="C75">
        <v>24</v>
      </c>
      <c r="D75">
        <f>SUM(G75:RD75)</f>
        <v>15</v>
      </c>
      <c r="E75">
        <f t="shared" si="1"/>
        <v>0.78947368421052633</v>
      </c>
      <c r="GG75">
        <v>1</v>
      </c>
      <c r="GH75">
        <v>1</v>
      </c>
      <c r="GJ75">
        <v>1</v>
      </c>
      <c r="GK75">
        <v>1</v>
      </c>
      <c r="GL75">
        <v>1</v>
      </c>
      <c r="GN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</row>
    <row r="76" spans="1:207" x14ac:dyDescent="0.2">
      <c r="B76" t="s">
        <v>244</v>
      </c>
      <c r="C76">
        <v>10</v>
      </c>
      <c r="D76">
        <f>SUM(G76:RD76)</f>
        <v>5</v>
      </c>
      <c r="E76">
        <f t="shared" si="1"/>
        <v>0.26315789473684209</v>
      </c>
      <c r="GO76">
        <v>1</v>
      </c>
      <c r="GR76">
        <v>1</v>
      </c>
      <c r="GS76">
        <v>1</v>
      </c>
      <c r="GT76">
        <v>1</v>
      </c>
      <c r="GY76">
        <v>1</v>
      </c>
    </row>
    <row r="77" spans="1:207" x14ac:dyDescent="0.2">
      <c r="B77" t="s">
        <v>227</v>
      </c>
      <c r="C77">
        <v>5</v>
      </c>
      <c r="D77">
        <f>SUM(G77:RD77)</f>
        <v>9</v>
      </c>
      <c r="E77">
        <f t="shared" si="1"/>
        <v>0.47368421052631576</v>
      </c>
      <c r="GG77">
        <v>1</v>
      </c>
      <c r="GH77">
        <v>1</v>
      </c>
      <c r="GN77">
        <v>1</v>
      </c>
      <c r="GQ77">
        <v>1</v>
      </c>
      <c r="GR77">
        <v>1</v>
      </c>
      <c r="GS77">
        <v>1</v>
      </c>
      <c r="GU77">
        <v>1</v>
      </c>
      <c r="GV77">
        <v>1</v>
      </c>
      <c r="GW77">
        <v>1</v>
      </c>
    </row>
    <row r="79" spans="1:207" x14ac:dyDescent="0.2">
      <c r="A79" t="s">
        <v>245</v>
      </c>
      <c r="B79" t="s">
        <v>246</v>
      </c>
      <c r="C79">
        <v>49</v>
      </c>
      <c r="D79">
        <f>SUM(G79:RD79)</f>
        <v>16</v>
      </c>
      <c r="E79">
        <f t="shared" si="1"/>
        <v>0.84210526315789469</v>
      </c>
      <c r="GG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</row>
    <row r="80" spans="1:207" x14ac:dyDescent="0.2">
      <c r="B80" t="s">
        <v>234</v>
      </c>
      <c r="C80">
        <v>22</v>
      </c>
      <c r="D80">
        <f>SUM(G80:RD80)</f>
        <v>14</v>
      </c>
      <c r="E80">
        <f t="shared" si="1"/>
        <v>0.73684210526315785</v>
      </c>
      <c r="GG80">
        <v>1</v>
      </c>
      <c r="GH80">
        <v>1</v>
      </c>
      <c r="GI80">
        <v>1</v>
      </c>
      <c r="GK80">
        <v>1</v>
      </c>
      <c r="GL80">
        <v>1</v>
      </c>
      <c r="GM80">
        <v>1</v>
      </c>
      <c r="GN80">
        <v>1</v>
      </c>
      <c r="GP80">
        <v>1</v>
      </c>
      <c r="GR80">
        <v>1</v>
      </c>
      <c r="GS80">
        <v>1</v>
      </c>
      <c r="GT80">
        <v>1</v>
      </c>
      <c r="GV80">
        <v>1</v>
      </c>
      <c r="GX80">
        <v>1</v>
      </c>
      <c r="GY80">
        <v>1</v>
      </c>
    </row>
    <row r="81" spans="1:207" x14ac:dyDescent="0.2">
      <c r="B81" t="s">
        <v>247</v>
      </c>
      <c r="C81">
        <v>4</v>
      </c>
      <c r="D81">
        <f>SUM(G81:RD81)</f>
        <v>7</v>
      </c>
      <c r="E81">
        <f t="shared" si="1"/>
        <v>0.36842105263157893</v>
      </c>
      <c r="GH81">
        <v>1</v>
      </c>
      <c r="GJ81">
        <v>1</v>
      </c>
      <c r="GK81">
        <v>1</v>
      </c>
      <c r="GN81">
        <v>1</v>
      </c>
      <c r="GS81">
        <v>1</v>
      </c>
      <c r="GU81">
        <v>1</v>
      </c>
      <c r="GY81">
        <v>1</v>
      </c>
    </row>
    <row r="82" spans="1:207" x14ac:dyDescent="0.2">
      <c r="B82" t="s">
        <v>248</v>
      </c>
      <c r="C82">
        <v>4</v>
      </c>
      <c r="D82">
        <f>SUM(G82:RD82)</f>
        <v>0</v>
      </c>
      <c r="E82">
        <f t="shared" si="1"/>
        <v>0</v>
      </c>
    </row>
    <row r="83" spans="1:207" x14ac:dyDescent="0.2">
      <c r="B83" t="s">
        <v>249</v>
      </c>
      <c r="C83">
        <v>3</v>
      </c>
      <c r="D83">
        <f>SUM(G83:RD83)</f>
        <v>4</v>
      </c>
      <c r="E83">
        <f t="shared" si="1"/>
        <v>0.21052631578947367</v>
      </c>
      <c r="GK83">
        <v>1</v>
      </c>
      <c r="GL83">
        <v>1</v>
      </c>
      <c r="GR83">
        <v>1</v>
      </c>
      <c r="GX83">
        <v>1</v>
      </c>
    </row>
    <row r="85" spans="1:207" x14ac:dyDescent="0.2">
      <c r="A85" t="s">
        <v>250</v>
      </c>
      <c r="B85" t="s">
        <v>251</v>
      </c>
      <c r="C85">
        <v>42</v>
      </c>
      <c r="D85">
        <f>SUM(G85:RD85)</f>
        <v>18</v>
      </c>
      <c r="E85">
        <f t="shared" si="1"/>
        <v>0.94736842105263153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</row>
    <row r="86" spans="1:207" x14ac:dyDescent="0.2">
      <c r="B86" t="s">
        <v>252</v>
      </c>
      <c r="C86">
        <v>27</v>
      </c>
      <c r="D86">
        <f>SUM(G86:RD86)</f>
        <v>4</v>
      </c>
      <c r="E86">
        <f t="shared" si="1"/>
        <v>0.21052631578947367</v>
      </c>
      <c r="GG86">
        <v>1</v>
      </c>
      <c r="GI86">
        <v>1</v>
      </c>
      <c r="GK86">
        <v>1</v>
      </c>
      <c r="GP86">
        <v>1</v>
      </c>
    </row>
    <row r="87" spans="1:207" x14ac:dyDescent="0.2">
      <c r="B87" t="s">
        <v>253</v>
      </c>
      <c r="C87">
        <v>4</v>
      </c>
      <c r="D87">
        <f>SUM(G87:RD87)</f>
        <v>2</v>
      </c>
      <c r="E87">
        <f t="shared" si="1"/>
        <v>0.10526315789473684</v>
      </c>
      <c r="GK87">
        <v>1</v>
      </c>
      <c r="GY87">
        <v>1</v>
      </c>
    </row>
    <row r="88" spans="1:207" x14ac:dyDescent="0.2">
      <c r="B88" t="s">
        <v>254</v>
      </c>
      <c r="C88">
        <v>3</v>
      </c>
      <c r="D88">
        <f>SUM(G88:RD88)</f>
        <v>3</v>
      </c>
      <c r="E88">
        <f t="shared" si="1"/>
        <v>0.15789473684210525</v>
      </c>
      <c r="GJ88">
        <v>1</v>
      </c>
      <c r="GN88">
        <v>1</v>
      </c>
      <c r="GY88">
        <v>1</v>
      </c>
    </row>
    <row r="89" spans="1:207" x14ac:dyDescent="0.2">
      <c r="B89" t="s">
        <v>255</v>
      </c>
      <c r="C89">
        <v>3</v>
      </c>
      <c r="D89">
        <f>SUM(G89:RD89)</f>
        <v>1</v>
      </c>
      <c r="E89">
        <f t="shared" si="1"/>
        <v>5.2631578947368418E-2</v>
      </c>
      <c r="GY89">
        <v>1</v>
      </c>
    </row>
    <row r="90" spans="1:207" x14ac:dyDescent="0.2">
      <c r="B90" t="s">
        <v>256</v>
      </c>
      <c r="C90">
        <v>3</v>
      </c>
      <c r="D90">
        <f>SUM(G90:RD90)</f>
        <v>2</v>
      </c>
      <c r="E90">
        <f t="shared" si="1"/>
        <v>0.10526315789473684</v>
      </c>
      <c r="GG90">
        <v>1</v>
      </c>
      <c r="GW90">
        <v>1</v>
      </c>
    </row>
    <row r="92" spans="1:207" x14ac:dyDescent="0.2">
      <c r="A92" t="s">
        <v>257</v>
      </c>
      <c r="B92" t="s">
        <v>258</v>
      </c>
      <c r="C92">
        <v>41</v>
      </c>
      <c r="D92">
        <f>SUM(G92:RD92)</f>
        <v>14</v>
      </c>
      <c r="E92">
        <f t="shared" si="1"/>
        <v>0.73684210526315785</v>
      </c>
      <c r="GG92">
        <v>1</v>
      </c>
      <c r="GH92">
        <v>1</v>
      </c>
      <c r="GJ92">
        <v>1</v>
      </c>
      <c r="GK92">
        <v>1</v>
      </c>
      <c r="GL92">
        <v>1</v>
      </c>
      <c r="GN92">
        <v>1</v>
      </c>
      <c r="GO92">
        <v>1</v>
      </c>
      <c r="GP92">
        <v>1</v>
      </c>
      <c r="GR92">
        <v>1</v>
      </c>
      <c r="GS92">
        <v>1</v>
      </c>
      <c r="GT92">
        <v>1</v>
      </c>
      <c r="GU92">
        <v>1</v>
      </c>
      <c r="GW92">
        <v>1</v>
      </c>
      <c r="GY92">
        <v>1</v>
      </c>
    </row>
    <row r="93" spans="1:207" x14ac:dyDescent="0.2">
      <c r="B93" t="s">
        <v>259</v>
      </c>
      <c r="C93">
        <v>20</v>
      </c>
      <c r="D93">
        <f>SUM(G93:RD93)</f>
        <v>13</v>
      </c>
      <c r="E93">
        <f t="shared" si="1"/>
        <v>0.68421052631578949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N93">
        <v>1</v>
      </c>
      <c r="GO93">
        <v>1</v>
      </c>
      <c r="GP93">
        <v>1</v>
      </c>
      <c r="GR93">
        <v>1</v>
      </c>
      <c r="GT93">
        <v>1</v>
      </c>
      <c r="GW93">
        <v>1</v>
      </c>
      <c r="GY93">
        <v>1</v>
      </c>
    </row>
    <row r="94" spans="1:207" x14ac:dyDescent="0.2">
      <c r="B94" t="s">
        <v>260</v>
      </c>
      <c r="C94">
        <v>3</v>
      </c>
      <c r="D94">
        <f>SUM(G94:RD94)</f>
        <v>1</v>
      </c>
      <c r="E94">
        <f t="shared" si="1"/>
        <v>5.2631578947368418E-2</v>
      </c>
      <c r="GI94">
        <v>1</v>
      </c>
    </row>
    <row r="95" spans="1:207" x14ac:dyDescent="0.2">
      <c r="B95" t="s">
        <v>137</v>
      </c>
      <c r="C95">
        <v>3</v>
      </c>
      <c r="D95">
        <f>SUM(G95:RD95)</f>
        <v>0</v>
      </c>
      <c r="E95">
        <f t="shared" si="1"/>
        <v>0</v>
      </c>
    </row>
    <row r="97" spans="6:472" x14ac:dyDescent="0.2">
      <c r="F97" t="s">
        <v>901</v>
      </c>
      <c r="G97">
        <f>SUM(G5:G95)</f>
        <v>22</v>
      </c>
      <c r="H97">
        <f t="shared" ref="H97:BS97" si="2">SUM(H5:H95)</f>
        <v>19</v>
      </c>
      <c r="I97">
        <f t="shared" si="2"/>
        <v>19</v>
      </c>
      <c r="J97">
        <f t="shared" si="2"/>
        <v>25</v>
      </c>
      <c r="K97">
        <f t="shared" si="2"/>
        <v>23</v>
      </c>
      <c r="L97">
        <f t="shared" si="2"/>
        <v>24</v>
      </c>
      <c r="M97">
        <f t="shared" si="2"/>
        <v>19</v>
      </c>
      <c r="N97">
        <f t="shared" si="2"/>
        <v>24</v>
      </c>
      <c r="O97">
        <f t="shared" si="2"/>
        <v>27</v>
      </c>
      <c r="P97">
        <f t="shared" si="2"/>
        <v>30</v>
      </c>
      <c r="Q97">
        <f t="shared" si="2"/>
        <v>26</v>
      </c>
      <c r="R97">
        <f t="shared" si="2"/>
        <v>18</v>
      </c>
      <c r="S97">
        <f t="shared" si="2"/>
        <v>21</v>
      </c>
      <c r="T97">
        <f t="shared" si="2"/>
        <v>28</v>
      </c>
      <c r="U97">
        <f t="shared" si="2"/>
        <v>25</v>
      </c>
      <c r="V97">
        <f t="shared" si="2"/>
        <v>17</v>
      </c>
      <c r="W97">
        <f t="shared" si="2"/>
        <v>19</v>
      </c>
      <c r="X97">
        <f t="shared" si="2"/>
        <v>26</v>
      </c>
      <c r="Y97">
        <f t="shared" si="2"/>
        <v>24</v>
      </c>
      <c r="Z97">
        <f t="shared" si="2"/>
        <v>31</v>
      </c>
      <c r="AA97">
        <f t="shared" si="2"/>
        <v>33</v>
      </c>
      <c r="AB97">
        <f t="shared" si="2"/>
        <v>25</v>
      </c>
      <c r="AC97">
        <f t="shared" si="2"/>
        <v>21</v>
      </c>
      <c r="AD97">
        <f t="shared" si="2"/>
        <v>27</v>
      </c>
      <c r="AE97">
        <f t="shared" si="2"/>
        <v>26</v>
      </c>
      <c r="AF97">
        <f t="shared" si="2"/>
        <v>27</v>
      </c>
      <c r="AG97">
        <f t="shared" si="2"/>
        <v>21</v>
      </c>
      <c r="AH97">
        <f t="shared" si="2"/>
        <v>25</v>
      </c>
      <c r="AI97">
        <f t="shared" si="2"/>
        <v>19</v>
      </c>
      <c r="AJ97">
        <f t="shared" si="2"/>
        <v>23</v>
      </c>
      <c r="AK97">
        <f t="shared" si="2"/>
        <v>19</v>
      </c>
      <c r="AL97">
        <f t="shared" si="2"/>
        <v>26</v>
      </c>
      <c r="AM97">
        <f t="shared" si="2"/>
        <v>24</v>
      </c>
      <c r="AN97">
        <f t="shared" si="2"/>
        <v>20</v>
      </c>
      <c r="AO97">
        <f t="shared" si="2"/>
        <v>21</v>
      </c>
      <c r="AP97">
        <f t="shared" si="2"/>
        <v>24</v>
      </c>
      <c r="AQ97">
        <f t="shared" si="2"/>
        <v>27</v>
      </c>
      <c r="AR97">
        <f t="shared" si="2"/>
        <v>24</v>
      </c>
      <c r="AS97">
        <f t="shared" si="2"/>
        <v>23</v>
      </c>
      <c r="AT97">
        <f t="shared" si="2"/>
        <v>22</v>
      </c>
      <c r="AU97">
        <f t="shared" si="2"/>
        <v>25</v>
      </c>
      <c r="AV97">
        <f t="shared" si="2"/>
        <v>18</v>
      </c>
      <c r="AW97">
        <f t="shared" si="2"/>
        <v>22</v>
      </c>
      <c r="AX97">
        <f t="shared" si="2"/>
        <v>28</v>
      </c>
      <c r="AY97">
        <f t="shared" si="2"/>
        <v>20</v>
      </c>
      <c r="AZ97">
        <f t="shared" si="2"/>
        <v>30</v>
      </c>
      <c r="BA97">
        <f t="shared" si="2"/>
        <v>23</v>
      </c>
      <c r="BB97">
        <f t="shared" si="2"/>
        <v>19</v>
      </c>
      <c r="BC97">
        <f t="shared" si="2"/>
        <v>20</v>
      </c>
      <c r="BD97">
        <f t="shared" si="2"/>
        <v>22</v>
      </c>
      <c r="BE97">
        <f t="shared" si="2"/>
        <v>26</v>
      </c>
      <c r="BF97">
        <f t="shared" si="2"/>
        <v>23</v>
      </c>
      <c r="BG97">
        <f t="shared" si="2"/>
        <v>20</v>
      </c>
      <c r="BH97">
        <f t="shared" si="2"/>
        <v>25</v>
      </c>
      <c r="BI97">
        <f t="shared" si="2"/>
        <v>24</v>
      </c>
      <c r="BJ97">
        <f t="shared" si="2"/>
        <v>27</v>
      </c>
      <c r="BK97">
        <f t="shared" si="2"/>
        <v>25</v>
      </c>
      <c r="BL97">
        <f t="shared" si="2"/>
        <v>23</v>
      </c>
      <c r="BM97">
        <f t="shared" si="2"/>
        <v>31</v>
      </c>
      <c r="BN97">
        <f t="shared" si="2"/>
        <v>23</v>
      </c>
      <c r="BO97">
        <f t="shared" si="2"/>
        <v>19</v>
      </c>
      <c r="BP97">
        <f t="shared" si="2"/>
        <v>23</v>
      </c>
      <c r="BQ97">
        <f t="shared" si="2"/>
        <v>29</v>
      </c>
      <c r="BR97">
        <f t="shared" si="2"/>
        <v>27</v>
      </c>
      <c r="BS97">
        <f t="shared" si="2"/>
        <v>25</v>
      </c>
      <c r="BT97">
        <f t="shared" ref="BT97:EE97" si="3">SUM(BT5:BT95)</f>
        <v>27</v>
      </c>
      <c r="BU97">
        <f t="shared" si="3"/>
        <v>23</v>
      </c>
      <c r="BV97">
        <f t="shared" si="3"/>
        <v>22</v>
      </c>
      <c r="BW97">
        <f t="shared" si="3"/>
        <v>22</v>
      </c>
      <c r="BX97">
        <f t="shared" si="3"/>
        <v>28</v>
      </c>
      <c r="BY97">
        <f t="shared" si="3"/>
        <v>28</v>
      </c>
      <c r="BZ97">
        <f t="shared" si="3"/>
        <v>20</v>
      </c>
      <c r="CA97">
        <f t="shared" si="3"/>
        <v>26</v>
      </c>
      <c r="CB97">
        <f t="shared" si="3"/>
        <v>26</v>
      </c>
      <c r="CC97">
        <f t="shared" si="3"/>
        <v>26</v>
      </c>
      <c r="CD97">
        <f t="shared" si="3"/>
        <v>22</v>
      </c>
      <c r="CE97">
        <f t="shared" si="3"/>
        <v>24</v>
      </c>
      <c r="CF97">
        <f t="shared" si="3"/>
        <v>17</v>
      </c>
      <c r="CG97">
        <f t="shared" si="3"/>
        <v>20</v>
      </c>
      <c r="CH97">
        <f t="shared" si="3"/>
        <v>25</v>
      </c>
      <c r="CI97">
        <f t="shared" si="3"/>
        <v>24</v>
      </c>
      <c r="CJ97">
        <f t="shared" si="3"/>
        <v>24</v>
      </c>
      <c r="CK97">
        <f t="shared" si="3"/>
        <v>27</v>
      </c>
      <c r="CL97">
        <f t="shared" si="3"/>
        <v>29</v>
      </c>
      <c r="CM97">
        <f t="shared" si="3"/>
        <v>26</v>
      </c>
      <c r="CN97">
        <f t="shared" si="3"/>
        <v>23</v>
      </c>
      <c r="CO97">
        <f t="shared" si="3"/>
        <v>27</v>
      </c>
      <c r="CP97">
        <f t="shared" si="3"/>
        <v>28</v>
      </c>
      <c r="CQ97">
        <f t="shared" si="3"/>
        <v>25</v>
      </c>
      <c r="CR97">
        <f t="shared" si="3"/>
        <v>21</v>
      </c>
      <c r="CS97">
        <f t="shared" si="3"/>
        <v>19</v>
      </c>
      <c r="CT97">
        <f t="shared" si="3"/>
        <v>26</v>
      </c>
      <c r="CU97">
        <f t="shared" si="3"/>
        <v>27</v>
      </c>
      <c r="CV97">
        <f t="shared" si="3"/>
        <v>19</v>
      </c>
      <c r="CW97">
        <f t="shared" si="3"/>
        <v>26</v>
      </c>
      <c r="CX97">
        <f t="shared" si="3"/>
        <v>17</v>
      </c>
      <c r="CY97">
        <f t="shared" si="3"/>
        <v>21</v>
      </c>
      <c r="CZ97">
        <f t="shared" si="3"/>
        <v>20</v>
      </c>
      <c r="DA97">
        <f t="shared" si="3"/>
        <v>25</v>
      </c>
      <c r="DB97">
        <f t="shared" si="3"/>
        <v>18</v>
      </c>
      <c r="DC97">
        <f t="shared" si="3"/>
        <v>27</v>
      </c>
      <c r="DD97">
        <f t="shared" si="3"/>
        <v>23</v>
      </c>
      <c r="DE97">
        <f t="shared" si="3"/>
        <v>22</v>
      </c>
      <c r="DF97">
        <f t="shared" si="3"/>
        <v>26</v>
      </c>
      <c r="DG97">
        <f t="shared" si="3"/>
        <v>25</v>
      </c>
      <c r="DH97">
        <f t="shared" si="3"/>
        <v>26</v>
      </c>
      <c r="DI97">
        <f t="shared" si="3"/>
        <v>25</v>
      </c>
      <c r="DJ97">
        <f t="shared" si="3"/>
        <v>26</v>
      </c>
      <c r="DK97">
        <f t="shared" si="3"/>
        <v>24</v>
      </c>
      <c r="DL97">
        <f t="shared" si="3"/>
        <v>20</v>
      </c>
      <c r="DM97">
        <f t="shared" si="3"/>
        <v>27</v>
      </c>
      <c r="DN97">
        <f t="shared" si="3"/>
        <v>23</v>
      </c>
      <c r="DO97">
        <f t="shared" si="3"/>
        <v>18</v>
      </c>
      <c r="DP97">
        <f t="shared" si="3"/>
        <v>17</v>
      </c>
      <c r="DQ97">
        <f t="shared" si="3"/>
        <v>26</v>
      </c>
      <c r="DR97">
        <f t="shared" si="3"/>
        <v>24</v>
      </c>
      <c r="DS97">
        <f t="shared" si="3"/>
        <v>20</v>
      </c>
      <c r="DT97">
        <f t="shared" si="3"/>
        <v>24</v>
      </c>
      <c r="DU97">
        <f t="shared" si="3"/>
        <v>24</v>
      </c>
      <c r="DV97">
        <f t="shared" si="3"/>
        <v>21</v>
      </c>
      <c r="DW97">
        <f t="shared" si="3"/>
        <v>14</v>
      </c>
      <c r="DX97">
        <f t="shared" si="3"/>
        <v>22</v>
      </c>
      <c r="DY97">
        <f t="shared" si="3"/>
        <v>15</v>
      </c>
      <c r="DZ97">
        <f t="shared" si="3"/>
        <v>20</v>
      </c>
      <c r="EA97">
        <f t="shared" si="3"/>
        <v>16</v>
      </c>
      <c r="EB97">
        <f t="shared" si="3"/>
        <v>24</v>
      </c>
      <c r="EC97">
        <f t="shared" si="3"/>
        <v>15</v>
      </c>
      <c r="ED97">
        <f t="shared" si="3"/>
        <v>19</v>
      </c>
      <c r="EE97">
        <f t="shared" si="3"/>
        <v>13</v>
      </c>
      <c r="EF97">
        <f t="shared" ref="EF97:GQ97" si="4">SUM(EF5:EF95)</f>
        <v>18</v>
      </c>
      <c r="EG97">
        <f t="shared" si="4"/>
        <v>19</v>
      </c>
      <c r="EH97">
        <f t="shared" si="4"/>
        <v>19</v>
      </c>
      <c r="EI97">
        <f t="shared" si="4"/>
        <v>14</v>
      </c>
      <c r="EJ97">
        <f t="shared" si="4"/>
        <v>20</v>
      </c>
      <c r="EK97">
        <f t="shared" si="4"/>
        <v>16</v>
      </c>
      <c r="EL97">
        <f t="shared" si="4"/>
        <v>20</v>
      </c>
      <c r="EM97">
        <f t="shared" si="4"/>
        <v>19</v>
      </c>
      <c r="EN97">
        <f t="shared" si="4"/>
        <v>14</v>
      </c>
      <c r="EO97">
        <f t="shared" si="4"/>
        <v>16</v>
      </c>
      <c r="EP97">
        <f t="shared" si="4"/>
        <v>22</v>
      </c>
      <c r="EQ97">
        <f t="shared" si="4"/>
        <v>19</v>
      </c>
      <c r="ER97">
        <f t="shared" si="4"/>
        <v>12</v>
      </c>
      <c r="ES97">
        <f t="shared" si="4"/>
        <v>19</v>
      </c>
      <c r="ET97">
        <f t="shared" si="4"/>
        <v>22</v>
      </c>
      <c r="EU97">
        <f t="shared" si="4"/>
        <v>15</v>
      </c>
      <c r="EV97">
        <f t="shared" si="4"/>
        <v>20</v>
      </c>
      <c r="EW97">
        <f t="shared" si="4"/>
        <v>14</v>
      </c>
      <c r="EX97">
        <f t="shared" si="4"/>
        <v>20</v>
      </c>
      <c r="EY97">
        <f t="shared" si="4"/>
        <v>15</v>
      </c>
      <c r="EZ97">
        <f t="shared" si="4"/>
        <v>16</v>
      </c>
      <c r="FA97">
        <f t="shared" si="4"/>
        <v>19</v>
      </c>
      <c r="FB97">
        <f t="shared" si="4"/>
        <v>16</v>
      </c>
      <c r="FC97">
        <f t="shared" si="4"/>
        <v>18</v>
      </c>
      <c r="FD97">
        <f t="shared" si="4"/>
        <v>13</v>
      </c>
      <c r="FE97">
        <f t="shared" si="4"/>
        <v>21</v>
      </c>
      <c r="FF97">
        <f t="shared" si="4"/>
        <v>19</v>
      </c>
      <c r="FG97">
        <f t="shared" si="4"/>
        <v>19</v>
      </c>
      <c r="FH97">
        <f t="shared" si="4"/>
        <v>15</v>
      </c>
      <c r="FI97">
        <f t="shared" si="4"/>
        <v>20</v>
      </c>
      <c r="FJ97">
        <f t="shared" si="4"/>
        <v>17</v>
      </c>
      <c r="FK97">
        <f t="shared" si="4"/>
        <v>12</v>
      </c>
      <c r="FL97">
        <f t="shared" si="4"/>
        <v>15</v>
      </c>
      <c r="FM97">
        <f t="shared" si="4"/>
        <v>19</v>
      </c>
      <c r="FN97">
        <f t="shared" si="4"/>
        <v>20</v>
      </c>
      <c r="FO97">
        <f t="shared" si="4"/>
        <v>19</v>
      </c>
      <c r="FP97">
        <f t="shared" si="4"/>
        <v>21</v>
      </c>
      <c r="FQ97">
        <f t="shared" si="4"/>
        <v>15</v>
      </c>
      <c r="FR97">
        <f t="shared" si="4"/>
        <v>23</v>
      </c>
      <c r="FS97">
        <f t="shared" si="4"/>
        <v>19</v>
      </c>
      <c r="FT97">
        <f t="shared" si="4"/>
        <v>20</v>
      </c>
      <c r="FU97">
        <f t="shared" si="4"/>
        <v>14</v>
      </c>
      <c r="FV97">
        <f t="shared" si="4"/>
        <v>13</v>
      </c>
      <c r="FW97">
        <f t="shared" si="4"/>
        <v>23</v>
      </c>
      <c r="FX97">
        <f t="shared" si="4"/>
        <v>19</v>
      </c>
      <c r="FY97">
        <f t="shared" si="4"/>
        <v>20</v>
      </c>
      <c r="FZ97">
        <f t="shared" si="4"/>
        <v>17</v>
      </c>
      <c r="GA97">
        <f t="shared" si="4"/>
        <v>23</v>
      </c>
      <c r="GB97">
        <f t="shared" si="4"/>
        <v>15</v>
      </c>
      <c r="GC97">
        <f t="shared" si="4"/>
        <v>14</v>
      </c>
      <c r="GD97">
        <f t="shared" si="4"/>
        <v>15</v>
      </c>
      <c r="GE97">
        <f t="shared" si="4"/>
        <v>14</v>
      </c>
      <c r="GF97">
        <f t="shared" si="4"/>
        <v>17</v>
      </c>
      <c r="GG97">
        <f t="shared" si="4"/>
        <v>16</v>
      </c>
      <c r="GH97">
        <f t="shared" si="4"/>
        <v>16</v>
      </c>
      <c r="GI97">
        <f t="shared" si="4"/>
        <v>15</v>
      </c>
      <c r="GJ97">
        <f t="shared" si="4"/>
        <v>13</v>
      </c>
      <c r="GK97">
        <f t="shared" si="4"/>
        <v>19</v>
      </c>
      <c r="GL97">
        <f t="shared" si="4"/>
        <v>17</v>
      </c>
      <c r="GM97">
        <f t="shared" si="4"/>
        <v>8</v>
      </c>
      <c r="GN97">
        <f t="shared" si="4"/>
        <v>18</v>
      </c>
      <c r="GO97">
        <f t="shared" si="4"/>
        <v>12</v>
      </c>
      <c r="GP97">
        <f t="shared" si="4"/>
        <v>17</v>
      </c>
      <c r="GQ97">
        <f t="shared" si="4"/>
        <v>13</v>
      </c>
      <c r="GR97">
        <f t="shared" ref="GR97:JC97" si="5">SUM(GR5:GR95)</f>
        <v>18</v>
      </c>
      <c r="GS97">
        <f t="shared" si="5"/>
        <v>19</v>
      </c>
      <c r="GT97">
        <f t="shared" si="5"/>
        <v>17</v>
      </c>
      <c r="GU97">
        <f t="shared" si="5"/>
        <v>14</v>
      </c>
      <c r="GV97">
        <f t="shared" si="5"/>
        <v>11</v>
      </c>
      <c r="GW97">
        <f t="shared" si="5"/>
        <v>15</v>
      </c>
      <c r="GX97">
        <f t="shared" si="5"/>
        <v>12</v>
      </c>
      <c r="GY97">
        <f t="shared" si="5"/>
        <v>18</v>
      </c>
      <c r="GZ97">
        <f t="shared" si="5"/>
        <v>19</v>
      </c>
      <c r="HA97">
        <f t="shared" si="5"/>
        <v>20</v>
      </c>
      <c r="HB97">
        <f t="shared" si="5"/>
        <v>22</v>
      </c>
      <c r="HC97">
        <f t="shared" si="5"/>
        <v>23</v>
      </c>
      <c r="HD97">
        <f t="shared" si="5"/>
        <v>21</v>
      </c>
      <c r="HE97">
        <f t="shared" si="5"/>
        <v>17</v>
      </c>
      <c r="HF97">
        <f t="shared" si="5"/>
        <v>15</v>
      </c>
      <c r="HG97">
        <f t="shared" si="5"/>
        <v>19</v>
      </c>
      <c r="HH97">
        <f t="shared" si="5"/>
        <v>14</v>
      </c>
      <c r="HI97">
        <f t="shared" si="5"/>
        <v>10</v>
      </c>
      <c r="HJ97">
        <f t="shared" si="5"/>
        <v>19</v>
      </c>
      <c r="HK97">
        <f t="shared" si="5"/>
        <v>16</v>
      </c>
      <c r="HL97">
        <f t="shared" si="5"/>
        <v>18</v>
      </c>
      <c r="HM97">
        <f t="shared" si="5"/>
        <v>21</v>
      </c>
      <c r="HN97">
        <f t="shared" si="5"/>
        <v>25</v>
      </c>
      <c r="HO97">
        <f t="shared" si="5"/>
        <v>18</v>
      </c>
      <c r="HP97">
        <f t="shared" si="5"/>
        <v>21</v>
      </c>
      <c r="HQ97">
        <f t="shared" si="5"/>
        <v>20</v>
      </c>
      <c r="HR97">
        <f t="shared" si="5"/>
        <v>18</v>
      </c>
      <c r="HS97">
        <f t="shared" si="5"/>
        <v>21</v>
      </c>
      <c r="HT97">
        <f t="shared" si="5"/>
        <v>23</v>
      </c>
      <c r="HU97">
        <f t="shared" si="5"/>
        <v>18</v>
      </c>
      <c r="HV97">
        <f t="shared" si="5"/>
        <v>19</v>
      </c>
      <c r="HW97">
        <f t="shared" si="5"/>
        <v>24</v>
      </c>
      <c r="HX97">
        <f t="shared" si="5"/>
        <v>24</v>
      </c>
      <c r="HY97">
        <f t="shared" si="5"/>
        <v>20</v>
      </c>
      <c r="HZ97">
        <f t="shared" si="5"/>
        <v>16</v>
      </c>
      <c r="IA97">
        <f t="shared" si="5"/>
        <v>20</v>
      </c>
      <c r="IB97">
        <f t="shared" si="5"/>
        <v>11</v>
      </c>
      <c r="IC97">
        <f t="shared" si="5"/>
        <v>16</v>
      </c>
      <c r="ID97">
        <f t="shared" si="5"/>
        <v>17</v>
      </c>
      <c r="IE97">
        <f t="shared" si="5"/>
        <v>27</v>
      </c>
      <c r="IF97">
        <f t="shared" si="5"/>
        <v>20</v>
      </c>
      <c r="IG97">
        <f t="shared" si="5"/>
        <v>18</v>
      </c>
      <c r="IH97">
        <f t="shared" si="5"/>
        <v>14</v>
      </c>
      <c r="II97">
        <f t="shared" si="5"/>
        <v>7</v>
      </c>
      <c r="IJ97">
        <f t="shared" si="5"/>
        <v>18</v>
      </c>
      <c r="IK97">
        <f t="shared" si="5"/>
        <v>24</v>
      </c>
      <c r="IL97">
        <f t="shared" si="5"/>
        <v>19</v>
      </c>
      <c r="IM97">
        <f t="shared" si="5"/>
        <v>19</v>
      </c>
      <c r="IN97">
        <f t="shared" si="5"/>
        <v>21</v>
      </c>
      <c r="IO97">
        <f t="shared" si="5"/>
        <v>16</v>
      </c>
      <c r="IP97">
        <f t="shared" si="5"/>
        <v>18</v>
      </c>
      <c r="IQ97">
        <f t="shared" si="5"/>
        <v>20</v>
      </c>
      <c r="IR97">
        <f t="shared" si="5"/>
        <v>21</v>
      </c>
      <c r="IS97">
        <f t="shared" si="5"/>
        <v>26</v>
      </c>
      <c r="IT97">
        <f t="shared" si="5"/>
        <v>20</v>
      </c>
      <c r="IU97">
        <f t="shared" si="5"/>
        <v>22</v>
      </c>
      <c r="IV97">
        <f t="shared" si="5"/>
        <v>18</v>
      </c>
      <c r="IW97">
        <f t="shared" si="5"/>
        <v>19</v>
      </c>
      <c r="IX97">
        <f t="shared" si="5"/>
        <v>23</v>
      </c>
      <c r="IY97">
        <f t="shared" si="5"/>
        <v>16</v>
      </c>
      <c r="IZ97">
        <f t="shared" si="5"/>
        <v>21</v>
      </c>
      <c r="JA97">
        <f t="shared" si="5"/>
        <v>21</v>
      </c>
      <c r="JB97">
        <f t="shared" si="5"/>
        <v>15</v>
      </c>
      <c r="JC97">
        <f t="shared" si="5"/>
        <v>18</v>
      </c>
      <c r="JD97">
        <f t="shared" ref="JD97:LO97" si="6">SUM(JD5:JD95)</f>
        <v>22</v>
      </c>
      <c r="JE97">
        <f t="shared" si="6"/>
        <v>24</v>
      </c>
      <c r="JF97">
        <f t="shared" si="6"/>
        <v>21</v>
      </c>
      <c r="JG97">
        <f t="shared" si="6"/>
        <v>24</v>
      </c>
      <c r="JH97">
        <f t="shared" si="6"/>
        <v>20</v>
      </c>
      <c r="JI97">
        <f t="shared" si="6"/>
        <v>19</v>
      </c>
      <c r="JJ97">
        <f t="shared" si="6"/>
        <v>23</v>
      </c>
      <c r="JK97">
        <f t="shared" si="6"/>
        <v>19</v>
      </c>
      <c r="JL97">
        <f t="shared" si="6"/>
        <v>18</v>
      </c>
      <c r="JM97">
        <f t="shared" si="6"/>
        <v>10</v>
      </c>
      <c r="JN97">
        <f t="shared" si="6"/>
        <v>18</v>
      </c>
      <c r="JO97">
        <f t="shared" si="6"/>
        <v>23</v>
      </c>
      <c r="JP97">
        <f t="shared" si="6"/>
        <v>19</v>
      </c>
      <c r="JQ97">
        <f t="shared" si="6"/>
        <v>22</v>
      </c>
      <c r="JR97">
        <f t="shared" si="6"/>
        <v>28</v>
      </c>
      <c r="JS97">
        <f t="shared" si="6"/>
        <v>24</v>
      </c>
      <c r="JT97">
        <f t="shared" si="6"/>
        <v>25</v>
      </c>
      <c r="JU97">
        <f t="shared" si="6"/>
        <v>25</v>
      </c>
      <c r="JV97">
        <f t="shared" si="6"/>
        <v>31</v>
      </c>
      <c r="JW97">
        <f t="shared" si="6"/>
        <v>13</v>
      </c>
      <c r="JX97">
        <f t="shared" si="6"/>
        <v>19</v>
      </c>
      <c r="JY97">
        <f t="shared" si="6"/>
        <v>21</v>
      </c>
      <c r="JZ97">
        <f t="shared" si="6"/>
        <v>26</v>
      </c>
      <c r="KA97">
        <f t="shared" si="6"/>
        <v>25</v>
      </c>
      <c r="KB97">
        <f t="shared" si="6"/>
        <v>27</v>
      </c>
      <c r="KC97">
        <f t="shared" si="6"/>
        <v>29</v>
      </c>
      <c r="KD97">
        <f t="shared" si="6"/>
        <v>27</v>
      </c>
      <c r="KE97">
        <f t="shared" si="6"/>
        <v>25</v>
      </c>
      <c r="KF97">
        <f t="shared" si="6"/>
        <v>24</v>
      </c>
      <c r="KG97">
        <f t="shared" si="6"/>
        <v>26</v>
      </c>
      <c r="KH97">
        <f t="shared" si="6"/>
        <v>23</v>
      </c>
      <c r="KI97">
        <f t="shared" si="6"/>
        <v>24</v>
      </c>
      <c r="KJ97">
        <f t="shared" si="6"/>
        <v>23</v>
      </c>
      <c r="KK97">
        <f t="shared" si="6"/>
        <v>25</v>
      </c>
      <c r="KL97">
        <f t="shared" si="6"/>
        <v>29</v>
      </c>
      <c r="KM97">
        <f t="shared" si="6"/>
        <v>22</v>
      </c>
      <c r="KN97">
        <f t="shared" si="6"/>
        <v>30</v>
      </c>
      <c r="KO97">
        <f t="shared" si="6"/>
        <v>32</v>
      </c>
      <c r="KP97">
        <f t="shared" si="6"/>
        <v>33</v>
      </c>
      <c r="KQ97">
        <f t="shared" si="6"/>
        <v>27</v>
      </c>
      <c r="KR97">
        <f t="shared" si="6"/>
        <v>30</v>
      </c>
      <c r="KS97">
        <f t="shared" si="6"/>
        <v>28</v>
      </c>
      <c r="KT97">
        <f t="shared" si="6"/>
        <v>13</v>
      </c>
      <c r="KU97">
        <f t="shared" si="6"/>
        <v>26</v>
      </c>
      <c r="KV97">
        <f t="shared" si="6"/>
        <v>26</v>
      </c>
      <c r="KW97">
        <f t="shared" si="6"/>
        <v>24</v>
      </c>
      <c r="KX97">
        <f t="shared" si="6"/>
        <v>26</v>
      </c>
      <c r="KY97">
        <f t="shared" si="6"/>
        <v>25</v>
      </c>
      <c r="KZ97">
        <f t="shared" si="6"/>
        <v>25</v>
      </c>
      <c r="LA97">
        <f t="shared" si="6"/>
        <v>23</v>
      </c>
      <c r="LB97">
        <f t="shared" si="6"/>
        <v>29</v>
      </c>
      <c r="LC97">
        <f t="shared" si="6"/>
        <v>25</v>
      </c>
      <c r="LD97">
        <f t="shared" si="6"/>
        <v>33</v>
      </c>
      <c r="LE97">
        <f t="shared" si="6"/>
        <v>26</v>
      </c>
      <c r="LF97">
        <f t="shared" si="6"/>
        <v>19</v>
      </c>
      <c r="LG97">
        <f t="shared" si="6"/>
        <v>28</v>
      </c>
      <c r="LH97">
        <f t="shared" si="6"/>
        <v>26</v>
      </c>
      <c r="LI97">
        <f t="shared" si="6"/>
        <v>26</v>
      </c>
      <c r="LJ97">
        <f t="shared" si="6"/>
        <v>27</v>
      </c>
      <c r="LK97">
        <f t="shared" si="6"/>
        <v>25</v>
      </c>
      <c r="LL97">
        <f t="shared" si="6"/>
        <v>15</v>
      </c>
      <c r="LM97">
        <f t="shared" si="6"/>
        <v>21</v>
      </c>
      <c r="LN97">
        <f t="shared" si="6"/>
        <v>26</v>
      </c>
      <c r="LO97">
        <f t="shared" si="6"/>
        <v>28</v>
      </c>
      <c r="LP97">
        <f t="shared" ref="LP97:OA97" si="7">SUM(LP5:LP95)</f>
        <v>24</v>
      </c>
      <c r="LQ97">
        <f t="shared" si="7"/>
        <v>16</v>
      </c>
      <c r="LR97">
        <f t="shared" si="7"/>
        <v>28</v>
      </c>
      <c r="LS97">
        <f t="shared" si="7"/>
        <v>25</v>
      </c>
      <c r="LT97">
        <f t="shared" si="7"/>
        <v>24</v>
      </c>
      <c r="LU97">
        <f t="shared" si="7"/>
        <v>23</v>
      </c>
      <c r="LV97">
        <f t="shared" si="7"/>
        <v>28</v>
      </c>
      <c r="LW97">
        <f t="shared" si="7"/>
        <v>27</v>
      </c>
      <c r="LX97">
        <f t="shared" si="7"/>
        <v>31</v>
      </c>
      <c r="LY97">
        <f t="shared" si="7"/>
        <v>26</v>
      </c>
      <c r="LZ97">
        <f t="shared" si="7"/>
        <v>27</v>
      </c>
      <c r="MA97">
        <f t="shared" si="7"/>
        <v>25</v>
      </c>
      <c r="MB97">
        <f t="shared" si="7"/>
        <v>30</v>
      </c>
      <c r="MC97">
        <f t="shared" si="7"/>
        <v>21</v>
      </c>
      <c r="MD97">
        <f t="shared" si="7"/>
        <v>29</v>
      </c>
      <c r="ME97">
        <f t="shared" si="7"/>
        <v>23</v>
      </c>
      <c r="MF97">
        <f t="shared" si="7"/>
        <v>28</v>
      </c>
      <c r="MG97">
        <f t="shared" si="7"/>
        <v>26</v>
      </c>
      <c r="MH97">
        <f t="shared" si="7"/>
        <v>25</v>
      </c>
      <c r="MI97">
        <f t="shared" si="7"/>
        <v>27</v>
      </c>
      <c r="MJ97">
        <f t="shared" si="7"/>
        <v>24</v>
      </c>
      <c r="MK97">
        <f t="shared" si="7"/>
        <v>26</v>
      </c>
      <c r="ML97">
        <f t="shared" si="7"/>
        <v>15</v>
      </c>
      <c r="MM97">
        <f t="shared" si="7"/>
        <v>18</v>
      </c>
      <c r="MN97">
        <f t="shared" si="7"/>
        <v>15</v>
      </c>
      <c r="MO97">
        <f t="shared" si="7"/>
        <v>12</v>
      </c>
      <c r="MP97">
        <f t="shared" si="7"/>
        <v>22</v>
      </c>
      <c r="MQ97">
        <f t="shared" si="7"/>
        <v>18</v>
      </c>
      <c r="MR97">
        <f t="shared" si="7"/>
        <v>14</v>
      </c>
      <c r="MS97">
        <f t="shared" si="7"/>
        <v>18</v>
      </c>
      <c r="MT97">
        <f t="shared" si="7"/>
        <v>13</v>
      </c>
      <c r="MU97">
        <f t="shared" si="7"/>
        <v>13</v>
      </c>
      <c r="MV97">
        <f t="shared" si="7"/>
        <v>14</v>
      </c>
      <c r="MW97">
        <f t="shared" si="7"/>
        <v>19</v>
      </c>
      <c r="MX97">
        <f t="shared" si="7"/>
        <v>15</v>
      </c>
      <c r="MY97">
        <f t="shared" si="7"/>
        <v>19</v>
      </c>
      <c r="MZ97">
        <f t="shared" si="7"/>
        <v>15</v>
      </c>
      <c r="NA97">
        <f t="shared" si="7"/>
        <v>17</v>
      </c>
      <c r="NB97">
        <f t="shared" si="7"/>
        <v>20</v>
      </c>
      <c r="NC97">
        <f t="shared" si="7"/>
        <v>19</v>
      </c>
      <c r="ND97">
        <f t="shared" si="7"/>
        <v>15</v>
      </c>
      <c r="NE97">
        <f t="shared" si="7"/>
        <v>16</v>
      </c>
      <c r="NF97">
        <f t="shared" si="7"/>
        <v>11</v>
      </c>
      <c r="NG97">
        <f t="shared" si="7"/>
        <v>10</v>
      </c>
      <c r="NH97">
        <f t="shared" si="7"/>
        <v>12</v>
      </c>
      <c r="NI97">
        <f t="shared" si="7"/>
        <v>12</v>
      </c>
      <c r="NJ97">
        <f t="shared" si="7"/>
        <v>8</v>
      </c>
      <c r="NK97">
        <f t="shared" si="7"/>
        <v>11</v>
      </c>
      <c r="NL97">
        <f t="shared" si="7"/>
        <v>17</v>
      </c>
      <c r="NM97">
        <f t="shared" si="7"/>
        <v>9</v>
      </c>
      <c r="NN97">
        <f t="shared" si="7"/>
        <v>14</v>
      </c>
      <c r="NO97">
        <f t="shared" si="7"/>
        <v>19</v>
      </c>
      <c r="NP97">
        <f t="shared" si="7"/>
        <v>18</v>
      </c>
      <c r="NQ97">
        <f t="shared" si="7"/>
        <v>12</v>
      </c>
      <c r="NR97">
        <f t="shared" si="7"/>
        <v>13</v>
      </c>
      <c r="NS97">
        <f t="shared" si="7"/>
        <v>11</v>
      </c>
      <c r="NT97">
        <f t="shared" si="7"/>
        <v>11</v>
      </c>
      <c r="NU97">
        <f t="shared" si="7"/>
        <v>13</v>
      </c>
      <c r="NV97">
        <f t="shared" si="7"/>
        <v>16</v>
      </c>
      <c r="NW97">
        <f t="shared" si="7"/>
        <v>15</v>
      </c>
      <c r="NX97">
        <f t="shared" si="7"/>
        <v>18</v>
      </c>
      <c r="NY97">
        <f t="shared" si="7"/>
        <v>20</v>
      </c>
      <c r="NZ97">
        <f t="shared" si="7"/>
        <v>13</v>
      </c>
      <c r="OA97">
        <f t="shared" si="7"/>
        <v>12</v>
      </c>
      <c r="OB97">
        <f t="shared" ref="OB97:QM97" si="8">SUM(OB5:OB95)</f>
        <v>9</v>
      </c>
      <c r="OC97">
        <f t="shared" si="8"/>
        <v>21</v>
      </c>
      <c r="OD97">
        <f t="shared" si="8"/>
        <v>13</v>
      </c>
      <c r="OE97">
        <f t="shared" si="8"/>
        <v>9</v>
      </c>
      <c r="OF97">
        <f t="shared" si="8"/>
        <v>22</v>
      </c>
      <c r="OG97">
        <f t="shared" si="8"/>
        <v>14</v>
      </c>
      <c r="OH97">
        <f t="shared" si="8"/>
        <v>20</v>
      </c>
      <c r="OI97">
        <f t="shared" si="8"/>
        <v>16</v>
      </c>
      <c r="OJ97">
        <f t="shared" si="8"/>
        <v>14</v>
      </c>
      <c r="OK97">
        <f t="shared" si="8"/>
        <v>16</v>
      </c>
      <c r="OL97">
        <f t="shared" si="8"/>
        <v>17</v>
      </c>
      <c r="OM97">
        <f t="shared" si="8"/>
        <v>15</v>
      </c>
      <c r="ON97">
        <f t="shared" si="8"/>
        <v>16</v>
      </c>
      <c r="OO97">
        <f t="shared" si="8"/>
        <v>15</v>
      </c>
      <c r="OP97">
        <f t="shared" si="8"/>
        <v>17</v>
      </c>
      <c r="OQ97">
        <f t="shared" si="8"/>
        <v>17</v>
      </c>
      <c r="OR97">
        <f t="shared" si="8"/>
        <v>16</v>
      </c>
      <c r="OS97">
        <f t="shared" si="8"/>
        <v>12</v>
      </c>
      <c r="OT97">
        <f t="shared" si="8"/>
        <v>15</v>
      </c>
      <c r="OU97">
        <f t="shared" si="8"/>
        <v>14</v>
      </c>
      <c r="OV97">
        <f t="shared" si="8"/>
        <v>17</v>
      </c>
      <c r="OW97">
        <f t="shared" si="8"/>
        <v>16</v>
      </c>
      <c r="OX97">
        <f t="shared" si="8"/>
        <v>15</v>
      </c>
      <c r="OY97">
        <f t="shared" si="8"/>
        <v>17</v>
      </c>
      <c r="OZ97">
        <f t="shared" si="8"/>
        <v>18</v>
      </c>
      <c r="PA97">
        <f t="shared" si="8"/>
        <v>20</v>
      </c>
      <c r="PB97">
        <f t="shared" si="8"/>
        <v>10</v>
      </c>
      <c r="PC97">
        <f t="shared" si="8"/>
        <v>13</v>
      </c>
      <c r="PD97">
        <f t="shared" si="8"/>
        <v>22</v>
      </c>
      <c r="PE97">
        <f t="shared" si="8"/>
        <v>14</v>
      </c>
      <c r="PF97">
        <f t="shared" si="8"/>
        <v>15</v>
      </c>
      <c r="PG97">
        <f t="shared" si="8"/>
        <v>9</v>
      </c>
      <c r="PH97">
        <f t="shared" si="8"/>
        <v>20</v>
      </c>
      <c r="PI97">
        <f t="shared" si="8"/>
        <v>24</v>
      </c>
      <c r="PJ97">
        <f t="shared" si="8"/>
        <v>14</v>
      </c>
      <c r="PK97">
        <f t="shared" si="8"/>
        <v>15</v>
      </c>
      <c r="PL97">
        <f t="shared" si="8"/>
        <v>6</v>
      </c>
      <c r="PM97">
        <f t="shared" si="8"/>
        <v>13</v>
      </c>
      <c r="PN97">
        <f t="shared" si="8"/>
        <v>10</v>
      </c>
      <c r="PO97">
        <f t="shared" si="8"/>
        <v>12</v>
      </c>
      <c r="PP97">
        <f t="shared" si="8"/>
        <v>17</v>
      </c>
      <c r="PQ97">
        <f t="shared" si="8"/>
        <v>8</v>
      </c>
      <c r="PR97">
        <f t="shared" si="8"/>
        <v>11</v>
      </c>
      <c r="PS97">
        <f t="shared" si="8"/>
        <v>11</v>
      </c>
      <c r="PT97">
        <f t="shared" si="8"/>
        <v>7</v>
      </c>
      <c r="PU97">
        <f t="shared" si="8"/>
        <v>10</v>
      </c>
      <c r="PV97">
        <f t="shared" si="8"/>
        <v>13</v>
      </c>
      <c r="PW97">
        <f t="shared" si="8"/>
        <v>15</v>
      </c>
      <c r="PX97">
        <f t="shared" si="8"/>
        <v>13</v>
      </c>
      <c r="PY97">
        <f t="shared" si="8"/>
        <v>6</v>
      </c>
      <c r="PZ97">
        <f t="shared" si="8"/>
        <v>11</v>
      </c>
      <c r="QA97">
        <f t="shared" si="8"/>
        <v>14</v>
      </c>
      <c r="QB97">
        <f t="shared" si="8"/>
        <v>10</v>
      </c>
      <c r="QC97">
        <f t="shared" si="8"/>
        <v>16</v>
      </c>
      <c r="QD97">
        <f t="shared" si="8"/>
        <v>14</v>
      </c>
      <c r="QE97">
        <f t="shared" si="8"/>
        <v>10</v>
      </c>
      <c r="QF97">
        <f t="shared" si="8"/>
        <v>13</v>
      </c>
      <c r="QG97">
        <f t="shared" si="8"/>
        <v>16</v>
      </c>
      <c r="QH97">
        <f t="shared" si="8"/>
        <v>17</v>
      </c>
      <c r="QI97">
        <f t="shared" si="8"/>
        <v>19</v>
      </c>
      <c r="QJ97">
        <f t="shared" si="8"/>
        <v>15</v>
      </c>
      <c r="QK97">
        <f t="shared" si="8"/>
        <v>17</v>
      </c>
      <c r="QL97">
        <f t="shared" si="8"/>
        <v>8</v>
      </c>
      <c r="QM97">
        <f t="shared" si="8"/>
        <v>13</v>
      </c>
      <c r="QN97">
        <f t="shared" ref="QN97:RD97" si="9">SUM(QN5:QN95)</f>
        <v>10</v>
      </c>
      <c r="QO97">
        <f t="shared" si="9"/>
        <v>16</v>
      </c>
      <c r="QP97">
        <f t="shared" si="9"/>
        <v>16</v>
      </c>
      <c r="QQ97">
        <f t="shared" si="9"/>
        <v>9</v>
      </c>
      <c r="QR97">
        <f t="shared" si="9"/>
        <v>14</v>
      </c>
      <c r="QS97">
        <f t="shared" si="9"/>
        <v>14</v>
      </c>
      <c r="QT97">
        <f t="shared" si="9"/>
        <v>17</v>
      </c>
      <c r="QU97">
        <f t="shared" si="9"/>
        <v>11</v>
      </c>
      <c r="QV97">
        <f t="shared" si="9"/>
        <v>9</v>
      </c>
      <c r="QW97">
        <f t="shared" si="9"/>
        <v>15</v>
      </c>
      <c r="QX97">
        <f t="shared" si="9"/>
        <v>15</v>
      </c>
      <c r="QY97">
        <f t="shared" si="9"/>
        <v>10</v>
      </c>
      <c r="QZ97">
        <f t="shared" si="9"/>
        <v>11</v>
      </c>
      <c r="RA97">
        <f t="shared" si="9"/>
        <v>16</v>
      </c>
      <c r="RB97">
        <f t="shared" si="9"/>
        <v>11</v>
      </c>
      <c r="RC97">
        <f t="shared" si="9"/>
        <v>12</v>
      </c>
      <c r="RD97">
        <f t="shared" si="9"/>
        <v>12</v>
      </c>
    </row>
    <row r="98" spans="6:472" x14ac:dyDescent="0.2">
      <c r="F98" t="s">
        <v>902</v>
      </c>
      <c r="G98">
        <f>(50*G5)+(25*G6)+(11*G7)+(3*G8)+(40*G10)+(20*G11)+(7*G12)+(4*EE13)+(4*EE14)+(44*G16)+(28*G17)+(16*G18)+(1*G19)+(43*G21)+(28*G22)+(10*G23)+(4*G24)+(4*G25)+(46*G27)+(33*G28)+(11*G29)+(2*G30)+(1*G31)+(43*G33)+(20*G34)+(18*G35)+(3*G36)+(3*G37)+ (42*G39)+(28*G40)+(10*G41)+(5*G42)+(5+G43)+(43*G45)+(28*G46)+(3*G47)+(3*G48)+(3*G49)+(3*G50)+(2*G51)+(42*G69)+(27*G70)+(12*G71)+(5*G72)+(48*G74)+(24*G75)+(10*G76)+(5*G77)+(49*G79)+(22*G80)+(4*G81)+(4*G82)+(3*G83)+(42*G85)+(27*G86)+(4*G87)+(3*G88)+(3*G89)+(3*G90)+(41*G92)+(20*G93)+(3*G94)+(3*G95)</f>
        <v>425</v>
      </c>
      <c r="H98">
        <f t="shared" ref="H98:BS98" si="10">(50*H5)+(25*H6)+(11*H7)+(3*H8)+(40*H10)+(20*H11)+(7*H12)+(4*EF13)+(4*EF14)+(44*H16)+(28*H17)+(16*H18)+(1*H19)+(43*H21)+(28*H22)+(10*H23)+(4*H24)+(4*H25)+(46*H27)+(33*H28)+(11*H29)+(2*H30)+(1*H31)+(43*H33)+(20*H34)+(18*H35)+(3*H36)+(3*H37)+ (42*H39)+(28*H40)+(10*H41)+(5*H42)+(5+H43)+(43*H45)+(28*H46)+(3*H47)+(3*H48)+(3*H49)+(3*H50)+(2*H51)+(42*H69)+(27*H70)+(12*H71)+(5*H72)+(48*H74)+(24*H75)+(10*H76)+(5*H77)+(49*H79)+(22*H80)+(4*H81)+(4*H82)+(3*H83)+(42*H85)+(27*H86)+(4*H87)+(3*H88)+(3*H89)+(3*H90)+(41*H92)+(20*H93)+(3*H94)+(3*H95)</f>
        <v>494</v>
      </c>
      <c r="I98">
        <f t="shared" si="10"/>
        <v>492</v>
      </c>
      <c r="J98">
        <f t="shared" si="10"/>
        <v>563</v>
      </c>
      <c r="K98">
        <f t="shared" si="10"/>
        <v>584</v>
      </c>
      <c r="L98">
        <f t="shared" si="10"/>
        <v>492</v>
      </c>
      <c r="M98">
        <f t="shared" si="10"/>
        <v>474</v>
      </c>
      <c r="N98">
        <f t="shared" si="10"/>
        <v>626</v>
      </c>
      <c r="O98">
        <f t="shared" si="10"/>
        <v>626</v>
      </c>
      <c r="P98">
        <f t="shared" si="10"/>
        <v>667</v>
      </c>
      <c r="Q98">
        <f t="shared" si="10"/>
        <v>534</v>
      </c>
      <c r="R98">
        <f t="shared" si="10"/>
        <v>451</v>
      </c>
      <c r="S98">
        <f t="shared" si="10"/>
        <v>532</v>
      </c>
      <c r="T98">
        <f t="shared" si="10"/>
        <v>637</v>
      </c>
      <c r="U98">
        <f t="shared" si="10"/>
        <v>634</v>
      </c>
      <c r="V98">
        <f t="shared" si="10"/>
        <v>432</v>
      </c>
      <c r="W98">
        <f t="shared" si="10"/>
        <v>444</v>
      </c>
      <c r="X98">
        <f t="shared" si="10"/>
        <v>639</v>
      </c>
      <c r="Y98">
        <f t="shared" si="10"/>
        <v>508</v>
      </c>
      <c r="Z98">
        <f t="shared" si="10"/>
        <v>664</v>
      </c>
      <c r="AA98">
        <f t="shared" si="10"/>
        <v>672</v>
      </c>
      <c r="AB98">
        <f t="shared" si="10"/>
        <v>592</v>
      </c>
      <c r="AC98">
        <f t="shared" si="10"/>
        <v>493</v>
      </c>
      <c r="AD98">
        <f t="shared" si="10"/>
        <v>637</v>
      </c>
      <c r="AE98">
        <f t="shared" si="10"/>
        <v>588</v>
      </c>
      <c r="AF98">
        <f t="shared" si="10"/>
        <v>577</v>
      </c>
      <c r="AG98">
        <f t="shared" si="10"/>
        <v>508</v>
      </c>
      <c r="AH98">
        <f t="shared" si="10"/>
        <v>596</v>
      </c>
      <c r="AI98">
        <f t="shared" si="10"/>
        <v>537</v>
      </c>
      <c r="AJ98">
        <f t="shared" si="10"/>
        <v>578</v>
      </c>
      <c r="AK98">
        <f t="shared" si="10"/>
        <v>526</v>
      </c>
      <c r="AL98">
        <f t="shared" si="10"/>
        <v>651</v>
      </c>
      <c r="AM98">
        <f t="shared" si="10"/>
        <v>572</v>
      </c>
      <c r="AN98">
        <f t="shared" si="10"/>
        <v>499</v>
      </c>
      <c r="AO98">
        <f t="shared" si="10"/>
        <v>545</v>
      </c>
      <c r="AP98">
        <f t="shared" si="10"/>
        <v>607</v>
      </c>
      <c r="AQ98">
        <f t="shared" si="10"/>
        <v>633</v>
      </c>
      <c r="AR98">
        <f t="shared" si="10"/>
        <v>586</v>
      </c>
      <c r="AS98">
        <f t="shared" si="10"/>
        <v>524</v>
      </c>
      <c r="AT98">
        <f t="shared" si="10"/>
        <v>615</v>
      </c>
      <c r="AU98">
        <f t="shared" si="10"/>
        <v>542</v>
      </c>
      <c r="AV98">
        <f t="shared" si="10"/>
        <v>461</v>
      </c>
      <c r="AW98">
        <f t="shared" si="10"/>
        <v>602</v>
      </c>
      <c r="AX98">
        <f t="shared" si="10"/>
        <v>587</v>
      </c>
      <c r="AY98">
        <f t="shared" si="10"/>
        <v>507</v>
      </c>
      <c r="AZ98">
        <f t="shared" si="10"/>
        <v>637</v>
      </c>
      <c r="BA98">
        <f t="shared" si="10"/>
        <v>584</v>
      </c>
      <c r="BB98">
        <f t="shared" si="10"/>
        <v>409</v>
      </c>
      <c r="BC98">
        <f t="shared" si="10"/>
        <v>494</v>
      </c>
      <c r="BD98">
        <f t="shared" si="10"/>
        <v>550</v>
      </c>
      <c r="BE98">
        <f t="shared" si="10"/>
        <v>639</v>
      </c>
      <c r="BF98">
        <f t="shared" si="10"/>
        <v>579</v>
      </c>
      <c r="BG98">
        <f t="shared" si="10"/>
        <v>477</v>
      </c>
      <c r="BH98">
        <f t="shared" si="10"/>
        <v>625</v>
      </c>
      <c r="BI98">
        <f t="shared" si="10"/>
        <v>591</v>
      </c>
      <c r="BJ98">
        <f t="shared" si="10"/>
        <v>626</v>
      </c>
      <c r="BK98">
        <f t="shared" si="10"/>
        <v>569</v>
      </c>
      <c r="BL98">
        <f t="shared" si="10"/>
        <v>444</v>
      </c>
      <c r="BM98">
        <f t="shared" si="10"/>
        <v>663</v>
      </c>
      <c r="BN98">
        <f t="shared" si="10"/>
        <v>582</v>
      </c>
      <c r="BO98">
        <f t="shared" si="10"/>
        <v>474</v>
      </c>
      <c r="BP98">
        <f t="shared" si="10"/>
        <v>612</v>
      </c>
      <c r="BQ98">
        <f t="shared" si="10"/>
        <v>625</v>
      </c>
      <c r="BR98">
        <f t="shared" si="10"/>
        <v>620</v>
      </c>
      <c r="BS98">
        <f t="shared" si="10"/>
        <v>571</v>
      </c>
      <c r="BT98">
        <f t="shared" ref="BT98:EE98" si="11">(50*BT5)+(25*BT6)+(11*BT7)+(3*BT8)+(40*BT10)+(20*BT11)+(7*BT12)+(4*GR13)+(4*GR14)+(44*BT16)+(28*BT17)+(16*BT18)+(1*BT19)+(43*BT21)+(28*BT22)+(10*BT23)+(4*BT24)+(4*BT25)+(46*BT27)+(33*BT28)+(11*BT29)+(2*BT30)+(1*BT31)+(43*BT33)+(20*BT34)+(18*BT35)+(3*BT36)+(3*BT37)+ (42*BT39)+(28*BT40)+(10*BT41)+(5*BT42)+(5+BT43)+(43*BT45)+(28*BT46)+(3*BT47)+(3*BT48)+(3*BT49)+(3*BT50)+(2*BT51)+(42*BT69)+(27*BT70)+(12*BT71)+(5*BT72)+(48*BT74)+(24*BT75)+(10*BT76)+(5*BT77)+(49*BT79)+(22*BT80)+(4*BT81)+(4*BT82)+(3*BT83)+(42*BT85)+(27*BT86)+(4*BT87)+(3*BT88)+(3*BT89)+(3*BT90)+(41*BT92)+(20*BT93)+(3*BT94)+(3*BT95)</f>
        <v>604</v>
      </c>
      <c r="BU98">
        <f t="shared" si="11"/>
        <v>572</v>
      </c>
      <c r="BV98">
        <f t="shared" si="11"/>
        <v>603</v>
      </c>
      <c r="BW98">
        <f t="shared" si="11"/>
        <v>566</v>
      </c>
      <c r="BX98">
        <f t="shared" si="11"/>
        <v>580</v>
      </c>
      <c r="BY98">
        <f t="shared" si="11"/>
        <v>573</v>
      </c>
      <c r="BZ98">
        <f t="shared" si="11"/>
        <v>502</v>
      </c>
      <c r="CA98">
        <f t="shared" si="11"/>
        <v>605</v>
      </c>
      <c r="CB98">
        <f t="shared" si="11"/>
        <v>574</v>
      </c>
      <c r="CC98">
        <f t="shared" si="11"/>
        <v>653</v>
      </c>
      <c r="CD98">
        <f t="shared" si="11"/>
        <v>609</v>
      </c>
      <c r="CE98">
        <f t="shared" si="11"/>
        <v>548</v>
      </c>
      <c r="CF98">
        <f t="shared" si="11"/>
        <v>435</v>
      </c>
      <c r="CG98">
        <f t="shared" si="11"/>
        <v>560</v>
      </c>
      <c r="CH98">
        <f t="shared" si="11"/>
        <v>580</v>
      </c>
      <c r="CI98">
        <f t="shared" si="11"/>
        <v>598</v>
      </c>
      <c r="CJ98">
        <f t="shared" si="11"/>
        <v>593</v>
      </c>
      <c r="CK98">
        <f t="shared" si="11"/>
        <v>649</v>
      </c>
      <c r="CL98">
        <f t="shared" si="11"/>
        <v>639</v>
      </c>
      <c r="CM98">
        <f t="shared" si="11"/>
        <v>573</v>
      </c>
      <c r="CN98">
        <f t="shared" si="11"/>
        <v>576</v>
      </c>
      <c r="CO98">
        <f t="shared" si="11"/>
        <v>648</v>
      </c>
      <c r="CP98">
        <f t="shared" si="11"/>
        <v>602</v>
      </c>
      <c r="CQ98">
        <f t="shared" si="11"/>
        <v>624</v>
      </c>
      <c r="CR98">
        <f t="shared" si="11"/>
        <v>542</v>
      </c>
      <c r="CS98">
        <f t="shared" si="11"/>
        <v>496</v>
      </c>
      <c r="CT98">
        <f t="shared" si="11"/>
        <v>609</v>
      </c>
      <c r="CU98">
        <f t="shared" si="11"/>
        <v>620</v>
      </c>
      <c r="CV98">
        <f t="shared" si="11"/>
        <v>472</v>
      </c>
      <c r="CW98">
        <f t="shared" si="11"/>
        <v>636</v>
      </c>
      <c r="CX98">
        <f t="shared" si="11"/>
        <v>395</v>
      </c>
      <c r="CY98">
        <f t="shared" si="11"/>
        <v>479</v>
      </c>
      <c r="CZ98">
        <f t="shared" si="11"/>
        <v>443</v>
      </c>
      <c r="DA98">
        <f t="shared" si="11"/>
        <v>540</v>
      </c>
      <c r="DB98">
        <f t="shared" si="11"/>
        <v>464</v>
      </c>
      <c r="DC98">
        <f t="shared" si="11"/>
        <v>586</v>
      </c>
      <c r="DD98">
        <f t="shared" si="11"/>
        <v>532</v>
      </c>
      <c r="DE98">
        <f t="shared" si="11"/>
        <v>504</v>
      </c>
      <c r="DF98">
        <f t="shared" si="11"/>
        <v>577</v>
      </c>
      <c r="DG98">
        <f t="shared" si="11"/>
        <v>616</v>
      </c>
      <c r="DH98">
        <f t="shared" si="11"/>
        <v>608</v>
      </c>
      <c r="DI98">
        <f t="shared" si="11"/>
        <v>559</v>
      </c>
      <c r="DJ98">
        <f t="shared" si="11"/>
        <v>571</v>
      </c>
      <c r="DK98">
        <f t="shared" si="11"/>
        <v>607</v>
      </c>
      <c r="DL98">
        <f t="shared" si="11"/>
        <v>569</v>
      </c>
      <c r="DM98">
        <f t="shared" si="11"/>
        <v>624</v>
      </c>
      <c r="DN98">
        <f t="shared" si="11"/>
        <v>602</v>
      </c>
      <c r="DO98">
        <f t="shared" si="11"/>
        <v>455</v>
      </c>
      <c r="DP98">
        <f t="shared" si="11"/>
        <v>444</v>
      </c>
      <c r="DQ98">
        <f t="shared" si="11"/>
        <v>579</v>
      </c>
      <c r="DR98">
        <f t="shared" si="11"/>
        <v>492</v>
      </c>
      <c r="DS98">
        <f t="shared" si="11"/>
        <v>547</v>
      </c>
      <c r="DT98">
        <f t="shared" si="11"/>
        <v>599</v>
      </c>
      <c r="DU98">
        <f t="shared" si="11"/>
        <v>557</v>
      </c>
      <c r="DV98">
        <f t="shared" si="11"/>
        <v>500</v>
      </c>
      <c r="DW98">
        <f t="shared" si="11"/>
        <v>433</v>
      </c>
      <c r="DX98">
        <f t="shared" si="11"/>
        <v>490</v>
      </c>
      <c r="DY98">
        <f t="shared" si="11"/>
        <v>367</v>
      </c>
      <c r="DZ98">
        <f t="shared" si="11"/>
        <v>497</v>
      </c>
      <c r="EA98">
        <f t="shared" si="11"/>
        <v>376</v>
      </c>
      <c r="EB98">
        <f t="shared" si="11"/>
        <v>501</v>
      </c>
      <c r="EC98">
        <f t="shared" si="11"/>
        <v>346</v>
      </c>
      <c r="ED98">
        <f t="shared" si="11"/>
        <v>591</v>
      </c>
      <c r="EE98">
        <f t="shared" si="11"/>
        <v>394</v>
      </c>
      <c r="EF98">
        <f t="shared" ref="EF98:GQ98" si="12">(50*EF5)+(25*EF6)+(11*EF7)+(3*EF8)+(40*EF10)+(20*EF11)+(7*EF12)+(4*JD13)+(4*JD14)+(44*EF16)+(28*EF17)+(16*EF18)+(1*EF19)+(43*EF21)+(28*EF22)+(10*EF23)+(4*EF24)+(4*EF25)+(46*EF27)+(33*EF28)+(11*EF29)+(2*EF30)+(1*EF31)+(43*EF33)+(20*EF34)+(18*EF35)+(3*EF36)+(3*EF37)+ (42*EF39)+(28*EF40)+(10*EF41)+(5*EF42)+(5+EF43)+(43*EF45)+(28*EF46)+(3*EF47)+(3*EF48)+(3*EF49)+(3*EF50)+(2*EF51)+(42*EF69)+(27*EF70)+(12*EF71)+(5*EF72)+(48*EF74)+(24*EF75)+(10*EF76)+(5*EF77)+(49*EF79)+(22*EF80)+(4*EF81)+(4*EF82)+(3*EF83)+(42*EF85)+(27*EF86)+(4*EF87)+(3*EF88)+(3*EF89)+(3*EF90)+(41*EF92)+(20*EF93)+(3*EF94)+(3*EF95)</f>
        <v>451</v>
      </c>
      <c r="EG98">
        <f t="shared" si="12"/>
        <v>476</v>
      </c>
      <c r="EH98">
        <f t="shared" si="12"/>
        <v>530</v>
      </c>
      <c r="EI98">
        <f t="shared" si="12"/>
        <v>423</v>
      </c>
      <c r="EJ98">
        <f t="shared" si="12"/>
        <v>503</v>
      </c>
      <c r="EK98">
        <f t="shared" si="12"/>
        <v>478</v>
      </c>
      <c r="EL98">
        <f t="shared" si="12"/>
        <v>514</v>
      </c>
      <c r="EM98">
        <f t="shared" si="12"/>
        <v>477</v>
      </c>
      <c r="EN98">
        <f t="shared" si="12"/>
        <v>410</v>
      </c>
      <c r="EO98">
        <f t="shared" si="12"/>
        <v>367</v>
      </c>
      <c r="EP98">
        <f t="shared" si="12"/>
        <v>517</v>
      </c>
      <c r="EQ98">
        <f t="shared" si="12"/>
        <v>443</v>
      </c>
      <c r="ER98">
        <f t="shared" si="12"/>
        <v>330</v>
      </c>
      <c r="ES98">
        <f t="shared" si="12"/>
        <v>550</v>
      </c>
      <c r="ET98">
        <f t="shared" si="12"/>
        <v>481</v>
      </c>
      <c r="EU98">
        <f t="shared" si="12"/>
        <v>407</v>
      </c>
      <c r="EV98">
        <f t="shared" si="12"/>
        <v>573</v>
      </c>
      <c r="EW98">
        <f t="shared" si="12"/>
        <v>366</v>
      </c>
      <c r="EX98">
        <f t="shared" si="12"/>
        <v>510</v>
      </c>
      <c r="EY98">
        <f t="shared" si="12"/>
        <v>476</v>
      </c>
      <c r="EZ98">
        <f t="shared" si="12"/>
        <v>515</v>
      </c>
      <c r="FA98">
        <f t="shared" si="12"/>
        <v>441</v>
      </c>
      <c r="FB98">
        <f t="shared" si="12"/>
        <v>401</v>
      </c>
      <c r="FC98">
        <f t="shared" si="12"/>
        <v>496</v>
      </c>
      <c r="FD98">
        <f t="shared" si="12"/>
        <v>389</v>
      </c>
      <c r="FE98">
        <f t="shared" si="12"/>
        <v>573</v>
      </c>
      <c r="FF98">
        <f t="shared" si="12"/>
        <v>518</v>
      </c>
      <c r="FG98">
        <f t="shared" si="12"/>
        <v>452</v>
      </c>
      <c r="FH98">
        <f t="shared" si="12"/>
        <v>325</v>
      </c>
      <c r="FI98">
        <f t="shared" si="12"/>
        <v>528</v>
      </c>
      <c r="FJ98">
        <f t="shared" si="12"/>
        <v>472</v>
      </c>
      <c r="FK98">
        <f t="shared" si="12"/>
        <v>301</v>
      </c>
      <c r="FL98">
        <f t="shared" si="12"/>
        <v>332</v>
      </c>
      <c r="FM98">
        <f t="shared" si="12"/>
        <v>428</v>
      </c>
      <c r="FN98">
        <f t="shared" si="12"/>
        <v>526</v>
      </c>
      <c r="FO98">
        <f t="shared" si="12"/>
        <v>516</v>
      </c>
      <c r="FP98">
        <f t="shared" si="12"/>
        <v>497</v>
      </c>
      <c r="FQ98">
        <f t="shared" si="12"/>
        <v>414</v>
      </c>
      <c r="FR98">
        <f t="shared" si="12"/>
        <v>585</v>
      </c>
      <c r="FS98">
        <f t="shared" si="12"/>
        <v>479</v>
      </c>
      <c r="FT98">
        <f t="shared" si="12"/>
        <v>474</v>
      </c>
      <c r="FU98">
        <f t="shared" si="12"/>
        <v>395</v>
      </c>
      <c r="FV98">
        <f t="shared" si="12"/>
        <v>322</v>
      </c>
      <c r="FW98">
        <f t="shared" si="12"/>
        <v>524</v>
      </c>
      <c r="FX98">
        <f t="shared" si="12"/>
        <v>516</v>
      </c>
      <c r="FY98">
        <f t="shared" si="12"/>
        <v>569</v>
      </c>
      <c r="FZ98">
        <f t="shared" si="12"/>
        <v>463</v>
      </c>
      <c r="GA98">
        <f t="shared" si="12"/>
        <v>563</v>
      </c>
      <c r="GB98">
        <f t="shared" si="12"/>
        <v>459</v>
      </c>
      <c r="GC98">
        <f t="shared" si="12"/>
        <v>432</v>
      </c>
      <c r="GD98">
        <f t="shared" si="12"/>
        <v>285</v>
      </c>
      <c r="GE98">
        <f t="shared" si="12"/>
        <v>272</v>
      </c>
      <c r="GF98">
        <f t="shared" si="12"/>
        <v>434</v>
      </c>
      <c r="GG98">
        <f t="shared" si="12"/>
        <v>327</v>
      </c>
      <c r="GH98">
        <f t="shared" si="12"/>
        <v>240</v>
      </c>
      <c r="GI98">
        <f t="shared" si="12"/>
        <v>293</v>
      </c>
      <c r="GJ98">
        <f t="shared" si="12"/>
        <v>238</v>
      </c>
      <c r="GK98">
        <f t="shared" si="12"/>
        <v>335</v>
      </c>
      <c r="GL98">
        <f t="shared" si="12"/>
        <v>283</v>
      </c>
      <c r="GM98">
        <f t="shared" si="12"/>
        <v>168</v>
      </c>
      <c r="GN98">
        <f t="shared" si="12"/>
        <v>287</v>
      </c>
      <c r="GO98">
        <f t="shared" si="12"/>
        <v>252</v>
      </c>
      <c r="GP98">
        <f t="shared" si="12"/>
        <v>363</v>
      </c>
      <c r="GQ98">
        <f t="shared" si="12"/>
        <v>250</v>
      </c>
      <c r="GR98">
        <f t="shared" ref="GR98:JC98" si="13">(50*GR5)+(25*GR6)+(11*GR7)+(3*GR8)+(40*GR10)+(20*GR11)+(7*GR12)+(4*LP13)+(4*LP14)+(44*GR16)+(28*GR17)+(16*GR18)+(1*GR19)+(43*GR21)+(28*GR22)+(10*GR23)+(4*GR24)+(4*GR25)+(46*GR27)+(33*GR28)+(11*GR29)+(2*GR30)+(1*GR31)+(43*GR33)+(20*GR34)+(18*GR35)+(3*GR36)+(3*GR37)+ (42*GR39)+(28*GR40)+(10*GR41)+(5*GR42)+(5+GR43)+(43*GR45)+(28*GR46)+(3*GR47)+(3*GR48)+(3*GR49)+(3*GR50)+(2*GR51)+(42*GR69)+(27*GR70)+(12*GR71)+(5*GR72)+(48*GR74)+(24*GR75)+(10*GR76)+(5*GR77)+(49*GR79)+(22*GR80)+(4*GR81)+(4*GR82)+(3*GR83)+(42*GR85)+(27*GR86)+(4*GR87)+(3*GR88)+(3*GR89)+(3*GR90)+(41*GR92)+(20*GR93)+(3*GR94)+(3*GR95)</f>
        <v>268</v>
      </c>
      <c r="GS98">
        <f t="shared" si="13"/>
        <v>312</v>
      </c>
      <c r="GT98">
        <f t="shared" si="13"/>
        <v>338</v>
      </c>
      <c r="GU98">
        <f t="shared" si="13"/>
        <v>247</v>
      </c>
      <c r="GV98">
        <f t="shared" si="13"/>
        <v>208</v>
      </c>
      <c r="GW98">
        <f t="shared" si="13"/>
        <v>314</v>
      </c>
      <c r="GX98">
        <f t="shared" si="13"/>
        <v>270</v>
      </c>
      <c r="GY98">
        <f t="shared" si="13"/>
        <v>239</v>
      </c>
      <c r="GZ98">
        <f t="shared" si="13"/>
        <v>480</v>
      </c>
      <c r="HA98">
        <f t="shared" si="13"/>
        <v>504</v>
      </c>
      <c r="HB98">
        <f t="shared" si="13"/>
        <v>549</v>
      </c>
      <c r="HC98">
        <f t="shared" si="13"/>
        <v>543</v>
      </c>
      <c r="HD98">
        <f t="shared" si="13"/>
        <v>523</v>
      </c>
      <c r="HE98">
        <f t="shared" si="13"/>
        <v>460</v>
      </c>
      <c r="HF98">
        <f t="shared" si="13"/>
        <v>427</v>
      </c>
      <c r="HG98">
        <f t="shared" si="13"/>
        <v>484</v>
      </c>
      <c r="HH98">
        <f t="shared" si="13"/>
        <v>443</v>
      </c>
      <c r="HI98">
        <f t="shared" si="13"/>
        <v>224</v>
      </c>
      <c r="HJ98">
        <f t="shared" si="13"/>
        <v>505</v>
      </c>
      <c r="HK98">
        <f t="shared" si="13"/>
        <v>446</v>
      </c>
      <c r="HL98">
        <f t="shared" si="13"/>
        <v>515</v>
      </c>
      <c r="HM98">
        <f t="shared" si="13"/>
        <v>528</v>
      </c>
      <c r="HN98">
        <f t="shared" si="13"/>
        <v>638</v>
      </c>
      <c r="HO98">
        <f t="shared" si="13"/>
        <v>477</v>
      </c>
      <c r="HP98">
        <f t="shared" si="13"/>
        <v>422</v>
      </c>
      <c r="HQ98">
        <f t="shared" si="13"/>
        <v>499</v>
      </c>
      <c r="HR98">
        <f t="shared" si="13"/>
        <v>487</v>
      </c>
      <c r="HS98">
        <f t="shared" si="13"/>
        <v>568</v>
      </c>
      <c r="HT98">
        <f t="shared" si="13"/>
        <v>549</v>
      </c>
      <c r="HU98">
        <f t="shared" si="13"/>
        <v>509</v>
      </c>
      <c r="HV98">
        <f t="shared" si="13"/>
        <v>482</v>
      </c>
      <c r="HW98">
        <f t="shared" si="13"/>
        <v>543</v>
      </c>
      <c r="HX98">
        <f t="shared" si="13"/>
        <v>622</v>
      </c>
      <c r="HY98">
        <f t="shared" si="13"/>
        <v>520</v>
      </c>
      <c r="HZ98">
        <f t="shared" si="13"/>
        <v>452</v>
      </c>
      <c r="IA98">
        <f t="shared" si="13"/>
        <v>489</v>
      </c>
      <c r="IB98">
        <f t="shared" si="13"/>
        <v>302</v>
      </c>
      <c r="IC98">
        <f t="shared" si="13"/>
        <v>384</v>
      </c>
      <c r="ID98">
        <f t="shared" si="13"/>
        <v>392</v>
      </c>
      <c r="IE98">
        <f t="shared" si="13"/>
        <v>573</v>
      </c>
      <c r="IF98">
        <f t="shared" si="13"/>
        <v>531</v>
      </c>
      <c r="IG98">
        <f t="shared" si="13"/>
        <v>480</v>
      </c>
      <c r="IH98">
        <f t="shared" si="13"/>
        <v>367</v>
      </c>
      <c r="II98">
        <f t="shared" si="13"/>
        <v>268</v>
      </c>
      <c r="IJ98">
        <f t="shared" si="13"/>
        <v>513</v>
      </c>
      <c r="IK98">
        <f t="shared" si="13"/>
        <v>613</v>
      </c>
      <c r="IL98">
        <f t="shared" si="13"/>
        <v>459</v>
      </c>
      <c r="IM98">
        <f t="shared" si="13"/>
        <v>510</v>
      </c>
      <c r="IN98">
        <f t="shared" si="13"/>
        <v>557</v>
      </c>
      <c r="IO98">
        <f t="shared" si="13"/>
        <v>448</v>
      </c>
      <c r="IP98">
        <f t="shared" si="13"/>
        <v>406</v>
      </c>
      <c r="IQ98">
        <f t="shared" si="13"/>
        <v>518</v>
      </c>
      <c r="IR98">
        <f t="shared" si="13"/>
        <v>550</v>
      </c>
      <c r="IS98">
        <f t="shared" si="13"/>
        <v>644</v>
      </c>
      <c r="IT98">
        <f t="shared" si="13"/>
        <v>616</v>
      </c>
      <c r="IU98">
        <f t="shared" si="13"/>
        <v>504</v>
      </c>
      <c r="IV98">
        <f t="shared" si="13"/>
        <v>467</v>
      </c>
      <c r="IW98">
        <f t="shared" si="13"/>
        <v>549</v>
      </c>
      <c r="IX98">
        <f t="shared" si="13"/>
        <v>562</v>
      </c>
      <c r="IY98">
        <f t="shared" si="13"/>
        <v>383</v>
      </c>
      <c r="IZ98">
        <f t="shared" si="13"/>
        <v>444</v>
      </c>
      <c r="JA98">
        <f t="shared" si="13"/>
        <v>545</v>
      </c>
      <c r="JB98">
        <f t="shared" si="13"/>
        <v>427</v>
      </c>
      <c r="JC98">
        <f t="shared" si="13"/>
        <v>544</v>
      </c>
      <c r="JD98">
        <f t="shared" ref="JD98:LO98" si="14">(50*JD5)+(25*JD6)+(11*JD7)+(3*JD8)+(40*JD10)+(20*JD11)+(7*JD12)+(4*OB13)+(4*OB14)+(44*JD16)+(28*JD17)+(16*JD18)+(1*JD19)+(43*JD21)+(28*JD22)+(10*JD23)+(4*JD24)+(4*JD25)+(46*JD27)+(33*JD28)+(11*JD29)+(2*JD30)+(1*JD31)+(43*JD33)+(20*JD34)+(18*JD35)+(3*JD36)+(3*JD37)+ (42*JD39)+(28*JD40)+(10*JD41)+(5*JD42)+(5+JD43)+(43*JD45)+(28*JD46)+(3*JD47)+(3*JD48)+(3*JD49)+(3*JD50)+(2*JD51)+(42*JD69)+(27*JD70)+(12*JD71)+(5*JD72)+(48*JD74)+(24*JD75)+(10*JD76)+(5*JD77)+(49*JD79)+(22*JD80)+(4*JD81)+(4*JD82)+(3*JD83)+(42*JD85)+(27*JD86)+(4*JD87)+(3*JD88)+(3*JD89)+(3*JD90)+(41*JD92)+(20*JD93)+(3*JD94)+(3*JD95)</f>
        <v>512</v>
      </c>
      <c r="JE98">
        <f t="shared" si="14"/>
        <v>589</v>
      </c>
      <c r="JF98">
        <f t="shared" si="14"/>
        <v>535</v>
      </c>
      <c r="JG98">
        <f t="shared" si="14"/>
        <v>546</v>
      </c>
      <c r="JH98">
        <f t="shared" si="14"/>
        <v>390</v>
      </c>
      <c r="JI98">
        <f t="shared" si="14"/>
        <v>426</v>
      </c>
      <c r="JJ98">
        <f t="shared" si="14"/>
        <v>562</v>
      </c>
      <c r="JK98">
        <f t="shared" si="14"/>
        <v>426</v>
      </c>
      <c r="JL98">
        <f t="shared" si="14"/>
        <v>544</v>
      </c>
      <c r="JM98">
        <f t="shared" si="14"/>
        <v>305</v>
      </c>
      <c r="JN98">
        <f t="shared" si="14"/>
        <v>398</v>
      </c>
      <c r="JO98">
        <f t="shared" si="14"/>
        <v>570</v>
      </c>
      <c r="JP98">
        <f t="shared" si="14"/>
        <v>419</v>
      </c>
      <c r="JQ98">
        <f t="shared" si="14"/>
        <v>494</v>
      </c>
      <c r="JR98">
        <f t="shared" si="14"/>
        <v>376</v>
      </c>
      <c r="JS98">
        <f t="shared" si="14"/>
        <v>302</v>
      </c>
      <c r="JT98">
        <f t="shared" si="14"/>
        <v>406</v>
      </c>
      <c r="JU98">
        <f t="shared" si="14"/>
        <v>321</v>
      </c>
      <c r="JV98">
        <f t="shared" si="14"/>
        <v>472</v>
      </c>
      <c r="JW98">
        <f t="shared" si="14"/>
        <v>272</v>
      </c>
      <c r="JX98">
        <f t="shared" si="14"/>
        <v>358</v>
      </c>
      <c r="JY98">
        <f t="shared" si="14"/>
        <v>284</v>
      </c>
      <c r="JZ98">
        <f t="shared" si="14"/>
        <v>377</v>
      </c>
      <c r="KA98">
        <f t="shared" si="14"/>
        <v>290</v>
      </c>
      <c r="KB98">
        <f t="shared" si="14"/>
        <v>440</v>
      </c>
      <c r="KC98">
        <f t="shared" si="14"/>
        <v>529</v>
      </c>
      <c r="KD98">
        <f t="shared" si="14"/>
        <v>387</v>
      </c>
      <c r="KE98">
        <f t="shared" si="14"/>
        <v>351</v>
      </c>
      <c r="KF98">
        <f t="shared" si="14"/>
        <v>312</v>
      </c>
      <c r="KG98">
        <f t="shared" si="14"/>
        <v>393</v>
      </c>
      <c r="KH98">
        <f t="shared" si="14"/>
        <v>275</v>
      </c>
      <c r="KI98">
        <f t="shared" si="14"/>
        <v>450</v>
      </c>
      <c r="KJ98">
        <f t="shared" si="14"/>
        <v>364</v>
      </c>
      <c r="KK98">
        <f t="shared" si="14"/>
        <v>396</v>
      </c>
      <c r="KL98">
        <f t="shared" si="14"/>
        <v>380</v>
      </c>
      <c r="KM98">
        <f t="shared" si="14"/>
        <v>335</v>
      </c>
      <c r="KN98">
        <f t="shared" si="14"/>
        <v>441</v>
      </c>
      <c r="KO98">
        <f t="shared" si="14"/>
        <v>574</v>
      </c>
      <c r="KP98">
        <f t="shared" si="14"/>
        <v>487</v>
      </c>
      <c r="KQ98">
        <f t="shared" si="14"/>
        <v>410</v>
      </c>
      <c r="KR98">
        <f t="shared" si="14"/>
        <v>445</v>
      </c>
      <c r="KS98">
        <f t="shared" si="14"/>
        <v>362</v>
      </c>
      <c r="KT98">
        <f t="shared" si="14"/>
        <v>269</v>
      </c>
      <c r="KU98">
        <f t="shared" si="14"/>
        <v>421</v>
      </c>
      <c r="KV98">
        <f t="shared" si="14"/>
        <v>442</v>
      </c>
      <c r="KW98">
        <f t="shared" si="14"/>
        <v>343</v>
      </c>
      <c r="KX98">
        <f t="shared" si="14"/>
        <v>451</v>
      </c>
      <c r="KY98">
        <f t="shared" si="14"/>
        <v>403</v>
      </c>
      <c r="KZ98">
        <f t="shared" si="14"/>
        <v>325</v>
      </c>
      <c r="LA98">
        <f t="shared" si="14"/>
        <v>414</v>
      </c>
      <c r="LB98">
        <f t="shared" si="14"/>
        <v>444</v>
      </c>
      <c r="LC98">
        <f t="shared" si="14"/>
        <v>367</v>
      </c>
      <c r="LD98">
        <f t="shared" si="14"/>
        <v>487</v>
      </c>
      <c r="LE98">
        <f t="shared" si="14"/>
        <v>422</v>
      </c>
      <c r="LF98">
        <f t="shared" si="14"/>
        <v>179</v>
      </c>
      <c r="LG98">
        <f t="shared" si="14"/>
        <v>411</v>
      </c>
      <c r="LH98">
        <f t="shared" si="14"/>
        <v>328</v>
      </c>
      <c r="LI98">
        <f t="shared" si="14"/>
        <v>229</v>
      </c>
      <c r="LJ98">
        <f t="shared" si="14"/>
        <v>409</v>
      </c>
      <c r="LK98">
        <f t="shared" si="14"/>
        <v>372</v>
      </c>
      <c r="LL98">
        <f t="shared" si="14"/>
        <v>116</v>
      </c>
      <c r="LM98">
        <f t="shared" si="14"/>
        <v>335</v>
      </c>
      <c r="LN98">
        <f t="shared" si="14"/>
        <v>451</v>
      </c>
      <c r="LO98">
        <f t="shared" si="14"/>
        <v>389</v>
      </c>
      <c r="LP98">
        <f t="shared" ref="LP98:OA98" si="15">(50*LP5)+(25*LP6)+(11*LP7)+(3*LP8)+(40*LP10)+(20*LP11)+(7*LP12)+(4*QN13)+(4*QN14)+(44*LP16)+(28*LP17)+(16*LP18)+(1*LP19)+(43*LP21)+(28*LP22)+(10*LP23)+(4*LP24)+(4*LP25)+(46*LP27)+(33*LP28)+(11*LP29)+(2*LP30)+(1*LP31)+(43*LP33)+(20*LP34)+(18*LP35)+(3*LP36)+(3*LP37)+ (42*LP39)+(28*LP40)+(10*LP41)+(5*LP42)+(5+LP43)+(43*LP45)+(28*LP46)+(3*LP47)+(3*LP48)+(3*LP49)+(3*LP50)+(2*LP51)+(42*LP69)+(27*LP70)+(12*LP71)+(5*LP72)+(48*LP74)+(24*LP75)+(10*LP76)+(5*LP77)+(49*LP79)+(22*LP80)+(4*LP81)+(4*LP82)+(3*LP83)+(42*LP85)+(27*LP86)+(4*LP87)+(3*LP88)+(3*LP89)+(3*LP90)+(41*LP92)+(20*LP93)+(3*LP94)+(3*LP95)</f>
        <v>315</v>
      </c>
      <c r="LQ98">
        <f t="shared" si="15"/>
        <v>178</v>
      </c>
      <c r="LR98">
        <f t="shared" si="15"/>
        <v>412</v>
      </c>
      <c r="LS98">
        <f t="shared" si="15"/>
        <v>334</v>
      </c>
      <c r="LT98">
        <f t="shared" si="15"/>
        <v>336</v>
      </c>
      <c r="LU98">
        <f t="shared" si="15"/>
        <v>327</v>
      </c>
      <c r="LV98">
        <f t="shared" si="15"/>
        <v>466</v>
      </c>
      <c r="LW98">
        <f t="shared" si="15"/>
        <v>482</v>
      </c>
      <c r="LX98">
        <f t="shared" si="15"/>
        <v>496</v>
      </c>
      <c r="LY98">
        <f t="shared" si="15"/>
        <v>408</v>
      </c>
      <c r="LZ98">
        <f t="shared" si="15"/>
        <v>343</v>
      </c>
      <c r="MA98">
        <f t="shared" si="15"/>
        <v>374</v>
      </c>
      <c r="MB98">
        <f t="shared" si="15"/>
        <v>487</v>
      </c>
      <c r="MC98">
        <f t="shared" si="15"/>
        <v>266</v>
      </c>
      <c r="MD98">
        <f t="shared" si="15"/>
        <v>527</v>
      </c>
      <c r="ME98">
        <f t="shared" si="15"/>
        <v>364</v>
      </c>
      <c r="MF98">
        <f t="shared" si="15"/>
        <v>431</v>
      </c>
      <c r="MG98">
        <f t="shared" si="15"/>
        <v>330</v>
      </c>
      <c r="MH98">
        <f t="shared" si="15"/>
        <v>365</v>
      </c>
      <c r="MI98">
        <f t="shared" si="15"/>
        <v>395</v>
      </c>
      <c r="MJ98">
        <f t="shared" si="15"/>
        <v>304</v>
      </c>
      <c r="MK98">
        <f t="shared" si="15"/>
        <v>369</v>
      </c>
      <c r="ML98">
        <f t="shared" si="15"/>
        <v>255</v>
      </c>
      <c r="MM98">
        <f t="shared" si="15"/>
        <v>305</v>
      </c>
      <c r="MN98">
        <f t="shared" si="15"/>
        <v>177</v>
      </c>
      <c r="MO98">
        <f t="shared" si="15"/>
        <v>229</v>
      </c>
      <c r="MP98">
        <f t="shared" si="15"/>
        <v>311</v>
      </c>
      <c r="MQ98">
        <f t="shared" si="15"/>
        <v>263</v>
      </c>
      <c r="MR98">
        <f t="shared" si="15"/>
        <v>211</v>
      </c>
      <c r="MS98">
        <f t="shared" si="15"/>
        <v>302</v>
      </c>
      <c r="MT98">
        <f t="shared" si="15"/>
        <v>226</v>
      </c>
      <c r="MU98">
        <f t="shared" si="15"/>
        <v>141</v>
      </c>
      <c r="MV98">
        <f t="shared" si="15"/>
        <v>255</v>
      </c>
      <c r="MW98">
        <f t="shared" si="15"/>
        <v>300</v>
      </c>
      <c r="MX98">
        <f t="shared" si="15"/>
        <v>258</v>
      </c>
      <c r="MY98">
        <f t="shared" si="15"/>
        <v>305</v>
      </c>
      <c r="MZ98">
        <f t="shared" si="15"/>
        <v>167</v>
      </c>
      <c r="NA98">
        <f t="shared" si="15"/>
        <v>245</v>
      </c>
      <c r="NB98">
        <f t="shared" si="15"/>
        <v>321</v>
      </c>
      <c r="NC98">
        <f t="shared" si="15"/>
        <v>175</v>
      </c>
      <c r="ND98">
        <f t="shared" si="15"/>
        <v>216</v>
      </c>
      <c r="NE98">
        <f t="shared" si="15"/>
        <v>257</v>
      </c>
      <c r="NF98">
        <f t="shared" si="15"/>
        <v>201</v>
      </c>
      <c r="NG98">
        <f t="shared" si="15"/>
        <v>115</v>
      </c>
      <c r="NH98">
        <f t="shared" si="15"/>
        <v>186</v>
      </c>
      <c r="NI98">
        <f t="shared" si="15"/>
        <v>125</v>
      </c>
      <c r="NJ98">
        <f t="shared" si="15"/>
        <v>142</v>
      </c>
      <c r="NK98">
        <f t="shared" si="15"/>
        <v>116</v>
      </c>
      <c r="NL98">
        <f t="shared" si="15"/>
        <v>245</v>
      </c>
      <c r="NM98">
        <f t="shared" si="15"/>
        <v>109</v>
      </c>
      <c r="NN98">
        <f t="shared" si="15"/>
        <v>194</v>
      </c>
      <c r="NO98">
        <f t="shared" si="15"/>
        <v>253</v>
      </c>
      <c r="NP98">
        <f t="shared" si="15"/>
        <v>332</v>
      </c>
      <c r="NQ98">
        <f t="shared" si="15"/>
        <v>131</v>
      </c>
      <c r="NR98">
        <f t="shared" si="15"/>
        <v>192</v>
      </c>
      <c r="NS98">
        <f t="shared" si="15"/>
        <v>195</v>
      </c>
      <c r="NT98">
        <f t="shared" si="15"/>
        <v>162</v>
      </c>
      <c r="NU98">
        <f t="shared" si="15"/>
        <v>168</v>
      </c>
      <c r="NV98">
        <f t="shared" si="15"/>
        <v>303</v>
      </c>
      <c r="NW98">
        <f t="shared" si="15"/>
        <v>323</v>
      </c>
      <c r="NX98">
        <f t="shared" si="15"/>
        <v>211</v>
      </c>
      <c r="NY98">
        <f t="shared" si="15"/>
        <v>242</v>
      </c>
      <c r="NZ98">
        <f t="shared" si="15"/>
        <v>250</v>
      </c>
      <c r="OA98">
        <f t="shared" si="15"/>
        <v>146</v>
      </c>
      <c r="OB98">
        <f t="shared" ref="OB98:QM98" si="16">(50*OB5)+(25*OB6)+(11*OB7)+(3*OB8)+(40*OB10)+(20*OB11)+(7*OB12)+(4*SZ13)+(4*SZ14)+(44*OB16)+(28*OB17)+(16*OB18)+(1*OB19)+(43*OB21)+(28*OB22)+(10*OB23)+(4*OB24)+(4*OB25)+(46*OB27)+(33*OB28)+(11*OB29)+(2*OB30)+(1*OB31)+(43*OB33)+(20*OB34)+(18*OB35)+(3*OB36)+(3*OB37)+ (42*OB39)+(28*OB40)+(10*OB41)+(5*OB42)+(5+OB43)+(43*OB45)+(28*OB46)+(3*OB47)+(3*OB48)+(3*OB49)+(3*OB50)+(2*OB51)+(42*OB69)+(27*OB70)+(12*OB71)+(5*OB72)+(48*OB74)+(24*OB75)+(10*OB76)+(5*OB77)+(49*OB79)+(22*OB80)+(4*OB81)+(4*OB82)+(3*OB83)+(42*OB85)+(27*OB86)+(4*OB87)+(3*OB88)+(3*OB89)+(3*OB90)+(41*OB92)+(20*OB93)+(3*OB94)+(3*OB95)</f>
        <v>106</v>
      </c>
      <c r="OC98">
        <f t="shared" si="16"/>
        <v>233</v>
      </c>
      <c r="OD98">
        <f t="shared" si="16"/>
        <v>243</v>
      </c>
      <c r="OE98">
        <f t="shared" si="16"/>
        <v>67</v>
      </c>
      <c r="OF98">
        <f t="shared" si="16"/>
        <v>258</v>
      </c>
      <c r="OG98">
        <f t="shared" si="16"/>
        <v>182</v>
      </c>
      <c r="OH98">
        <f t="shared" si="16"/>
        <v>273</v>
      </c>
      <c r="OI98">
        <f t="shared" si="16"/>
        <v>190</v>
      </c>
      <c r="OJ98">
        <f t="shared" si="16"/>
        <v>147</v>
      </c>
      <c r="OK98">
        <f t="shared" si="16"/>
        <v>240</v>
      </c>
      <c r="OL98">
        <f t="shared" si="16"/>
        <v>182</v>
      </c>
      <c r="OM98">
        <f t="shared" si="16"/>
        <v>295</v>
      </c>
      <c r="ON98">
        <f t="shared" si="16"/>
        <v>152</v>
      </c>
      <c r="OO98">
        <f t="shared" si="16"/>
        <v>248</v>
      </c>
      <c r="OP98">
        <f t="shared" si="16"/>
        <v>286</v>
      </c>
      <c r="OQ98">
        <f t="shared" si="16"/>
        <v>260</v>
      </c>
      <c r="OR98">
        <f t="shared" si="16"/>
        <v>202</v>
      </c>
      <c r="OS98">
        <f t="shared" si="16"/>
        <v>157</v>
      </c>
      <c r="OT98">
        <f t="shared" si="16"/>
        <v>254</v>
      </c>
      <c r="OU98">
        <f t="shared" si="16"/>
        <v>219</v>
      </c>
      <c r="OV98">
        <f t="shared" si="16"/>
        <v>395</v>
      </c>
      <c r="OW98">
        <f t="shared" si="16"/>
        <v>350</v>
      </c>
      <c r="OX98">
        <f t="shared" si="16"/>
        <v>279</v>
      </c>
      <c r="OY98">
        <f t="shared" si="16"/>
        <v>297</v>
      </c>
      <c r="OZ98">
        <f t="shared" si="16"/>
        <v>187</v>
      </c>
      <c r="PA98">
        <f t="shared" si="16"/>
        <v>323</v>
      </c>
      <c r="PB98">
        <f t="shared" si="16"/>
        <v>189</v>
      </c>
      <c r="PC98">
        <f t="shared" si="16"/>
        <v>107</v>
      </c>
      <c r="PD98">
        <f t="shared" si="16"/>
        <v>413</v>
      </c>
      <c r="PE98">
        <f t="shared" si="16"/>
        <v>183</v>
      </c>
      <c r="PF98">
        <f t="shared" si="16"/>
        <v>141</v>
      </c>
      <c r="PG98">
        <f t="shared" si="16"/>
        <v>117</v>
      </c>
      <c r="PH98">
        <f t="shared" si="16"/>
        <v>251</v>
      </c>
      <c r="PI98">
        <f t="shared" si="16"/>
        <v>450</v>
      </c>
      <c r="PJ98">
        <f t="shared" si="16"/>
        <v>320</v>
      </c>
      <c r="PK98">
        <f t="shared" si="16"/>
        <v>259</v>
      </c>
      <c r="PL98">
        <f t="shared" si="16"/>
        <v>72</v>
      </c>
      <c r="PM98">
        <f t="shared" si="16"/>
        <v>238</v>
      </c>
      <c r="PN98">
        <f t="shared" si="16"/>
        <v>98</v>
      </c>
      <c r="PO98">
        <f t="shared" si="16"/>
        <v>170</v>
      </c>
      <c r="PP98">
        <f t="shared" si="16"/>
        <v>202</v>
      </c>
      <c r="PQ98">
        <f t="shared" si="16"/>
        <v>109</v>
      </c>
      <c r="PR98">
        <f t="shared" si="16"/>
        <v>277</v>
      </c>
      <c r="PS98">
        <f t="shared" si="16"/>
        <v>158</v>
      </c>
      <c r="PT98">
        <f t="shared" si="16"/>
        <v>74</v>
      </c>
      <c r="PU98">
        <f t="shared" si="16"/>
        <v>180</v>
      </c>
      <c r="PV98">
        <f t="shared" si="16"/>
        <v>152</v>
      </c>
      <c r="PW98">
        <f t="shared" si="16"/>
        <v>163</v>
      </c>
      <c r="PX98">
        <f t="shared" si="16"/>
        <v>206</v>
      </c>
      <c r="PY98">
        <f t="shared" si="16"/>
        <v>114</v>
      </c>
      <c r="PZ98">
        <f t="shared" si="16"/>
        <v>236</v>
      </c>
      <c r="QA98">
        <f t="shared" si="16"/>
        <v>192</v>
      </c>
      <c r="QB98">
        <f t="shared" si="16"/>
        <v>73</v>
      </c>
      <c r="QC98">
        <f t="shared" si="16"/>
        <v>237</v>
      </c>
      <c r="QD98">
        <f t="shared" si="16"/>
        <v>203</v>
      </c>
      <c r="QE98">
        <f t="shared" si="16"/>
        <v>164</v>
      </c>
      <c r="QF98">
        <f t="shared" si="16"/>
        <v>286</v>
      </c>
      <c r="QG98">
        <f t="shared" si="16"/>
        <v>231</v>
      </c>
      <c r="QH98">
        <f t="shared" si="16"/>
        <v>339</v>
      </c>
      <c r="QI98">
        <f t="shared" si="16"/>
        <v>239</v>
      </c>
      <c r="QJ98">
        <f t="shared" si="16"/>
        <v>155</v>
      </c>
      <c r="QK98">
        <f t="shared" si="16"/>
        <v>253</v>
      </c>
      <c r="QL98">
        <f t="shared" si="16"/>
        <v>102</v>
      </c>
      <c r="QM98">
        <f t="shared" si="16"/>
        <v>189</v>
      </c>
      <c r="QN98">
        <f t="shared" ref="QN98:RD98" si="17">(50*QN5)+(25*QN6)+(11*QN7)+(3*QN8)+(40*QN10)+(20*QN11)+(7*QN12)+(4*VL13)+(4*VL14)+(44*QN16)+(28*QN17)+(16*QN18)+(1*QN19)+(43*QN21)+(28*QN22)+(10*QN23)+(4*QN24)+(4*QN25)+(46*QN27)+(33*QN28)+(11*QN29)+(2*QN30)+(1*QN31)+(43*QN33)+(20*QN34)+(18*QN35)+(3*QN36)+(3*QN37)+ (42*QN39)+(28*QN40)+(10*QN41)+(5*QN42)+(5+QN43)+(43*QN45)+(28*QN46)+(3*QN47)+(3*QN48)+(3*QN49)+(3*QN50)+(2*QN51)+(42*QN69)+(27*QN70)+(12*QN71)+(5*QN72)+(48*QN74)+(24*QN75)+(10*QN76)+(5*QN77)+(49*QN79)+(22*QN80)+(4*QN81)+(4*QN82)+(3*QN83)+(42*QN85)+(27*QN86)+(4*QN87)+(3*QN88)+(3*QN89)+(3*QN90)+(41*QN92)+(20*QN93)+(3*QN94)+(3*QN95)</f>
        <v>89</v>
      </c>
      <c r="QO98">
        <f t="shared" si="17"/>
        <v>199</v>
      </c>
      <c r="QP98">
        <f t="shared" si="17"/>
        <v>277</v>
      </c>
      <c r="QQ98">
        <f t="shared" si="17"/>
        <v>116</v>
      </c>
      <c r="QR98">
        <f t="shared" si="17"/>
        <v>246</v>
      </c>
      <c r="QS98">
        <f t="shared" si="17"/>
        <v>293</v>
      </c>
      <c r="QT98">
        <f t="shared" si="17"/>
        <v>274</v>
      </c>
      <c r="QU98">
        <f t="shared" si="17"/>
        <v>250</v>
      </c>
      <c r="QV98">
        <f t="shared" si="17"/>
        <v>94</v>
      </c>
      <c r="QW98">
        <f t="shared" si="17"/>
        <v>248</v>
      </c>
      <c r="QX98">
        <f t="shared" si="17"/>
        <v>244</v>
      </c>
      <c r="QY98">
        <f t="shared" si="17"/>
        <v>183</v>
      </c>
      <c r="QZ98">
        <f t="shared" si="17"/>
        <v>68</v>
      </c>
      <c r="RA98">
        <f t="shared" si="17"/>
        <v>283</v>
      </c>
      <c r="RB98">
        <f t="shared" si="17"/>
        <v>160</v>
      </c>
      <c r="RC98">
        <f t="shared" si="17"/>
        <v>153</v>
      </c>
      <c r="RD98">
        <f t="shared" si="17"/>
        <v>211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51"/>
  <sheetViews>
    <sheetView topLeftCell="BS1" workbookViewId="0">
      <selection activeCell="FG1" sqref="FG1:FG1048576"/>
    </sheetView>
  </sheetViews>
  <sheetFormatPr baseColWidth="10" defaultRowHeight="16" x14ac:dyDescent="0.2"/>
  <sheetData>
    <row r="1" spans="1:163" x14ac:dyDescent="0.2">
      <c r="A1" s="2"/>
      <c r="B1" s="2"/>
      <c r="C1" s="2"/>
      <c r="D1" s="2" t="s">
        <v>0</v>
      </c>
      <c r="E1" s="15" t="s">
        <v>784</v>
      </c>
      <c r="F1" s="15" t="s">
        <v>785</v>
      </c>
      <c r="G1" s="11" t="s">
        <v>2</v>
      </c>
      <c r="H1" s="15" t="s">
        <v>787</v>
      </c>
      <c r="I1" s="15" t="s">
        <v>788</v>
      </c>
      <c r="J1" s="11" t="s">
        <v>786</v>
      </c>
      <c r="K1" s="15" t="s">
        <v>789</v>
      </c>
      <c r="L1" s="15" t="s">
        <v>790</v>
      </c>
      <c r="M1" s="11" t="s">
        <v>791</v>
      </c>
      <c r="N1" s="15" t="s">
        <v>628</v>
      </c>
      <c r="O1" s="15" t="s">
        <v>629</v>
      </c>
      <c r="P1" s="11" t="s">
        <v>350</v>
      </c>
      <c r="Q1" s="15" t="s">
        <v>792</v>
      </c>
      <c r="R1" s="15" t="s">
        <v>793</v>
      </c>
      <c r="S1" s="11" t="s">
        <v>456</v>
      </c>
      <c r="T1" s="15" t="s">
        <v>794</v>
      </c>
      <c r="U1" s="15" t="s">
        <v>795</v>
      </c>
      <c r="V1" s="11" t="s">
        <v>457</v>
      </c>
      <c r="W1" s="15" t="s">
        <v>796</v>
      </c>
      <c r="X1" s="15" t="s">
        <v>797</v>
      </c>
      <c r="Y1" s="11" t="s">
        <v>798</v>
      </c>
      <c r="Z1" s="15" t="s">
        <v>799</v>
      </c>
      <c r="AA1" s="15" t="s">
        <v>800</v>
      </c>
      <c r="AB1" s="11" t="s">
        <v>458</v>
      </c>
      <c r="AC1" s="15" t="s">
        <v>801</v>
      </c>
      <c r="AD1" s="15" t="s">
        <v>802</v>
      </c>
      <c r="AE1" s="11" t="s">
        <v>459</v>
      </c>
      <c r="AF1" s="15" t="s">
        <v>803</v>
      </c>
      <c r="AG1" s="15" t="s">
        <v>804</v>
      </c>
      <c r="AH1" s="11" t="s">
        <v>460</v>
      </c>
      <c r="AI1" s="15" t="s">
        <v>805</v>
      </c>
      <c r="AJ1" s="15" t="s">
        <v>806</v>
      </c>
      <c r="AK1" s="11" t="s">
        <v>807</v>
      </c>
      <c r="AL1" s="15" t="s">
        <v>808</v>
      </c>
      <c r="AM1" s="15" t="s">
        <v>809</v>
      </c>
      <c r="AN1" s="11" t="s">
        <v>461</v>
      </c>
      <c r="AO1" s="15" t="s">
        <v>810</v>
      </c>
      <c r="AP1" s="15" t="s">
        <v>811</v>
      </c>
      <c r="AQ1" s="11" t="s">
        <v>462</v>
      </c>
      <c r="AR1" s="15" t="s">
        <v>812</v>
      </c>
      <c r="AS1" s="15" t="s">
        <v>813</v>
      </c>
      <c r="AT1" s="11" t="s">
        <v>463</v>
      </c>
      <c r="AU1" s="15" t="s">
        <v>814</v>
      </c>
      <c r="AV1" s="15" t="s">
        <v>815</v>
      </c>
      <c r="AW1" s="11" t="s">
        <v>273</v>
      </c>
      <c r="AX1" s="15" t="s">
        <v>816</v>
      </c>
      <c r="AY1" s="15" t="s">
        <v>817</v>
      </c>
      <c r="AZ1" s="11" t="s">
        <v>464</v>
      </c>
      <c r="BA1" s="15" t="s">
        <v>818</v>
      </c>
      <c r="BB1" s="15" t="s">
        <v>819</v>
      </c>
      <c r="BC1" s="11" t="s">
        <v>465</v>
      </c>
      <c r="BD1" s="15" t="s">
        <v>820</v>
      </c>
      <c r="BE1" s="15" t="s">
        <v>821</v>
      </c>
      <c r="BF1" s="11" t="s">
        <v>466</v>
      </c>
      <c r="BG1" s="15" t="s">
        <v>822</v>
      </c>
      <c r="BH1" s="15" t="s">
        <v>823</v>
      </c>
      <c r="BI1" s="11" t="s">
        <v>467</v>
      </c>
      <c r="BJ1" s="15" t="s">
        <v>824</v>
      </c>
      <c r="BK1" s="15" t="s">
        <v>825</v>
      </c>
      <c r="BL1" s="11" t="s">
        <v>468</v>
      </c>
      <c r="BM1" s="15" t="s">
        <v>706</v>
      </c>
      <c r="BN1" s="15" t="s">
        <v>707</v>
      </c>
      <c r="BO1" s="11" t="s">
        <v>419</v>
      </c>
      <c r="BP1" s="15" t="s">
        <v>826</v>
      </c>
      <c r="BQ1" s="15" t="s">
        <v>827</v>
      </c>
      <c r="BR1" s="11" t="s">
        <v>469</v>
      </c>
      <c r="BS1" s="15" t="s">
        <v>828</v>
      </c>
      <c r="BT1" s="15" t="s">
        <v>829</v>
      </c>
      <c r="BU1" s="11" t="s">
        <v>470</v>
      </c>
      <c r="BV1" s="15" t="s">
        <v>830</v>
      </c>
      <c r="BW1" s="15" t="s">
        <v>831</v>
      </c>
      <c r="BX1" s="11" t="s">
        <v>832</v>
      </c>
      <c r="BY1" s="15" t="s">
        <v>833</v>
      </c>
      <c r="BZ1" s="15" t="s">
        <v>834</v>
      </c>
      <c r="CA1" s="11" t="s">
        <v>471</v>
      </c>
      <c r="CB1" s="15" t="s">
        <v>835</v>
      </c>
      <c r="CC1" s="15" t="s">
        <v>836</v>
      </c>
      <c r="CD1" s="11" t="s">
        <v>837</v>
      </c>
      <c r="CE1" s="15" t="s">
        <v>838</v>
      </c>
      <c r="CF1" s="15" t="s">
        <v>839</v>
      </c>
      <c r="CG1" s="11" t="s">
        <v>472</v>
      </c>
      <c r="CH1" s="15" t="s">
        <v>840</v>
      </c>
      <c r="CI1" s="15" t="s">
        <v>841</v>
      </c>
      <c r="CJ1" s="11" t="s">
        <v>473</v>
      </c>
      <c r="CK1" s="15" t="s">
        <v>842</v>
      </c>
      <c r="CL1" s="15" t="s">
        <v>843</v>
      </c>
      <c r="CM1" s="11" t="s">
        <v>474</v>
      </c>
      <c r="CN1" s="15" t="s">
        <v>844</v>
      </c>
      <c r="CO1" s="15" t="s">
        <v>845</v>
      </c>
      <c r="CP1" s="11" t="s">
        <v>475</v>
      </c>
      <c r="CQ1" s="15" t="s">
        <v>846</v>
      </c>
      <c r="CR1" s="15" t="s">
        <v>847</v>
      </c>
      <c r="CS1" s="11" t="s">
        <v>476</v>
      </c>
      <c r="CT1" s="15" t="s">
        <v>848</v>
      </c>
      <c r="CU1" s="15" t="s">
        <v>849</v>
      </c>
      <c r="CV1" s="11" t="s">
        <v>477</v>
      </c>
      <c r="CW1" s="15" t="s">
        <v>850</v>
      </c>
      <c r="CX1" s="15" t="s">
        <v>851</v>
      </c>
      <c r="CY1" s="11" t="s">
        <v>478</v>
      </c>
      <c r="CZ1" s="15" t="s">
        <v>852</v>
      </c>
      <c r="DA1" s="15" t="s">
        <v>853</v>
      </c>
      <c r="DB1" s="11" t="s">
        <v>479</v>
      </c>
      <c r="DC1" s="15" t="s">
        <v>854</v>
      </c>
      <c r="DD1" s="15" t="s">
        <v>855</v>
      </c>
      <c r="DE1" s="11" t="s">
        <v>856</v>
      </c>
      <c r="DF1" s="15" t="s">
        <v>857</v>
      </c>
      <c r="DG1" s="15" t="s">
        <v>858</v>
      </c>
      <c r="DH1" s="11" t="s">
        <v>859</v>
      </c>
      <c r="DI1" s="15" t="s">
        <v>860</v>
      </c>
      <c r="DJ1" s="15" t="s">
        <v>861</v>
      </c>
      <c r="DK1" s="11" t="s">
        <v>480</v>
      </c>
      <c r="DL1" s="15" t="s">
        <v>862</v>
      </c>
      <c r="DM1" s="15" t="s">
        <v>863</v>
      </c>
      <c r="DN1" s="11" t="s">
        <v>481</v>
      </c>
      <c r="DO1" s="15" t="s">
        <v>864</v>
      </c>
      <c r="DP1" s="15" t="s">
        <v>865</v>
      </c>
      <c r="DQ1" s="11" t="s">
        <v>482</v>
      </c>
      <c r="DR1" s="15" t="s">
        <v>866</v>
      </c>
      <c r="DS1" s="15" t="s">
        <v>867</v>
      </c>
      <c r="DT1" s="11" t="s">
        <v>483</v>
      </c>
      <c r="DU1" s="15" t="s">
        <v>868</v>
      </c>
      <c r="DV1" s="15" t="s">
        <v>869</v>
      </c>
      <c r="DW1" s="11" t="s">
        <v>484</v>
      </c>
      <c r="DX1" s="15" t="s">
        <v>870</v>
      </c>
      <c r="DY1" s="15" t="s">
        <v>871</v>
      </c>
      <c r="DZ1" s="11" t="s">
        <v>485</v>
      </c>
      <c r="EA1" s="15" t="s">
        <v>872</v>
      </c>
      <c r="EB1" s="15" t="s">
        <v>873</v>
      </c>
      <c r="EC1" s="11" t="s">
        <v>486</v>
      </c>
      <c r="ED1" s="15" t="s">
        <v>874</v>
      </c>
      <c r="EE1" s="15" t="s">
        <v>875</v>
      </c>
      <c r="EF1" s="11" t="s">
        <v>487</v>
      </c>
      <c r="EG1" s="15" t="s">
        <v>876</v>
      </c>
      <c r="EH1" s="15" t="s">
        <v>877</v>
      </c>
      <c r="EI1" s="11" t="s">
        <v>488</v>
      </c>
      <c r="EJ1" s="15" t="s">
        <v>878</v>
      </c>
      <c r="EK1" s="15" t="s">
        <v>879</v>
      </c>
      <c r="EL1" s="11" t="s">
        <v>489</v>
      </c>
      <c r="EM1" s="15" t="s">
        <v>880</v>
      </c>
      <c r="EN1" s="15" t="s">
        <v>881</v>
      </c>
      <c r="EO1" s="11" t="s">
        <v>490</v>
      </c>
      <c r="EP1" s="15" t="s">
        <v>882</v>
      </c>
      <c r="EQ1" s="15" t="s">
        <v>883</v>
      </c>
      <c r="ER1" s="11" t="s">
        <v>491</v>
      </c>
      <c r="ES1" s="15" t="s">
        <v>884</v>
      </c>
      <c r="ET1" s="15" t="s">
        <v>885</v>
      </c>
      <c r="EU1" s="11" t="s">
        <v>492</v>
      </c>
      <c r="EV1" s="15" t="s">
        <v>886</v>
      </c>
      <c r="EW1" s="15" t="s">
        <v>887</v>
      </c>
      <c r="EX1" s="11" t="s">
        <v>493</v>
      </c>
      <c r="EY1" s="15" t="s">
        <v>888</v>
      </c>
      <c r="EZ1" s="15" t="s">
        <v>889</v>
      </c>
      <c r="FA1" s="11" t="s">
        <v>494</v>
      </c>
      <c r="FB1" s="15" t="s">
        <v>536</v>
      </c>
      <c r="FC1" s="15" t="s">
        <v>537</v>
      </c>
      <c r="FD1" s="11" t="s">
        <v>367</v>
      </c>
      <c r="FE1" s="15" t="s">
        <v>890</v>
      </c>
      <c r="FF1" s="15" t="s">
        <v>891</v>
      </c>
      <c r="FG1" s="11" t="s">
        <v>495</v>
      </c>
    </row>
    <row r="2" spans="1:163" x14ac:dyDescent="0.2">
      <c r="D2" t="s">
        <v>166</v>
      </c>
    </row>
    <row r="3" spans="1:163" x14ac:dyDescent="0.2">
      <c r="D3" t="s">
        <v>1</v>
      </c>
      <c r="G3" t="s">
        <v>496</v>
      </c>
      <c r="J3" t="s">
        <v>496</v>
      </c>
      <c r="M3" t="s">
        <v>496</v>
      </c>
      <c r="P3" t="s">
        <v>496</v>
      </c>
      <c r="S3" t="s">
        <v>496</v>
      </c>
      <c r="V3" t="s">
        <v>496</v>
      </c>
      <c r="Y3" t="s">
        <v>496</v>
      </c>
      <c r="AB3" t="s">
        <v>496</v>
      </c>
      <c r="AE3" t="s">
        <v>496</v>
      </c>
      <c r="AH3" t="s">
        <v>496</v>
      </c>
      <c r="AK3" t="s">
        <v>496</v>
      </c>
      <c r="AN3" t="s">
        <v>496</v>
      </c>
      <c r="AQ3" t="s">
        <v>496</v>
      </c>
      <c r="AT3" t="s">
        <v>496</v>
      </c>
      <c r="AW3" t="s">
        <v>496</v>
      </c>
      <c r="AZ3" t="s">
        <v>496</v>
      </c>
      <c r="BC3" t="s">
        <v>496</v>
      </c>
      <c r="BF3" t="s">
        <v>496</v>
      </c>
      <c r="BH3" t="s">
        <v>496</v>
      </c>
      <c r="BL3" t="s">
        <v>496</v>
      </c>
      <c r="BO3" t="s">
        <v>496</v>
      </c>
      <c r="BR3" t="s">
        <v>496</v>
      </c>
      <c r="BU3" t="s">
        <v>496</v>
      </c>
      <c r="BX3" t="s">
        <v>496</v>
      </c>
      <c r="CA3" t="s">
        <v>496</v>
      </c>
      <c r="CD3" t="s">
        <v>496</v>
      </c>
      <c r="CG3" t="s">
        <v>496</v>
      </c>
      <c r="CJ3" t="s">
        <v>496</v>
      </c>
      <c r="CM3" t="s">
        <v>496</v>
      </c>
      <c r="CP3" t="s">
        <v>496</v>
      </c>
      <c r="CS3" t="s">
        <v>496</v>
      </c>
      <c r="CV3" t="s">
        <v>496</v>
      </c>
      <c r="CY3" t="s">
        <v>496</v>
      </c>
      <c r="DB3" t="s">
        <v>496</v>
      </c>
      <c r="DE3" t="s">
        <v>496</v>
      </c>
      <c r="DH3" t="s">
        <v>496</v>
      </c>
      <c r="DK3" t="s">
        <v>496</v>
      </c>
      <c r="DN3" t="s">
        <v>496</v>
      </c>
      <c r="DQ3" t="s">
        <v>496</v>
      </c>
      <c r="DT3" t="s">
        <v>496</v>
      </c>
      <c r="DW3" t="s">
        <v>496</v>
      </c>
      <c r="DZ3" t="s">
        <v>496</v>
      </c>
      <c r="EC3" t="s">
        <v>496</v>
      </c>
      <c r="EF3" t="s">
        <v>496</v>
      </c>
      <c r="EI3" t="s">
        <v>496</v>
      </c>
      <c r="EL3" t="s">
        <v>496</v>
      </c>
      <c r="EO3" t="s">
        <v>496</v>
      </c>
      <c r="ER3" t="s">
        <v>496</v>
      </c>
      <c r="EU3" t="s">
        <v>496</v>
      </c>
      <c r="EX3" t="s">
        <v>496</v>
      </c>
      <c r="FA3" t="s">
        <v>496</v>
      </c>
      <c r="FD3" t="s">
        <v>496</v>
      </c>
      <c r="FG3" t="s">
        <v>496</v>
      </c>
    </row>
    <row r="4" spans="1:163" x14ac:dyDescent="0.2">
      <c r="A4" t="s">
        <v>171</v>
      </c>
      <c r="B4" t="s">
        <v>173</v>
      </c>
      <c r="C4" t="s">
        <v>165</v>
      </c>
      <c r="D4" t="s">
        <v>167</v>
      </c>
    </row>
    <row r="5" spans="1:163" x14ac:dyDescent="0.2">
      <c r="A5" t="s">
        <v>119</v>
      </c>
      <c r="B5" t="s">
        <v>120</v>
      </c>
      <c r="C5">
        <v>50</v>
      </c>
      <c r="E5">
        <v>75</v>
      </c>
      <c r="F5">
        <f t="shared" ref="F5:F6" si="0">C5-E5</f>
        <v>-25</v>
      </c>
      <c r="H5">
        <v>75</v>
      </c>
      <c r="I5">
        <f t="shared" ref="I5:I6" si="1">C5-H5</f>
        <v>-25</v>
      </c>
      <c r="K5">
        <v>40</v>
      </c>
      <c r="L5">
        <f t="shared" ref="L5:L6" si="2">C5-K5</f>
        <v>10</v>
      </c>
      <c r="N5">
        <v>65</v>
      </c>
      <c r="O5">
        <f t="shared" ref="O5:O6" si="3">C5-N5</f>
        <v>-15</v>
      </c>
      <c r="Q5">
        <v>44</v>
      </c>
      <c r="R5">
        <f t="shared" ref="R5:R6" si="4">C5-Q5</f>
        <v>6</v>
      </c>
      <c r="T5">
        <v>45</v>
      </c>
      <c r="U5">
        <f t="shared" ref="U5:U6" si="5">C5-T5</f>
        <v>5</v>
      </c>
      <c r="V5" t="s">
        <v>170</v>
      </c>
      <c r="W5">
        <v>45</v>
      </c>
      <c r="X5">
        <f t="shared" ref="X5:X6" si="6">C5-W5</f>
        <v>5</v>
      </c>
      <c r="Y5" t="s">
        <v>170</v>
      </c>
      <c r="Z5">
        <v>42</v>
      </c>
      <c r="AA5">
        <f t="shared" ref="AA5:AA6" si="7">C5-Z5</f>
        <v>8</v>
      </c>
      <c r="AC5">
        <v>20</v>
      </c>
      <c r="AD5">
        <f t="shared" ref="AD5:AD6" si="8">C5-AC5</f>
        <v>30</v>
      </c>
      <c r="AF5">
        <v>35</v>
      </c>
      <c r="AG5">
        <f t="shared" ref="AG5:AG6" si="9">C5-AF5</f>
        <v>15</v>
      </c>
      <c r="AI5">
        <v>60</v>
      </c>
      <c r="AJ5">
        <f t="shared" ref="AJ5:AJ6" si="10">C5-AI5</f>
        <v>-10</v>
      </c>
      <c r="AL5">
        <v>25</v>
      </c>
      <c r="AM5">
        <f t="shared" ref="AM5:AM6" si="11">C5-AL5</f>
        <v>25</v>
      </c>
      <c r="AO5">
        <v>80</v>
      </c>
      <c r="AP5">
        <f t="shared" ref="AP5:AP6" si="12">C5-AO5</f>
        <v>-30</v>
      </c>
      <c r="AR5">
        <v>20</v>
      </c>
      <c r="AS5">
        <f t="shared" ref="AS5:AS6" si="13">C5-AR5</f>
        <v>30</v>
      </c>
      <c r="AU5">
        <v>50</v>
      </c>
      <c r="AV5">
        <f t="shared" ref="AV5:AV6" si="14">C5-AU5</f>
        <v>0</v>
      </c>
      <c r="AW5" t="s">
        <v>170</v>
      </c>
      <c r="AX5">
        <v>30</v>
      </c>
      <c r="AY5">
        <f t="shared" ref="AY5:AY6" si="15">C5-AX5</f>
        <v>20</v>
      </c>
      <c r="BA5">
        <v>60</v>
      </c>
      <c r="BB5">
        <f t="shared" ref="BB5:BB6" si="16">C5-BA5</f>
        <v>-10</v>
      </c>
      <c r="BD5">
        <v>25</v>
      </c>
      <c r="BE5">
        <f t="shared" ref="BE5:BE6" si="17">C5-BD5</f>
        <v>25</v>
      </c>
      <c r="BG5">
        <v>50</v>
      </c>
      <c r="BH5">
        <f t="shared" ref="BH5:BH6" si="18">C5-BG5</f>
        <v>0</v>
      </c>
      <c r="BI5" t="s">
        <v>170</v>
      </c>
      <c r="BJ5">
        <v>25</v>
      </c>
      <c r="BK5">
        <f t="shared" ref="BK5:BK6" si="19">C5-BJ5</f>
        <v>25</v>
      </c>
      <c r="BM5">
        <v>40</v>
      </c>
      <c r="BN5">
        <f t="shared" ref="BN5:BN6" si="20">C5-BM5</f>
        <v>10</v>
      </c>
      <c r="BP5">
        <v>50</v>
      </c>
      <c r="BQ5">
        <f t="shared" ref="BQ5:BQ6" si="21">C5-BP5</f>
        <v>0</v>
      </c>
      <c r="BR5" t="s">
        <v>170</v>
      </c>
      <c r="BS5">
        <v>40</v>
      </c>
      <c r="BT5">
        <f t="shared" ref="BT5:BT6" si="22">C5-BS5</f>
        <v>10</v>
      </c>
      <c r="BV5">
        <v>90</v>
      </c>
      <c r="BW5">
        <f t="shared" ref="BW5:BW6" si="23">C5-BV5</f>
        <v>-40</v>
      </c>
      <c r="BY5">
        <v>75</v>
      </c>
      <c r="BZ5">
        <f t="shared" ref="BZ5:BZ6" si="24">C5-BY5</f>
        <v>-25</v>
      </c>
      <c r="CB5">
        <v>23</v>
      </c>
      <c r="CC5">
        <f t="shared" ref="CC5:CC6" si="25">C5-CB5</f>
        <v>27</v>
      </c>
      <c r="CE5">
        <v>42</v>
      </c>
      <c r="CF5">
        <f t="shared" ref="CF5:CF6" si="26">C5-CE5</f>
        <v>8</v>
      </c>
      <c r="CH5">
        <v>80</v>
      </c>
      <c r="CI5">
        <f t="shared" ref="CI5:CI6" si="27">C5-CH5</f>
        <v>-30</v>
      </c>
      <c r="CK5">
        <v>50</v>
      </c>
      <c r="CL5">
        <f t="shared" ref="CL5:CL6" si="28">C5-CK5</f>
        <v>0</v>
      </c>
      <c r="CM5" t="s">
        <v>170</v>
      </c>
      <c r="CN5">
        <v>30</v>
      </c>
      <c r="CO5">
        <f t="shared" ref="CO5:CO6" si="29">C5-CN5</f>
        <v>20</v>
      </c>
      <c r="CQ5">
        <v>50</v>
      </c>
      <c r="CR5">
        <f t="shared" ref="CR5:CR6" si="30">C5-CQ5</f>
        <v>0</v>
      </c>
      <c r="CS5" t="s">
        <v>170</v>
      </c>
      <c r="CT5">
        <v>75</v>
      </c>
      <c r="CU5">
        <f t="shared" ref="CU5:CU6" si="31">C5-CT5</f>
        <v>-25</v>
      </c>
      <c r="CW5">
        <v>40</v>
      </c>
      <c r="CX5">
        <f t="shared" ref="CX5:CX6" si="32">C5-CW5</f>
        <v>10</v>
      </c>
      <c r="CZ5">
        <v>40</v>
      </c>
      <c r="DA5">
        <f t="shared" ref="DA5:DA6" si="33">C5-CZ5</f>
        <v>10</v>
      </c>
      <c r="DC5">
        <v>25</v>
      </c>
      <c r="DD5">
        <f t="shared" ref="DD5:DD6" si="34">C5-DC5</f>
        <v>25</v>
      </c>
      <c r="DF5">
        <v>50</v>
      </c>
      <c r="DG5">
        <f t="shared" ref="DG5:DG6" si="35">C5-DF5</f>
        <v>0</v>
      </c>
      <c r="DH5" t="s">
        <v>170</v>
      </c>
      <c r="DI5">
        <v>42</v>
      </c>
      <c r="DJ5">
        <f t="shared" ref="DJ5:DJ6" si="36">C5-DI5</f>
        <v>8</v>
      </c>
      <c r="DL5">
        <v>60</v>
      </c>
      <c r="DM5">
        <f t="shared" ref="DM5:DM6" si="37">C5-DL5</f>
        <v>-10</v>
      </c>
      <c r="DO5">
        <v>45</v>
      </c>
      <c r="DP5">
        <f t="shared" ref="DP5:DP6" si="38">C5-DO5</f>
        <v>5</v>
      </c>
      <c r="DQ5" t="s">
        <v>170</v>
      </c>
      <c r="DR5">
        <v>25</v>
      </c>
      <c r="DS5">
        <f t="shared" ref="DS5:DS6" si="39">C5-DR5</f>
        <v>25</v>
      </c>
      <c r="DU5">
        <v>50</v>
      </c>
      <c r="DV5">
        <f t="shared" ref="DV5:DV6" si="40">C5-DU5</f>
        <v>0</v>
      </c>
      <c r="DW5" t="s">
        <v>170</v>
      </c>
      <c r="DX5">
        <v>50</v>
      </c>
      <c r="DY5">
        <f t="shared" ref="DY5:DY6" si="41">C5-DX5</f>
        <v>0</v>
      </c>
      <c r="DZ5" t="s">
        <v>170</v>
      </c>
      <c r="EA5">
        <v>20</v>
      </c>
      <c r="EB5">
        <f t="shared" ref="EB5:EB6" si="42">C5-EA5</f>
        <v>30</v>
      </c>
      <c r="ED5">
        <v>90</v>
      </c>
      <c r="EE5">
        <f t="shared" ref="EE5:EE6" si="43">C5-ED5</f>
        <v>-40</v>
      </c>
      <c r="EG5">
        <v>20</v>
      </c>
      <c r="EH5">
        <f t="shared" ref="EH5:EH6" si="44">C5-EG5</f>
        <v>30</v>
      </c>
      <c r="EJ5">
        <v>30</v>
      </c>
      <c r="EK5">
        <f t="shared" ref="EK5:EK6" si="45">C5-EJ5</f>
        <v>20</v>
      </c>
      <c r="EM5">
        <v>18</v>
      </c>
      <c r="EN5">
        <f t="shared" ref="EN5:EN6" si="46">C5-EM5</f>
        <v>32</v>
      </c>
      <c r="EP5">
        <v>9</v>
      </c>
      <c r="EQ5">
        <f t="shared" ref="EQ5:EQ6" si="47">C5-EP5</f>
        <v>41</v>
      </c>
      <c r="ES5">
        <v>60</v>
      </c>
      <c r="ET5">
        <f t="shared" ref="ET5:ET6" si="48">C5-ES5</f>
        <v>-10</v>
      </c>
      <c r="EV5">
        <v>45</v>
      </c>
      <c r="EW5">
        <f t="shared" ref="EW5:EW6" si="49">C5-EV5</f>
        <v>5</v>
      </c>
      <c r="EX5" t="s">
        <v>170</v>
      </c>
      <c r="EY5">
        <v>68</v>
      </c>
      <c r="EZ5">
        <f t="shared" ref="EZ5:EZ6" si="50">C5-EY5</f>
        <v>-18</v>
      </c>
      <c r="FB5">
        <v>80</v>
      </c>
      <c r="FC5">
        <f t="shared" ref="FC5:FC6" si="51">C5-FB5</f>
        <v>-30</v>
      </c>
      <c r="FE5">
        <v>30</v>
      </c>
      <c r="FF5">
        <f t="shared" ref="FF5:FF6" si="52">C5-FE5</f>
        <v>20</v>
      </c>
    </row>
    <row r="6" spans="1:163" x14ac:dyDescent="0.2">
      <c r="A6" t="s">
        <v>119</v>
      </c>
      <c r="B6" t="s">
        <v>121</v>
      </c>
      <c r="C6">
        <v>25</v>
      </c>
      <c r="E6">
        <v>20</v>
      </c>
      <c r="F6">
        <f t="shared" si="0"/>
        <v>5</v>
      </c>
      <c r="G6" t="s">
        <v>170</v>
      </c>
      <c r="H6">
        <v>25</v>
      </c>
      <c r="I6">
        <f t="shared" si="1"/>
        <v>0</v>
      </c>
      <c r="J6" t="s">
        <v>170</v>
      </c>
      <c r="K6">
        <v>5</v>
      </c>
      <c r="L6">
        <f t="shared" si="2"/>
        <v>20</v>
      </c>
      <c r="N6">
        <v>15</v>
      </c>
      <c r="O6">
        <f t="shared" si="3"/>
        <v>10</v>
      </c>
      <c r="Q6">
        <v>14</v>
      </c>
      <c r="R6">
        <f t="shared" si="4"/>
        <v>11</v>
      </c>
      <c r="T6">
        <v>25</v>
      </c>
      <c r="U6">
        <f t="shared" si="5"/>
        <v>0</v>
      </c>
      <c r="V6" t="s">
        <v>170</v>
      </c>
      <c r="W6">
        <v>25</v>
      </c>
      <c r="X6">
        <f t="shared" si="6"/>
        <v>0</v>
      </c>
      <c r="Y6" t="s">
        <v>170</v>
      </c>
      <c r="Z6">
        <v>25</v>
      </c>
      <c r="AA6">
        <f t="shared" si="7"/>
        <v>0</v>
      </c>
      <c r="AB6" t="s">
        <v>170</v>
      </c>
      <c r="AC6">
        <v>30</v>
      </c>
      <c r="AD6">
        <f t="shared" si="8"/>
        <v>-5</v>
      </c>
      <c r="AE6" t="s">
        <v>170</v>
      </c>
      <c r="AF6">
        <v>30</v>
      </c>
      <c r="AG6">
        <f t="shared" si="9"/>
        <v>-5</v>
      </c>
      <c r="AH6" t="s">
        <v>170</v>
      </c>
      <c r="AI6">
        <v>25</v>
      </c>
      <c r="AJ6">
        <f t="shared" si="10"/>
        <v>0</v>
      </c>
      <c r="AK6" t="s">
        <v>170</v>
      </c>
      <c r="AL6">
        <v>30</v>
      </c>
      <c r="AM6">
        <f t="shared" si="11"/>
        <v>-5</v>
      </c>
      <c r="AN6" t="s">
        <v>170</v>
      </c>
      <c r="AO6">
        <v>20</v>
      </c>
      <c r="AP6">
        <f t="shared" si="12"/>
        <v>5</v>
      </c>
      <c r="AQ6" t="s">
        <v>170</v>
      </c>
      <c r="AR6">
        <v>40</v>
      </c>
      <c r="AS6">
        <f t="shared" si="13"/>
        <v>-15</v>
      </c>
      <c r="AU6">
        <v>20</v>
      </c>
      <c r="AV6">
        <f t="shared" si="14"/>
        <v>5</v>
      </c>
      <c r="AW6" t="s">
        <v>170</v>
      </c>
      <c r="AX6">
        <v>10</v>
      </c>
      <c r="AY6">
        <f t="shared" si="15"/>
        <v>15</v>
      </c>
      <c r="BA6">
        <v>30</v>
      </c>
      <c r="BB6">
        <f t="shared" si="16"/>
        <v>-5</v>
      </c>
      <c r="BC6" t="s">
        <v>170</v>
      </c>
      <c r="BD6">
        <v>15</v>
      </c>
      <c r="BE6">
        <f t="shared" si="17"/>
        <v>10</v>
      </c>
      <c r="BG6">
        <v>10</v>
      </c>
      <c r="BH6">
        <f t="shared" si="18"/>
        <v>15</v>
      </c>
      <c r="BJ6">
        <v>30</v>
      </c>
      <c r="BK6">
        <f t="shared" si="19"/>
        <v>-5</v>
      </c>
      <c r="BL6" t="s">
        <v>170</v>
      </c>
      <c r="BM6">
        <v>15</v>
      </c>
      <c r="BN6">
        <f t="shared" si="20"/>
        <v>10</v>
      </c>
      <c r="BP6">
        <v>5</v>
      </c>
      <c r="BQ6">
        <f t="shared" si="21"/>
        <v>20</v>
      </c>
      <c r="BS6">
        <v>13</v>
      </c>
      <c r="BT6">
        <f t="shared" si="22"/>
        <v>12</v>
      </c>
      <c r="BV6">
        <v>60</v>
      </c>
      <c r="BW6">
        <f t="shared" si="23"/>
        <v>-35</v>
      </c>
      <c r="BY6">
        <v>10</v>
      </c>
      <c r="BZ6">
        <f t="shared" si="24"/>
        <v>15</v>
      </c>
      <c r="CB6">
        <v>15</v>
      </c>
      <c r="CC6">
        <f t="shared" si="25"/>
        <v>10</v>
      </c>
      <c r="CE6">
        <v>22</v>
      </c>
      <c r="CF6">
        <f t="shared" si="26"/>
        <v>3</v>
      </c>
      <c r="CG6" t="s">
        <v>170</v>
      </c>
      <c r="CH6">
        <v>35</v>
      </c>
      <c r="CI6">
        <f t="shared" si="27"/>
        <v>-10</v>
      </c>
      <c r="CK6">
        <v>20</v>
      </c>
      <c r="CL6">
        <f t="shared" si="28"/>
        <v>5</v>
      </c>
      <c r="CM6" t="s">
        <v>170</v>
      </c>
      <c r="CN6">
        <v>30</v>
      </c>
      <c r="CO6">
        <f t="shared" si="29"/>
        <v>-5</v>
      </c>
      <c r="CP6" t="s">
        <v>170</v>
      </c>
      <c r="CQ6">
        <v>37</v>
      </c>
      <c r="CR6">
        <f t="shared" si="30"/>
        <v>-12</v>
      </c>
      <c r="CT6">
        <v>15</v>
      </c>
      <c r="CU6">
        <f t="shared" si="31"/>
        <v>10</v>
      </c>
      <c r="CW6">
        <v>5</v>
      </c>
      <c r="CX6">
        <f t="shared" si="32"/>
        <v>20</v>
      </c>
      <c r="CZ6">
        <v>35</v>
      </c>
      <c r="DA6">
        <f t="shared" si="33"/>
        <v>-10</v>
      </c>
      <c r="DC6">
        <v>15</v>
      </c>
      <c r="DD6">
        <f t="shared" si="34"/>
        <v>10</v>
      </c>
      <c r="DF6">
        <v>35</v>
      </c>
      <c r="DG6">
        <f t="shared" si="35"/>
        <v>-10</v>
      </c>
      <c r="DI6">
        <v>25</v>
      </c>
      <c r="DJ6">
        <f t="shared" si="36"/>
        <v>0</v>
      </c>
      <c r="DK6" t="s">
        <v>170</v>
      </c>
      <c r="DL6">
        <v>20</v>
      </c>
      <c r="DM6">
        <f t="shared" si="37"/>
        <v>5</v>
      </c>
      <c r="DN6" t="s">
        <v>170</v>
      </c>
      <c r="DO6">
        <v>30</v>
      </c>
      <c r="DP6">
        <f t="shared" si="38"/>
        <v>-5</v>
      </c>
      <c r="DQ6" t="s">
        <v>170</v>
      </c>
      <c r="DR6">
        <v>25</v>
      </c>
      <c r="DS6">
        <f t="shared" si="39"/>
        <v>0</v>
      </c>
      <c r="DT6" t="s">
        <v>170</v>
      </c>
      <c r="DU6">
        <v>38</v>
      </c>
      <c r="DV6">
        <f t="shared" si="40"/>
        <v>-13</v>
      </c>
      <c r="DX6">
        <v>10</v>
      </c>
      <c r="DY6">
        <f t="shared" si="41"/>
        <v>15</v>
      </c>
      <c r="EA6">
        <v>20</v>
      </c>
      <c r="EB6">
        <f t="shared" si="42"/>
        <v>5</v>
      </c>
      <c r="EC6" t="s">
        <v>170</v>
      </c>
      <c r="ED6">
        <v>47</v>
      </c>
      <c r="EE6">
        <f t="shared" si="43"/>
        <v>-22</v>
      </c>
      <c r="EG6">
        <v>12</v>
      </c>
      <c r="EH6">
        <f t="shared" si="44"/>
        <v>13</v>
      </c>
      <c r="EJ6">
        <v>20</v>
      </c>
      <c r="EK6">
        <f t="shared" si="45"/>
        <v>5</v>
      </c>
      <c r="EL6" t="s">
        <v>170</v>
      </c>
      <c r="EM6">
        <v>27</v>
      </c>
      <c r="EN6">
        <f t="shared" si="46"/>
        <v>-2</v>
      </c>
      <c r="EO6" t="s">
        <v>170</v>
      </c>
      <c r="EP6">
        <v>11</v>
      </c>
      <c r="EQ6">
        <f t="shared" si="47"/>
        <v>14</v>
      </c>
      <c r="ES6">
        <v>15</v>
      </c>
      <c r="ET6">
        <f t="shared" si="48"/>
        <v>10</v>
      </c>
      <c r="EV6">
        <v>15</v>
      </c>
      <c r="EW6">
        <f t="shared" si="49"/>
        <v>10</v>
      </c>
      <c r="EY6">
        <v>12</v>
      </c>
      <c r="EZ6">
        <f t="shared" si="50"/>
        <v>13</v>
      </c>
      <c r="FB6">
        <v>40</v>
      </c>
      <c r="FC6">
        <f t="shared" si="51"/>
        <v>-15</v>
      </c>
      <c r="FE6">
        <v>20</v>
      </c>
      <c r="FF6">
        <f t="shared" si="52"/>
        <v>5</v>
      </c>
      <c r="FG6" t="s">
        <v>170</v>
      </c>
    </row>
    <row r="7" spans="1:163" x14ac:dyDescent="0.2">
      <c r="A7" t="s">
        <v>119</v>
      </c>
      <c r="B7" t="s">
        <v>122</v>
      </c>
      <c r="C7">
        <v>11</v>
      </c>
      <c r="E7">
        <v>20</v>
      </c>
      <c r="F7">
        <f>C7-E7</f>
        <v>-9</v>
      </c>
      <c r="H7">
        <v>20</v>
      </c>
      <c r="I7">
        <f>C7-H7</f>
        <v>-9</v>
      </c>
      <c r="K7">
        <v>10</v>
      </c>
      <c r="L7">
        <f>C7-K7</f>
        <v>1</v>
      </c>
      <c r="M7" t="s">
        <v>170</v>
      </c>
      <c r="N7">
        <v>20</v>
      </c>
      <c r="O7">
        <f>C7-N7</f>
        <v>-9</v>
      </c>
      <c r="Q7">
        <v>32</v>
      </c>
      <c r="R7">
        <f>C7-Q7</f>
        <v>-21</v>
      </c>
      <c r="T7">
        <v>17</v>
      </c>
      <c r="U7">
        <f>C7-T7</f>
        <v>-6</v>
      </c>
      <c r="W7">
        <v>15</v>
      </c>
      <c r="X7">
        <f>C7-W7</f>
        <v>-4</v>
      </c>
      <c r="Y7" t="s">
        <v>170</v>
      </c>
      <c r="Z7">
        <v>5</v>
      </c>
      <c r="AA7">
        <f>C7-Z7</f>
        <v>6</v>
      </c>
      <c r="AC7">
        <v>20</v>
      </c>
      <c r="AD7">
        <f>C7-AC7</f>
        <v>-9</v>
      </c>
      <c r="AF7">
        <v>15</v>
      </c>
      <c r="AG7">
        <f>C7-AF7</f>
        <v>-4</v>
      </c>
      <c r="AH7" t="s">
        <v>170</v>
      </c>
      <c r="AI7">
        <v>60</v>
      </c>
      <c r="AJ7">
        <f>C7-AI7</f>
        <v>-49</v>
      </c>
      <c r="AL7">
        <v>20</v>
      </c>
      <c r="AM7">
        <f>C7-AL7</f>
        <v>-9</v>
      </c>
      <c r="AO7">
        <v>5</v>
      </c>
      <c r="AP7">
        <f>C7-AO7</f>
        <v>6</v>
      </c>
      <c r="AR7">
        <v>8</v>
      </c>
      <c r="AS7">
        <f>C7-AR7</f>
        <v>3</v>
      </c>
      <c r="AT7" t="s">
        <v>170</v>
      </c>
      <c r="AU7">
        <v>10</v>
      </c>
      <c r="AV7">
        <f>C7-AU7</f>
        <v>1</v>
      </c>
      <c r="AW7" t="s">
        <v>170</v>
      </c>
      <c r="AX7">
        <v>45</v>
      </c>
      <c r="AY7">
        <f>C7-AX7</f>
        <v>-34</v>
      </c>
      <c r="BA7">
        <v>20</v>
      </c>
      <c r="BB7">
        <f>C7-BA7</f>
        <v>-9</v>
      </c>
      <c r="BD7">
        <v>30</v>
      </c>
      <c r="BE7">
        <f>C7-BD7</f>
        <v>-19</v>
      </c>
      <c r="BG7">
        <v>3</v>
      </c>
      <c r="BH7">
        <f>C7-BG7</f>
        <v>8</v>
      </c>
      <c r="BJ7">
        <v>5</v>
      </c>
      <c r="BK7">
        <f>C7-BJ7</f>
        <v>6</v>
      </c>
      <c r="BM7">
        <v>15</v>
      </c>
      <c r="BN7">
        <f>C7-BM7</f>
        <v>-4</v>
      </c>
      <c r="BO7" t="s">
        <v>170</v>
      </c>
      <c r="BP7">
        <v>25</v>
      </c>
      <c r="BQ7">
        <f>C7-BP7</f>
        <v>-14</v>
      </c>
      <c r="BS7">
        <v>15</v>
      </c>
      <c r="BT7">
        <f>C7-BS7</f>
        <v>-4</v>
      </c>
      <c r="BU7" t="s">
        <v>170</v>
      </c>
      <c r="BV7">
        <v>60</v>
      </c>
      <c r="BW7">
        <f>C7-BV7</f>
        <v>-49</v>
      </c>
      <c r="BY7">
        <v>20</v>
      </c>
      <c r="BZ7">
        <f>C7-BY7</f>
        <v>-9</v>
      </c>
      <c r="CB7">
        <v>15</v>
      </c>
      <c r="CC7">
        <f>C7-CB7</f>
        <v>-4</v>
      </c>
      <c r="CD7" t="s">
        <v>170</v>
      </c>
      <c r="CE7">
        <v>13</v>
      </c>
      <c r="CF7">
        <f>C7-CE7</f>
        <v>-2</v>
      </c>
      <c r="CG7" t="s">
        <v>170</v>
      </c>
      <c r="CH7">
        <v>70</v>
      </c>
      <c r="CI7">
        <f>C7-CH7</f>
        <v>-59</v>
      </c>
      <c r="CK7">
        <v>30</v>
      </c>
      <c r="CL7">
        <f>C7-CK7</f>
        <v>-19</v>
      </c>
      <c r="CN7">
        <v>15</v>
      </c>
      <c r="CO7">
        <f>C7-CN7</f>
        <v>-4</v>
      </c>
      <c r="CP7" t="s">
        <v>170</v>
      </c>
      <c r="CQ7">
        <v>15</v>
      </c>
      <c r="CR7">
        <f>C7-CQ7</f>
        <v>-4</v>
      </c>
      <c r="CS7" t="s">
        <v>170</v>
      </c>
      <c r="CT7">
        <v>10</v>
      </c>
      <c r="CU7">
        <f>C7-CT7</f>
        <v>1</v>
      </c>
      <c r="CV7" t="s">
        <v>170</v>
      </c>
      <c r="CW7">
        <v>40</v>
      </c>
      <c r="CX7">
        <f>C7-CW7</f>
        <v>-29</v>
      </c>
      <c r="CZ7">
        <v>10</v>
      </c>
      <c r="DA7">
        <f>C7-CZ7</f>
        <v>1</v>
      </c>
      <c r="DB7" t="s">
        <v>170</v>
      </c>
      <c r="DC7">
        <v>30</v>
      </c>
      <c r="DD7">
        <f>C7-DC7</f>
        <v>-19</v>
      </c>
      <c r="DF7">
        <v>20</v>
      </c>
      <c r="DG7">
        <f>C7-DF7</f>
        <v>-9</v>
      </c>
      <c r="DI7">
        <v>18</v>
      </c>
      <c r="DJ7">
        <f>C7-DI7</f>
        <v>-7</v>
      </c>
      <c r="DL7">
        <v>10</v>
      </c>
      <c r="DM7">
        <f>C7-DL7</f>
        <v>1</v>
      </c>
      <c r="DN7" t="s">
        <v>170</v>
      </c>
      <c r="DO7">
        <v>15</v>
      </c>
      <c r="DP7">
        <f>C7-DO7</f>
        <v>-4</v>
      </c>
      <c r="DQ7" t="s">
        <v>170</v>
      </c>
      <c r="DR7">
        <v>40</v>
      </c>
      <c r="DS7">
        <f>C7-DR7</f>
        <v>-29</v>
      </c>
      <c r="DU7">
        <v>23</v>
      </c>
      <c r="DV7">
        <f>C7-DU7</f>
        <v>-12</v>
      </c>
      <c r="DX7">
        <v>25</v>
      </c>
      <c r="DY7">
        <f>C7-DX7</f>
        <v>-14</v>
      </c>
      <c r="EA7">
        <v>10</v>
      </c>
      <c r="EB7">
        <f>C7-EA7</f>
        <v>1</v>
      </c>
      <c r="EC7" t="s">
        <v>170</v>
      </c>
      <c r="ED7">
        <v>20</v>
      </c>
      <c r="EE7">
        <f>C7-ED7</f>
        <v>-9</v>
      </c>
      <c r="EG7">
        <v>15</v>
      </c>
      <c r="EH7">
        <f>C7-EG7</f>
        <v>-4</v>
      </c>
      <c r="EI7" t="s">
        <v>170</v>
      </c>
      <c r="EJ7">
        <v>20</v>
      </c>
      <c r="EK7">
        <f>C7-EJ7</f>
        <v>-9</v>
      </c>
      <c r="EM7">
        <v>18</v>
      </c>
      <c r="EN7">
        <f>C7-EM7</f>
        <v>-7</v>
      </c>
      <c r="EP7">
        <v>57</v>
      </c>
      <c r="EQ7">
        <f>C7-EP7</f>
        <v>-46</v>
      </c>
      <c r="ES7">
        <v>20</v>
      </c>
      <c r="ET7">
        <f>C7-ES7</f>
        <v>-9</v>
      </c>
      <c r="EV7">
        <v>23</v>
      </c>
      <c r="EW7">
        <f>C7-EV7</f>
        <v>-12</v>
      </c>
      <c r="EY7">
        <v>15</v>
      </c>
      <c r="EZ7">
        <f>C7-EY7</f>
        <v>-4</v>
      </c>
      <c r="FA7" t="s">
        <v>170</v>
      </c>
      <c r="FB7">
        <v>30</v>
      </c>
      <c r="FC7">
        <f>C7-FB7</f>
        <v>-19</v>
      </c>
      <c r="FE7">
        <v>10</v>
      </c>
      <c r="FF7">
        <f>C7-FE7</f>
        <v>1</v>
      </c>
      <c r="FG7" t="s">
        <v>170</v>
      </c>
    </row>
    <row r="8" spans="1:163" x14ac:dyDescent="0.2">
      <c r="A8" t="s">
        <v>119</v>
      </c>
      <c r="B8" t="s">
        <v>123</v>
      </c>
      <c r="C8">
        <v>3</v>
      </c>
      <c r="E8">
        <v>20</v>
      </c>
      <c r="F8">
        <f t="shared" ref="F8" si="53">C8-E8</f>
        <v>-17</v>
      </c>
      <c r="H8">
        <v>3</v>
      </c>
      <c r="I8">
        <f t="shared" ref="I8" si="54">C8-H8</f>
        <v>0</v>
      </c>
      <c r="J8" t="s">
        <v>170</v>
      </c>
      <c r="K8">
        <v>10</v>
      </c>
      <c r="L8">
        <f t="shared" ref="L8" si="55">C8-K8</f>
        <v>-7</v>
      </c>
      <c r="N8">
        <v>10</v>
      </c>
      <c r="O8">
        <f t="shared" ref="O8" si="56">C8-N8</f>
        <v>-7</v>
      </c>
      <c r="Q8">
        <v>6</v>
      </c>
      <c r="R8">
        <f t="shared" ref="R8" si="57">C8-Q8</f>
        <v>-3</v>
      </c>
      <c r="S8" t="s">
        <v>170</v>
      </c>
      <c r="T8">
        <v>8</v>
      </c>
      <c r="U8">
        <f t="shared" ref="U8" si="58">C8-T8</f>
        <v>-5</v>
      </c>
      <c r="V8" t="s">
        <v>170</v>
      </c>
      <c r="W8">
        <v>10</v>
      </c>
      <c r="X8">
        <f t="shared" ref="X8" si="59">C8-W8</f>
        <v>-7</v>
      </c>
      <c r="Z8">
        <v>3</v>
      </c>
      <c r="AA8">
        <f t="shared" ref="AA8" si="60">C8-Z8</f>
        <v>0</v>
      </c>
      <c r="AB8" t="s">
        <v>170</v>
      </c>
      <c r="AC8">
        <v>10</v>
      </c>
      <c r="AD8">
        <f t="shared" ref="AD8" si="61">C8-AC8</f>
        <v>-7</v>
      </c>
      <c r="AF8">
        <v>15</v>
      </c>
      <c r="AG8">
        <f t="shared" ref="AG8" si="62">C8-AF8</f>
        <v>-12</v>
      </c>
      <c r="AI8">
        <v>15</v>
      </c>
      <c r="AJ8">
        <f t="shared" ref="AJ8" si="63">C8-AI8</f>
        <v>-12</v>
      </c>
      <c r="AL8">
        <v>15</v>
      </c>
      <c r="AM8">
        <f t="shared" ref="AM8" si="64">C8-AL8</f>
        <v>-12</v>
      </c>
      <c r="AO8">
        <v>12</v>
      </c>
      <c r="AP8">
        <f t="shared" ref="AP8" si="65">C8-AO8</f>
        <v>-9</v>
      </c>
      <c r="AR8">
        <v>5</v>
      </c>
      <c r="AS8">
        <f t="shared" ref="AS8" si="66">C8-AR8</f>
        <v>-2</v>
      </c>
      <c r="AT8" t="s">
        <v>170</v>
      </c>
      <c r="AU8">
        <v>10</v>
      </c>
      <c r="AV8">
        <f t="shared" ref="AV8" si="67">C8-AU8</f>
        <v>-7</v>
      </c>
      <c r="AX8">
        <v>7</v>
      </c>
      <c r="AY8">
        <f t="shared" ref="AY8" si="68">C8-AX8</f>
        <v>-4</v>
      </c>
      <c r="AZ8" t="s">
        <v>170</v>
      </c>
      <c r="BA8">
        <v>7</v>
      </c>
      <c r="BB8">
        <f t="shared" ref="BB8" si="69">C8-BA8</f>
        <v>-4</v>
      </c>
      <c r="BC8" t="s">
        <v>170</v>
      </c>
      <c r="BD8">
        <v>20</v>
      </c>
      <c r="BE8">
        <f t="shared" ref="BE8" si="70">C8-BD8</f>
        <v>-17</v>
      </c>
      <c r="BG8">
        <v>25</v>
      </c>
      <c r="BH8">
        <f t="shared" ref="BH8" si="71">C8-BG8</f>
        <v>-22</v>
      </c>
      <c r="BJ8">
        <v>10</v>
      </c>
      <c r="BK8">
        <f t="shared" ref="BK8" si="72">C8-BJ8</f>
        <v>-7</v>
      </c>
      <c r="BM8">
        <v>20</v>
      </c>
      <c r="BN8">
        <f t="shared" ref="BN8" si="73">C8-BM8</f>
        <v>-17</v>
      </c>
      <c r="BP8">
        <v>10</v>
      </c>
      <c r="BQ8">
        <f t="shared" ref="BQ8" si="74">C8-BP8</f>
        <v>-7</v>
      </c>
      <c r="BS8">
        <v>20</v>
      </c>
      <c r="BT8">
        <f t="shared" ref="BT8" si="75">C8-BS8</f>
        <v>-17</v>
      </c>
      <c r="BV8">
        <v>3</v>
      </c>
      <c r="BW8">
        <f t="shared" ref="BW8" si="76">C8-BV8</f>
        <v>0</v>
      </c>
      <c r="BX8" t="s">
        <v>170</v>
      </c>
      <c r="BY8">
        <v>5</v>
      </c>
      <c r="BZ8">
        <f t="shared" ref="BZ8" si="77">C8-BY8</f>
        <v>-2</v>
      </c>
      <c r="CA8" t="s">
        <v>170</v>
      </c>
      <c r="CB8">
        <v>5</v>
      </c>
      <c r="CC8">
        <f t="shared" ref="CC8" si="78">C8-CB8</f>
        <v>-2</v>
      </c>
      <c r="CD8" t="s">
        <v>170</v>
      </c>
      <c r="CE8">
        <v>9</v>
      </c>
      <c r="CF8">
        <f t="shared" ref="CF8" si="79">C8-CE8</f>
        <v>-6</v>
      </c>
      <c r="CH8">
        <v>10</v>
      </c>
      <c r="CI8">
        <f t="shared" ref="CI8" si="80">C8-CH8</f>
        <v>-7</v>
      </c>
      <c r="CK8">
        <v>20</v>
      </c>
      <c r="CL8">
        <f t="shared" ref="CL8" si="81">C8-CK8</f>
        <v>-17</v>
      </c>
      <c r="CN8">
        <v>15</v>
      </c>
      <c r="CO8">
        <f t="shared" ref="CO8" si="82">C8-CN8</f>
        <v>-12</v>
      </c>
      <c r="CQ8">
        <v>6</v>
      </c>
      <c r="CR8">
        <f t="shared" ref="CR8" si="83">C8-CQ8</f>
        <v>-3</v>
      </c>
      <c r="CS8" t="s">
        <v>170</v>
      </c>
      <c r="CT8">
        <v>20</v>
      </c>
      <c r="CU8">
        <f t="shared" ref="CU8" si="84">C8-CT8</f>
        <v>-17</v>
      </c>
      <c r="CW8">
        <v>40</v>
      </c>
      <c r="CX8">
        <f t="shared" ref="CX8" si="85">C8-CW8</f>
        <v>-37</v>
      </c>
      <c r="CZ8">
        <v>25</v>
      </c>
      <c r="DA8">
        <f t="shared" ref="DA8" si="86">C8-CZ8</f>
        <v>-22</v>
      </c>
      <c r="DC8">
        <v>10</v>
      </c>
      <c r="DD8">
        <f t="shared" ref="DD8" si="87">C8-DC8</f>
        <v>-7</v>
      </c>
      <c r="DF8">
        <v>5</v>
      </c>
      <c r="DG8">
        <f t="shared" ref="DG8" si="88">C8-DF8</f>
        <v>-2</v>
      </c>
      <c r="DH8" t="s">
        <v>170</v>
      </c>
      <c r="DI8">
        <v>30</v>
      </c>
      <c r="DJ8">
        <f t="shared" ref="DJ8" si="89">C8-DI8</f>
        <v>-27</v>
      </c>
      <c r="DL8">
        <v>5</v>
      </c>
      <c r="DM8">
        <f t="shared" ref="DM8" si="90">C8-DL8</f>
        <v>-2</v>
      </c>
      <c r="DN8" t="s">
        <v>170</v>
      </c>
      <c r="DO8">
        <v>7</v>
      </c>
      <c r="DP8">
        <f t="shared" ref="DP8" si="91">C8-DO8</f>
        <v>-4</v>
      </c>
      <c r="DQ8" t="s">
        <v>170</v>
      </c>
      <c r="DR8">
        <v>40</v>
      </c>
      <c r="DS8">
        <f t="shared" ref="DS8" si="92">C8-DR8</f>
        <v>-37</v>
      </c>
      <c r="DU8">
        <v>28</v>
      </c>
      <c r="DV8">
        <f t="shared" ref="DV8" si="93">C8-DU8</f>
        <v>-25</v>
      </c>
      <c r="DX8">
        <v>18</v>
      </c>
      <c r="DY8">
        <f t="shared" ref="DY8" si="94">C8-DX8</f>
        <v>-15</v>
      </c>
      <c r="EA8">
        <v>5</v>
      </c>
      <c r="EB8">
        <f t="shared" ref="EB8" si="95">C8-EA8</f>
        <v>-2</v>
      </c>
      <c r="EC8" t="s">
        <v>170</v>
      </c>
      <c r="ED8">
        <v>10</v>
      </c>
      <c r="EE8">
        <f t="shared" ref="EE8" si="96">C8-ED8</f>
        <v>-7</v>
      </c>
      <c r="EG8">
        <v>7</v>
      </c>
      <c r="EH8">
        <f t="shared" ref="EH8" si="97">C8-EG8</f>
        <v>-4</v>
      </c>
      <c r="EI8" t="s">
        <v>170</v>
      </c>
      <c r="EJ8">
        <v>10</v>
      </c>
      <c r="EK8">
        <f t="shared" ref="EK8" si="98">C8-EJ8</f>
        <v>-7</v>
      </c>
      <c r="EM8">
        <v>8</v>
      </c>
      <c r="EN8">
        <f t="shared" ref="EN8" si="99">C8-EM8</f>
        <v>-5</v>
      </c>
      <c r="EO8" t="s">
        <v>170</v>
      </c>
      <c r="EP8">
        <v>23</v>
      </c>
      <c r="EQ8">
        <f t="shared" ref="EQ8" si="100">C8-EP8</f>
        <v>-20</v>
      </c>
      <c r="ES8">
        <v>5</v>
      </c>
      <c r="ET8">
        <f t="shared" ref="ET8" si="101">C8-ES8</f>
        <v>-2</v>
      </c>
      <c r="EU8" t="s">
        <v>170</v>
      </c>
      <c r="EV8">
        <v>9</v>
      </c>
      <c r="EW8">
        <f t="shared" ref="EW8" si="102">C8-EV8</f>
        <v>-6</v>
      </c>
      <c r="EY8">
        <v>19</v>
      </c>
      <c r="EZ8">
        <f t="shared" ref="EZ8" si="103">C8-EY8</f>
        <v>-16</v>
      </c>
      <c r="FB8">
        <v>15</v>
      </c>
      <c r="FC8">
        <f t="shared" ref="FC8" si="104">C8-FB8</f>
        <v>-12</v>
      </c>
      <c r="FE8">
        <v>15</v>
      </c>
      <c r="FF8">
        <f t="shared" ref="FF8" si="105">C8-FE8</f>
        <v>-12</v>
      </c>
    </row>
    <row r="10" spans="1:163" x14ac:dyDescent="0.2">
      <c r="A10" t="s">
        <v>124</v>
      </c>
      <c r="B10" t="s">
        <v>125</v>
      </c>
      <c r="C10">
        <v>40</v>
      </c>
      <c r="E10">
        <v>25</v>
      </c>
      <c r="F10">
        <f t="shared" ref="F10" si="106">C10-E10</f>
        <v>15</v>
      </c>
      <c r="H10">
        <v>10</v>
      </c>
      <c r="I10">
        <f t="shared" ref="I10" si="107">C10-H10</f>
        <v>30</v>
      </c>
      <c r="K10">
        <v>1</v>
      </c>
      <c r="L10">
        <f t="shared" ref="L10" si="108">C10-K10</f>
        <v>39</v>
      </c>
      <c r="N10">
        <v>25</v>
      </c>
      <c r="O10">
        <f t="shared" ref="O10" si="109">C10-N10</f>
        <v>15</v>
      </c>
      <c r="Q10">
        <v>40</v>
      </c>
      <c r="R10">
        <f t="shared" ref="R10" si="110">C10-Q10</f>
        <v>0</v>
      </c>
      <c r="S10" t="s">
        <v>170</v>
      </c>
      <c r="T10">
        <v>43</v>
      </c>
      <c r="U10">
        <f t="shared" ref="U10" si="111">C10-T10</f>
        <v>-3</v>
      </c>
      <c r="V10" t="s">
        <v>170</v>
      </c>
      <c r="X10">
        <f t="shared" ref="X10" si="112">C10-W10</f>
        <v>40</v>
      </c>
      <c r="Z10">
        <v>10</v>
      </c>
      <c r="AA10">
        <f t="shared" ref="AA10" si="113">C10-Z10</f>
        <v>30</v>
      </c>
      <c r="AC10">
        <v>10</v>
      </c>
      <c r="AD10">
        <f t="shared" ref="AD10" si="114">C10-AC10</f>
        <v>30</v>
      </c>
      <c r="AF10">
        <v>10</v>
      </c>
      <c r="AG10">
        <f t="shared" ref="AG10" si="115">C10-AF10</f>
        <v>30</v>
      </c>
      <c r="AI10">
        <v>50</v>
      </c>
      <c r="AJ10">
        <f t="shared" ref="AJ10" si="116">C10-AI10</f>
        <v>-10</v>
      </c>
      <c r="AL10">
        <v>35</v>
      </c>
      <c r="AM10">
        <f t="shared" ref="AM10" si="117">C10-AL10</f>
        <v>5</v>
      </c>
      <c r="AN10" t="s">
        <v>170</v>
      </c>
      <c r="AO10">
        <v>60</v>
      </c>
      <c r="AP10">
        <f t="shared" ref="AP10" si="118">C10-AO10</f>
        <v>-20</v>
      </c>
      <c r="AR10">
        <v>30</v>
      </c>
      <c r="AS10">
        <f t="shared" ref="AS10" si="119">C10-AR10</f>
        <v>10</v>
      </c>
      <c r="AU10">
        <v>40</v>
      </c>
      <c r="AV10">
        <f t="shared" ref="AV10" si="120">C10-AU10</f>
        <v>0</v>
      </c>
      <c r="AW10" t="s">
        <v>170</v>
      </c>
      <c r="AX10">
        <v>10</v>
      </c>
      <c r="AY10">
        <f t="shared" ref="AY10" si="121">C10-AX10</f>
        <v>30</v>
      </c>
      <c r="BA10">
        <v>15</v>
      </c>
      <c r="BB10">
        <f t="shared" ref="BB10" si="122">C10-BA10</f>
        <v>25</v>
      </c>
      <c r="BD10">
        <v>20</v>
      </c>
      <c r="BE10">
        <f t="shared" ref="BE10" si="123">C10-BD10</f>
        <v>20</v>
      </c>
      <c r="BG10">
        <v>20</v>
      </c>
      <c r="BH10">
        <f t="shared" ref="BH10" si="124">C10-BG10</f>
        <v>20</v>
      </c>
      <c r="BJ10">
        <v>25</v>
      </c>
      <c r="BK10">
        <f t="shared" ref="BK10" si="125">C10-BJ10</f>
        <v>15</v>
      </c>
      <c r="BM10">
        <v>30</v>
      </c>
      <c r="BN10">
        <f t="shared" ref="BN10" si="126">C10-BM10</f>
        <v>10</v>
      </c>
      <c r="BP10">
        <v>10</v>
      </c>
      <c r="BQ10">
        <f t="shared" ref="BQ10" si="127">C10-BP10</f>
        <v>30</v>
      </c>
      <c r="BS10">
        <v>35</v>
      </c>
      <c r="BT10">
        <f t="shared" ref="BT10" si="128">C10-BS10</f>
        <v>5</v>
      </c>
      <c r="BU10" t="s">
        <v>170</v>
      </c>
      <c r="BV10">
        <v>28</v>
      </c>
      <c r="BW10">
        <f t="shared" ref="BW10" si="129">C10-BV10</f>
        <v>12</v>
      </c>
      <c r="BY10">
        <v>15</v>
      </c>
      <c r="BZ10">
        <f t="shared" ref="BZ10" si="130">C10-BY10</f>
        <v>25</v>
      </c>
      <c r="CB10">
        <v>50</v>
      </c>
      <c r="CC10">
        <f t="shared" ref="CC10" si="131">C10-CB10</f>
        <v>-10</v>
      </c>
      <c r="CE10">
        <v>28</v>
      </c>
      <c r="CF10">
        <f t="shared" ref="CF10" si="132">C10-CE10</f>
        <v>12</v>
      </c>
      <c r="CH10">
        <v>25</v>
      </c>
      <c r="CI10">
        <f t="shared" ref="CI10" si="133">C10-CH10</f>
        <v>15</v>
      </c>
      <c r="CK10">
        <v>50</v>
      </c>
      <c r="CL10">
        <f t="shared" ref="CL10" si="134">C10-CK10</f>
        <v>-10</v>
      </c>
      <c r="CN10">
        <v>50</v>
      </c>
      <c r="CO10">
        <f t="shared" ref="CO10" si="135">C10-CN10</f>
        <v>-10</v>
      </c>
      <c r="CQ10">
        <v>15</v>
      </c>
      <c r="CR10">
        <f t="shared" ref="CR10" si="136">C10-CQ10</f>
        <v>25</v>
      </c>
      <c r="CT10">
        <v>25</v>
      </c>
      <c r="CU10">
        <f t="shared" ref="CU10" si="137">C10-CT10</f>
        <v>15</v>
      </c>
      <c r="CW10">
        <v>25</v>
      </c>
      <c r="CX10">
        <f t="shared" ref="CX10" si="138">C10-CW10</f>
        <v>15</v>
      </c>
      <c r="CZ10">
        <v>50</v>
      </c>
      <c r="DA10">
        <f t="shared" ref="DA10" si="139">C10-CZ10</f>
        <v>-10</v>
      </c>
      <c r="DC10">
        <v>30</v>
      </c>
      <c r="DD10">
        <f t="shared" ref="DD10" si="140">C10-DC10</f>
        <v>10</v>
      </c>
      <c r="DF10">
        <v>50</v>
      </c>
      <c r="DG10">
        <f t="shared" ref="DG10" si="141">C10-DF10</f>
        <v>-10</v>
      </c>
      <c r="DI10">
        <v>25</v>
      </c>
      <c r="DJ10">
        <f t="shared" ref="DJ10" si="142">C10-DI10</f>
        <v>15</v>
      </c>
      <c r="DL10">
        <v>40</v>
      </c>
      <c r="DM10">
        <f t="shared" ref="DM10" si="143">C10-DL10</f>
        <v>0</v>
      </c>
      <c r="DN10" t="s">
        <v>170</v>
      </c>
      <c r="DO10">
        <v>30</v>
      </c>
      <c r="DP10">
        <f t="shared" ref="DP10" si="144">C10-DO10</f>
        <v>10</v>
      </c>
      <c r="DR10">
        <v>10</v>
      </c>
      <c r="DS10">
        <f t="shared" ref="DS10" si="145">C10-DR10</f>
        <v>30</v>
      </c>
      <c r="DU10">
        <v>40</v>
      </c>
      <c r="DV10">
        <f t="shared" ref="DV10" si="146">C10-DU10</f>
        <v>0</v>
      </c>
      <c r="DW10" t="s">
        <v>170</v>
      </c>
      <c r="DX10">
        <v>14</v>
      </c>
      <c r="DY10">
        <f t="shared" ref="DY10" si="147">C10-DX10</f>
        <v>26</v>
      </c>
      <c r="EA10">
        <v>40</v>
      </c>
      <c r="EB10">
        <f t="shared" ref="EB10" si="148">C10-EA10</f>
        <v>0</v>
      </c>
      <c r="EC10" t="s">
        <v>170</v>
      </c>
      <c r="ED10">
        <v>55</v>
      </c>
      <c r="EE10">
        <f t="shared" ref="EE10" si="149">C10-ED10</f>
        <v>-15</v>
      </c>
      <c r="EG10">
        <v>30</v>
      </c>
      <c r="EH10">
        <f t="shared" ref="EH10" si="150">C10-EG10</f>
        <v>10</v>
      </c>
      <c r="EJ10">
        <v>30</v>
      </c>
      <c r="EK10">
        <f t="shared" ref="EK10" si="151">C10-EJ10</f>
        <v>10</v>
      </c>
      <c r="EM10">
        <v>17</v>
      </c>
      <c r="EN10">
        <f t="shared" ref="EN10" si="152">C10-EM10</f>
        <v>23</v>
      </c>
      <c r="EP10">
        <v>15</v>
      </c>
      <c r="EQ10">
        <f t="shared" ref="EQ10" si="153">C10-EP10</f>
        <v>25</v>
      </c>
      <c r="ES10">
        <v>10</v>
      </c>
      <c r="ET10">
        <f t="shared" ref="ET10" si="154">C10-ES10</f>
        <v>30</v>
      </c>
      <c r="EV10">
        <v>40</v>
      </c>
      <c r="EW10">
        <f t="shared" ref="EW10" si="155">C10-EV10</f>
        <v>0</v>
      </c>
      <c r="EX10" t="s">
        <v>170</v>
      </c>
      <c r="EY10">
        <v>30</v>
      </c>
      <c r="EZ10">
        <f t="shared" ref="EZ10" si="156">C10-EY10</f>
        <v>10</v>
      </c>
      <c r="FB10">
        <v>15</v>
      </c>
      <c r="FC10">
        <f t="shared" ref="FC10" si="157">C10-FB10</f>
        <v>25</v>
      </c>
      <c r="FE10">
        <v>30</v>
      </c>
      <c r="FF10">
        <f t="shared" ref="FF10" si="158">C10-FE10</f>
        <v>10</v>
      </c>
    </row>
    <row r="11" spans="1:163" x14ac:dyDescent="0.2">
      <c r="A11" t="s">
        <v>124</v>
      </c>
      <c r="B11" t="s">
        <v>126</v>
      </c>
      <c r="C11">
        <v>20</v>
      </c>
      <c r="E11">
        <v>30</v>
      </c>
      <c r="F11">
        <f t="shared" ref="F11:F50" si="159">C11-E11</f>
        <v>-10</v>
      </c>
      <c r="H11">
        <v>25</v>
      </c>
      <c r="I11">
        <f t="shared" ref="I11:I50" si="160">C11-H11</f>
        <v>-5</v>
      </c>
      <c r="J11" t="s">
        <v>170</v>
      </c>
      <c r="K11">
        <v>3</v>
      </c>
      <c r="L11">
        <f t="shared" ref="L11:L50" si="161">C11-K11</f>
        <v>17</v>
      </c>
      <c r="N11">
        <v>25</v>
      </c>
      <c r="O11">
        <f t="shared" ref="O11:O50" si="162">C11-N11</f>
        <v>-5</v>
      </c>
      <c r="P11" t="s">
        <v>170</v>
      </c>
      <c r="Q11">
        <v>21</v>
      </c>
      <c r="R11">
        <f t="shared" ref="R11:R50" si="163">C11-Q11</f>
        <v>-1</v>
      </c>
      <c r="S11" t="s">
        <v>170</v>
      </c>
      <c r="T11">
        <v>17</v>
      </c>
      <c r="U11">
        <f t="shared" ref="U11:U50" si="164">C11-T11</f>
        <v>3</v>
      </c>
      <c r="V11" t="s">
        <v>170</v>
      </c>
      <c r="W11">
        <v>20</v>
      </c>
      <c r="X11">
        <f t="shared" ref="X11:X50" si="165">C11-W11</f>
        <v>0</v>
      </c>
      <c r="Y11" t="s">
        <v>170</v>
      </c>
      <c r="Z11">
        <v>40</v>
      </c>
      <c r="AA11">
        <f t="shared" ref="AA11:AA50" si="166">C11-Z11</f>
        <v>-20</v>
      </c>
      <c r="AC11">
        <v>5</v>
      </c>
      <c r="AD11">
        <f t="shared" ref="AD11:AD50" si="167">C11-AC11</f>
        <v>15</v>
      </c>
      <c r="AF11">
        <v>25</v>
      </c>
      <c r="AG11">
        <f t="shared" ref="AG11:AG50" si="168">C11-AF11</f>
        <v>-5</v>
      </c>
      <c r="AH11" t="s">
        <v>170</v>
      </c>
      <c r="AI11">
        <v>50</v>
      </c>
      <c r="AJ11">
        <f t="shared" ref="AJ11:AJ50" si="169">C11-AI11</f>
        <v>-30</v>
      </c>
      <c r="AL11">
        <v>30</v>
      </c>
      <c r="AM11">
        <f t="shared" ref="AM11:AM50" si="170">C11-AL11</f>
        <v>-10</v>
      </c>
      <c r="AO11">
        <v>10</v>
      </c>
      <c r="AP11">
        <f t="shared" ref="AP11:AP50" si="171">C11-AO11</f>
        <v>10</v>
      </c>
      <c r="AR11">
        <v>25</v>
      </c>
      <c r="AS11">
        <f t="shared" ref="AS11:AS50" si="172">C11-AR11</f>
        <v>-5</v>
      </c>
      <c r="AT11" t="s">
        <v>170</v>
      </c>
      <c r="AU11">
        <v>40</v>
      </c>
      <c r="AV11">
        <f t="shared" ref="AV11:AV50" si="173">C11-AU11</f>
        <v>-20</v>
      </c>
      <c r="AX11">
        <v>10</v>
      </c>
      <c r="AY11">
        <f t="shared" ref="AY11:AY50" si="174">C11-AX11</f>
        <v>10</v>
      </c>
      <c r="BA11">
        <v>30</v>
      </c>
      <c r="BB11">
        <f t="shared" ref="BB11:BB50" si="175">C11-BA11</f>
        <v>-10</v>
      </c>
      <c r="BD11">
        <v>30</v>
      </c>
      <c r="BE11">
        <f t="shared" ref="BE11:BE50" si="176">C11-BD11</f>
        <v>-10</v>
      </c>
      <c r="BG11">
        <v>40</v>
      </c>
      <c r="BH11">
        <f t="shared" ref="BH11:BH50" si="177">C11-BG11</f>
        <v>-20</v>
      </c>
      <c r="BJ11">
        <v>40</v>
      </c>
      <c r="BK11">
        <f t="shared" ref="BK11:BK50" si="178">C11-BJ11</f>
        <v>-20</v>
      </c>
      <c r="BM11">
        <v>31</v>
      </c>
      <c r="BN11">
        <f t="shared" ref="BN11:BN50" si="179">C11-BM11</f>
        <v>-11</v>
      </c>
      <c r="BP11">
        <v>50</v>
      </c>
      <c r="BQ11">
        <f t="shared" ref="BQ11:BQ50" si="180">C11-BP11</f>
        <v>-30</v>
      </c>
      <c r="BS11">
        <v>20</v>
      </c>
      <c r="BT11">
        <f t="shared" ref="BT11:BT50" si="181">C11-BS11</f>
        <v>0</v>
      </c>
      <c r="BU11" t="s">
        <v>170</v>
      </c>
      <c r="BV11">
        <v>27</v>
      </c>
      <c r="BW11">
        <f t="shared" ref="BW11:BW50" si="182">C11-BV11</f>
        <v>-7</v>
      </c>
      <c r="BY11">
        <v>50</v>
      </c>
      <c r="BZ11">
        <f t="shared" ref="BZ11:BZ50" si="183">C11-BY11</f>
        <v>-30</v>
      </c>
      <c r="CB11">
        <v>25</v>
      </c>
      <c r="CC11">
        <f t="shared" ref="CC11:CC50" si="184">C11-CB11</f>
        <v>-5</v>
      </c>
      <c r="CD11" t="s">
        <v>170</v>
      </c>
      <c r="CE11">
        <v>36</v>
      </c>
      <c r="CF11">
        <f t="shared" ref="CF11:CF50" si="185">C11-CE11</f>
        <v>-16</v>
      </c>
      <c r="CH11">
        <v>40</v>
      </c>
      <c r="CI11">
        <f t="shared" ref="CI11:CI50" si="186">C11-CH11</f>
        <v>-20</v>
      </c>
      <c r="CK11">
        <v>40</v>
      </c>
      <c r="CL11">
        <f t="shared" ref="CL11:CL50" si="187">C11-CK11</f>
        <v>-20</v>
      </c>
      <c r="CN11">
        <v>25</v>
      </c>
      <c r="CO11">
        <f t="shared" ref="CO11:CO50" si="188">C11-CN11</f>
        <v>-5</v>
      </c>
      <c r="CP11" t="s">
        <v>170</v>
      </c>
      <c r="CQ11">
        <v>22</v>
      </c>
      <c r="CR11">
        <f t="shared" ref="CR11:CR50" si="189">C11-CQ11</f>
        <v>-2</v>
      </c>
      <c r="CS11" t="s">
        <v>170</v>
      </c>
      <c r="CT11">
        <v>25</v>
      </c>
      <c r="CU11">
        <f t="shared" ref="CU11:CU50" si="190">C11-CT11</f>
        <v>-5</v>
      </c>
      <c r="CV11" t="s">
        <v>170</v>
      </c>
      <c r="CW11">
        <v>5</v>
      </c>
      <c r="CX11">
        <f t="shared" ref="CX11:CX50" si="191">C11-CW11</f>
        <v>15</v>
      </c>
      <c r="CZ11">
        <v>20</v>
      </c>
      <c r="DA11">
        <f t="shared" ref="DA11:DA50" si="192">C11-CZ11</f>
        <v>0</v>
      </c>
      <c r="DB11" t="s">
        <v>170</v>
      </c>
      <c r="DC11">
        <v>10</v>
      </c>
      <c r="DD11">
        <f t="shared" ref="DD11:DD50" si="193">C11-DC11</f>
        <v>10</v>
      </c>
      <c r="DF11">
        <v>35</v>
      </c>
      <c r="DG11">
        <f t="shared" ref="DG11:DG50" si="194">C11-DF11</f>
        <v>-15</v>
      </c>
      <c r="DI11">
        <v>5</v>
      </c>
      <c r="DJ11">
        <f t="shared" ref="DJ11:DJ50" si="195">C11-DI11</f>
        <v>15</v>
      </c>
      <c r="DL11">
        <v>20</v>
      </c>
      <c r="DM11">
        <f t="shared" ref="DM11:DM50" si="196">C11-DL11</f>
        <v>0</v>
      </c>
      <c r="DN11" t="s">
        <v>170</v>
      </c>
      <c r="DO11">
        <v>35</v>
      </c>
      <c r="DP11">
        <f t="shared" ref="DP11:DP50" si="197">C11-DO11</f>
        <v>-15</v>
      </c>
      <c r="DR11">
        <v>10</v>
      </c>
      <c r="DS11">
        <f t="shared" ref="DS11:DS50" si="198">C11-DR11</f>
        <v>10</v>
      </c>
      <c r="DU11">
        <v>35</v>
      </c>
      <c r="DV11">
        <f t="shared" ref="DV11:DV50" si="199">C11-DU11</f>
        <v>-15</v>
      </c>
      <c r="DX11">
        <v>28</v>
      </c>
      <c r="DY11">
        <f t="shared" ref="DY11:DY50" si="200">C11-DX11</f>
        <v>-8</v>
      </c>
      <c r="EA11">
        <v>10</v>
      </c>
      <c r="EB11">
        <f t="shared" ref="EB11:EB50" si="201">C11-EA11</f>
        <v>10</v>
      </c>
      <c r="ED11">
        <v>35</v>
      </c>
      <c r="EE11">
        <f t="shared" ref="EE11:EE50" si="202">C11-ED11</f>
        <v>-15</v>
      </c>
      <c r="EG11">
        <v>20</v>
      </c>
      <c r="EH11">
        <f t="shared" ref="EH11:EH50" si="203">C11-EG11</f>
        <v>0</v>
      </c>
      <c r="EI11" t="s">
        <v>170</v>
      </c>
      <c r="EJ11">
        <v>30</v>
      </c>
      <c r="EK11">
        <f t="shared" ref="EK11:EK50" si="204">C11-EJ11</f>
        <v>-10</v>
      </c>
      <c r="EM11">
        <v>35</v>
      </c>
      <c r="EN11">
        <f t="shared" ref="EN11:EN50" si="205">C11-EM11</f>
        <v>-15</v>
      </c>
      <c r="EP11">
        <v>16</v>
      </c>
      <c r="EQ11">
        <f t="shared" ref="EQ11:EQ50" si="206">C11-EP11</f>
        <v>4</v>
      </c>
      <c r="ER11" t="s">
        <v>170</v>
      </c>
      <c r="ES11">
        <v>30</v>
      </c>
      <c r="ET11">
        <f t="shared" ref="ET11:ET50" si="207">C11-ES11</f>
        <v>-10</v>
      </c>
      <c r="EV11">
        <v>45</v>
      </c>
      <c r="EW11">
        <f t="shared" ref="EW11:EW50" si="208">C11-EV11</f>
        <v>-25</v>
      </c>
      <c r="EY11">
        <v>65</v>
      </c>
      <c r="EZ11">
        <f t="shared" ref="EZ11:EZ50" si="209">C11-EY11</f>
        <v>-45</v>
      </c>
      <c r="FB11">
        <v>20</v>
      </c>
      <c r="FC11">
        <f t="shared" ref="FC11:FC50" si="210">C11-FB11</f>
        <v>0</v>
      </c>
      <c r="FD11" t="s">
        <v>170</v>
      </c>
      <c r="FE11">
        <v>25</v>
      </c>
      <c r="FF11">
        <f t="shared" ref="FF11:FF50" si="211">C11-FE11</f>
        <v>-5</v>
      </c>
      <c r="FG11" t="s">
        <v>170</v>
      </c>
    </row>
    <row r="12" spans="1:163" x14ac:dyDescent="0.2">
      <c r="A12" t="s">
        <v>124</v>
      </c>
      <c r="B12" t="s">
        <v>127</v>
      </c>
      <c r="C12">
        <v>7</v>
      </c>
      <c r="E12">
        <v>20</v>
      </c>
      <c r="F12">
        <f t="shared" si="159"/>
        <v>-13</v>
      </c>
      <c r="H12">
        <v>7</v>
      </c>
      <c r="I12">
        <f t="shared" si="160"/>
        <v>0</v>
      </c>
      <c r="J12" t="s">
        <v>170</v>
      </c>
      <c r="K12">
        <v>11</v>
      </c>
      <c r="L12">
        <f t="shared" si="161"/>
        <v>-4</v>
      </c>
      <c r="M12" t="s">
        <v>170</v>
      </c>
      <c r="N12">
        <v>5</v>
      </c>
      <c r="O12">
        <f t="shared" si="162"/>
        <v>2</v>
      </c>
      <c r="P12" t="s">
        <v>170</v>
      </c>
      <c r="Q12">
        <v>12</v>
      </c>
      <c r="R12">
        <f t="shared" si="163"/>
        <v>-5</v>
      </c>
      <c r="S12" t="s">
        <v>170</v>
      </c>
      <c r="T12">
        <v>11</v>
      </c>
      <c r="U12">
        <f t="shared" si="164"/>
        <v>-4</v>
      </c>
      <c r="V12" t="s">
        <v>170</v>
      </c>
      <c r="W12">
        <v>15</v>
      </c>
      <c r="X12">
        <f t="shared" si="165"/>
        <v>-8</v>
      </c>
      <c r="Z12">
        <v>12</v>
      </c>
      <c r="AA12">
        <f t="shared" si="166"/>
        <v>-5</v>
      </c>
      <c r="AB12" t="s">
        <v>170</v>
      </c>
      <c r="AC12">
        <v>10</v>
      </c>
      <c r="AD12">
        <f t="shared" si="167"/>
        <v>-3</v>
      </c>
      <c r="AE12" t="s">
        <v>170</v>
      </c>
      <c r="AF12">
        <v>10</v>
      </c>
      <c r="AG12">
        <f t="shared" si="168"/>
        <v>-3</v>
      </c>
      <c r="AH12" t="s">
        <v>170</v>
      </c>
      <c r="AI12">
        <v>15</v>
      </c>
      <c r="AJ12">
        <f t="shared" si="169"/>
        <v>-8</v>
      </c>
      <c r="AL12">
        <v>15</v>
      </c>
      <c r="AM12">
        <f t="shared" si="170"/>
        <v>-8</v>
      </c>
      <c r="AO12">
        <v>15</v>
      </c>
      <c r="AP12">
        <f t="shared" si="171"/>
        <v>-8</v>
      </c>
      <c r="AR12">
        <v>20</v>
      </c>
      <c r="AS12">
        <f t="shared" si="172"/>
        <v>-13</v>
      </c>
      <c r="AU12">
        <v>50</v>
      </c>
      <c r="AV12">
        <f t="shared" si="173"/>
        <v>-43</v>
      </c>
      <c r="AX12">
        <v>15</v>
      </c>
      <c r="AY12">
        <f t="shared" si="174"/>
        <v>-8</v>
      </c>
      <c r="BA12">
        <v>25</v>
      </c>
      <c r="BB12">
        <f t="shared" si="175"/>
        <v>-18</v>
      </c>
      <c r="BD12">
        <v>25</v>
      </c>
      <c r="BE12">
        <f t="shared" si="176"/>
        <v>-18</v>
      </c>
      <c r="BG12">
        <v>20</v>
      </c>
      <c r="BH12">
        <f t="shared" si="177"/>
        <v>-13</v>
      </c>
      <c r="BJ12">
        <v>30</v>
      </c>
      <c r="BK12">
        <f t="shared" si="178"/>
        <v>-23</v>
      </c>
      <c r="BM12">
        <v>15</v>
      </c>
      <c r="BN12">
        <f t="shared" si="179"/>
        <v>-8</v>
      </c>
      <c r="BP12">
        <v>10</v>
      </c>
      <c r="BQ12">
        <f t="shared" si="180"/>
        <v>-3</v>
      </c>
      <c r="BR12" t="s">
        <v>170</v>
      </c>
      <c r="BS12">
        <v>30</v>
      </c>
      <c r="BT12">
        <f t="shared" si="181"/>
        <v>-23</v>
      </c>
      <c r="BV12">
        <v>13</v>
      </c>
      <c r="BW12">
        <f t="shared" si="182"/>
        <v>-6</v>
      </c>
      <c r="BY12">
        <v>5</v>
      </c>
      <c r="BZ12">
        <f t="shared" si="183"/>
        <v>2</v>
      </c>
      <c r="CA12" t="s">
        <v>170</v>
      </c>
      <c r="CB12">
        <v>15</v>
      </c>
      <c r="CC12">
        <f t="shared" si="184"/>
        <v>-8</v>
      </c>
      <c r="CE12">
        <v>12</v>
      </c>
      <c r="CF12">
        <f t="shared" si="185"/>
        <v>-5</v>
      </c>
      <c r="CG12" t="s">
        <v>170</v>
      </c>
      <c r="CH12">
        <v>10</v>
      </c>
      <c r="CI12">
        <f t="shared" si="186"/>
        <v>-3</v>
      </c>
      <c r="CJ12" t="s">
        <v>170</v>
      </c>
      <c r="CK12">
        <v>3</v>
      </c>
      <c r="CL12">
        <f t="shared" si="187"/>
        <v>4</v>
      </c>
      <c r="CM12" t="s">
        <v>170</v>
      </c>
      <c r="CN12">
        <v>10</v>
      </c>
      <c r="CO12">
        <f t="shared" si="188"/>
        <v>-3</v>
      </c>
      <c r="CP12" t="s">
        <v>170</v>
      </c>
      <c r="CQ12">
        <v>30</v>
      </c>
      <c r="CR12">
        <f t="shared" si="189"/>
        <v>-23</v>
      </c>
      <c r="CT12">
        <v>20</v>
      </c>
      <c r="CU12">
        <f t="shared" si="190"/>
        <v>-13</v>
      </c>
      <c r="CW12">
        <v>7</v>
      </c>
      <c r="CX12">
        <f t="shared" si="191"/>
        <v>0</v>
      </c>
      <c r="CY12" t="s">
        <v>170</v>
      </c>
      <c r="CZ12">
        <v>20</v>
      </c>
      <c r="DA12">
        <f t="shared" si="192"/>
        <v>-13</v>
      </c>
      <c r="DC12">
        <v>20</v>
      </c>
      <c r="DD12">
        <f t="shared" si="193"/>
        <v>-13</v>
      </c>
      <c r="DF12">
        <v>30</v>
      </c>
      <c r="DG12">
        <f t="shared" si="194"/>
        <v>-23</v>
      </c>
      <c r="DI12">
        <v>2</v>
      </c>
      <c r="DJ12">
        <f t="shared" si="195"/>
        <v>5</v>
      </c>
      <c r="DK12" t="s">
        <v>170</v>
      </c>
      <c r="DL12">
        <v>5</v>
      </c>
      <c r="DM12">
        <f t="shared" si="196"/>
        <v>2</v>
      </c>
      <c r="DN12" t="s">
        <v>170</v>
      </c>
      <c r="DO12">
        <v>35</v>
      </c>
      <c r="DP12">
        <f t="shared" si="197"/>
        <v>-28</v>
      </c>
      <c r="DR12">
        <v>10</v>
      </c>
      <c r="DS12">
        <f t="shared" si="198"/>
        <v>-3</v>
      </c>
      <c r="DT12" t="s">
        <v>170</v>
      </c>
      <c r="DU12">
        <v>18</v>
      </c>
      <c r="DV12">
        <f t="shared" si="199"/>
        <v>-11</v>
      </c>
      <c r="DX12">
        <v>18</v>
      </c>
      <c r="DY12">
        <f t="shared" si="200"/>
        <v>-11</v>
      </c>
      <c r="EA12">
        <v>12</v>
      </c>
      <c r="EB12">
        <f t="shared" si="201"/>
        <v>-5</v>
      </c>
      <c r="EC12" t="s">
        <v>170</v>
      </c>
      <c r="ED12">
        <v>36</v>
      </c>
      <c r="EE12">
        <f t="shared" si="202"/>
        <v>-29</v>
      </c>
      <c r="EG12">
        <v>13</v>
      </c>
      <c r="EH12">
        <f t="shared" si="203"/>
        <v>-6</v>
      </c>
      <c r="EJ12">
        <v>10</v>
      </c>
      <c r="EK12">
        <f t="shared" si="204"/>
        <v>-3</v>
      </c>
      <c r="EL12" t="s">
        <v>170</v>
      </c>
      <c r="EM12">
        <v>6</v>
      </c>
      <c r="EN12">
        <f t="shared" si="205"/>
        <v>1</v>
      </c>
      <c r="EO12" t="s">
        <v>170</v>
      </c>
      <c r="EP12">
        <v>18</v>
      </c>
      <c r="EQ12">
        <f t="shared" si="206"/>
        <v>-11</v>
      </c>
      <c r="ES12">
        <v>3</v>
      </c>
      <c r="ET12">
        <f t="shared" si="207"/>
        <v>4</v>
      </c>
      <c r="EU12" t="s">
        <v>170</v>
      </c>
      <c r="EV12">
        <v>10</v>
      </c>
      <c r="EW12">
        <f t="shared" si="208"/>
        <v>-3</v>
      </c>
      <c r="EX12" t="s">
        <v>170</v>
      </c>
      <c r="EY12">
        <v>5</v>
      </c>
      <c r="EZ12">
        <f t="shared" si="209"/>
        <v>2</v>
      </c>
      <c r="FA12" t="s">
        <v>170</v>
      </c>
      <c r="FB12">
        <v>10</v>
      </c>
      <c r="FC12">
        <f t="shared" si="210"/>
        <v>-3</v>
      </c>
      <c r="FD12" t="s">
        <v>170</v>
      </c>
      <c r="FE12">
        <v>15</v>
      </c>
      <c r="FF12">
        <f t="shared" si="211"/>
        <v>-8</v>
      </c>
    </row>
    <row r="13" spans="1:163" x14ac:dyDescent="0.2">
      <c r="A13" t="s">
        <v>124</v>
      </c>
      <c r="B13" t="s">
        <v>128</v>
      </c>
      <c r="C13">
        <v>4</v>
      </c>
      <c r="E13">
        <v>15</v>
      </c>
      <c r="F13">
        <f t="shared" si="159"/>
        <v>-11</v>
      </c>
      <c r="H13">
        <v>15</v>
      </c>
      <c r="I13">
        <f t="shared" si="160"/>
        <v>-11</v>
      </c>
      <c r="K13">
        <v>48</v>
      </c>
      <c r="L13">
        <f t="shared" si="161"/>
        <v>-44</v>
      </c>
      <c r="N13">
        <v>15</v>
      </c>
      <c r="O13">
        <f t="shared" si="162"/>
        <v>-11</v>
      </c>
      <c r="Q13">
        <v>12</v>
      </c>
      <c r="R13">
        <f t="shared" si="163"/>
        <v>-8</v>
      </c>
      <c r="T13">
        <v>14</v>
      </c>
      <c r="U13">
        <f t="shared" si="164"/>
        <v>-10</v>
      </c>
      <c r="W13">
        <v>23</v>
      </c>
      <c r="X13">
        <f t="shared" si="165"/>
        <v>-19</v>
      </c>
      <c r="Z13">
        <v>5</v>
      </c>
      <c r="AA13">
        <f t="shared" si="166"/>
        <v>-1</v>
      </c>
      <c r="AB13" t="s">
        <v>170</v>
      </c>
      <c r="AC13">
        <v>10</v>
      </c>
      <c r="AD13">
        <f t="shared" si="167"/>
        <v>-6</v>
      </c>
      <c r="AF13">
        <v>14</v>
      </c>
      <c r="AG13">
        <f t="shared" si="168"/>
        <v>-10</v>
      </c>
      <c r="AI13">
        <v>50</v>
      </c>
      <c r="AJ13">
        <f t="shared" si="169"/>
        <v>-46</v>
      </c>
      <c r="AL13">
        <v>27</v>
      </c>
      <c r="AM13">
        <f t="shared" si="170"/>
        <v>-23</v>
      </c>
      <c r="AO13">
        <v>10</v>
      </c>
      <c r="AP13">
        <f t="shared" si="171"/>
        <v>-6</v>
      </c>
      <c r="AR13">
        <v>10</v>
      </c>
      <c r="AS13">
        <f t="shared" si="172"/>
        <v>-6</v>
      </c>
      <c r="AU13">
        <v>30</v>
      </c>
      <c r="AV13">
        <f t="shared" si="173"/>
        <v>-26</v>
      </c>
      <c r="AX13">
        <v>15</v>
      </c>
      <c r="AY13">
        <f t="shared" si="174"/>
        <v>-11</v>
      </c>
      <c r="BA13">
        <v>30</v>
      </c>
      <c r="BB13">
        <f t="shared" si="175"/>
        <v>-26</v>
      </c>
      <c r="BD13">
        <v>20</v>
      </c>
      <c r="BE13">
        <f t="shared" si="176"/>
        <v>-16</v>
      </c>
      <c r="BG13">
        <v>20</v>
      </c>
      <c r="BH13">
        <f t="shared" si="177"/>
        <v>-16</v>
      </c>
      <c r="BJ13">
        <v>4</v>
      </c>
      <c r="BK13">
        <f t="shared" si="178"/>
        <v>0</v>
      </c>
      <c r="BL13" t="s">
        <v>170</v>
      </c>
      <c r="BM13">
        <v>15</v>
      </c>
      <c r="BN13">
        <f t="shared" si="179"/>
        <v>-11</v>
      </c>
      <c r="BP13">
        <v>10</v>
      </c>
      <c r="BQ13">
        <f t="shared" si="180"/>
        <v>-6</v>
      </c>
      <c r="BS13">
        <v>12</v>
      </c>
      <c r="BT13">
        <f t="shared" si="181"/>
        <v>-8</v>
      </c>
      <c r="BV13">
        <v>27</v>
      </c>
      <c r="BW13">
        <f t="shared" si="182"/>
        <v>-23</v>
      </c>
      <c r="BY13">
        <v>10</v>
      </c>
      <c r="BZ13">
        <f t="shared" si="183"/>
        <v>-6</v>
      </c>
      <c r="CB13">
        <v>5</v>
      </c>
      <c r="CC13">
        <f t="shared" si="184"/>
        <v>-1</v>
      </c>
      <c r="CD13" t="s">
        <v>170</v>
      </c>
      <c r="CE13">
        <v>10</v>
      </c>
      <c r="CF13">
        <f t="shared" si="185"/>
        <v>-6</v>
      </c>
      <c r="CH13">
        <v>20</v>
      </c>
      <c r="CI13">
        <f t="shared" si="186"/>
        <v>-16</v>
      </c>
      <c r="CK13">
        <v>20</v>
      </c>
      <c r="CL13">
        <f t="shared" si="187"/>
        <v>-16</v>
      </c>
      <c r="CN13">
        <v>30</v>
      </c>
      <c r="CO13">
        <f t="shared" si="188"/>
        <v>-26</v>
      </c>
      <c r="CQ13">
        <v>30</v>
      </c>
      <c r="CR13">
        <f t="shared" si="189"/>
        <v>-26</v>
      </c>
      <c r="CT13">
        <v>44</v>
      </c>
      <c r="CU13">
        <f t="shared" si="190"/>
        <v>-40</v>
      </c>
      <c r="CW13">
        <v>5</v>
      </c>
      <c r="CX13">
        <f t="shared" si="191"/>
        <v>-1</v>
      </c>
      <c r="CY13" t="s">
        <v>170</v>
      </c>
      <c r="CZ13">
        <v>5</v>
      </c>
      <c r="DA13">
        <f t="shared" si="192"/>
        <v>-1</v>
      </c>
      <c r="DB13" t="s">
        <v>170</v>
      </c>
      <c r="DC13">
        <v>15</v>
      </c>
      <c r="DD13">
        <f t="shared" si="193"/>
        <v>-11</v>
      </c>
      <c r="DF13">
        <v>20</v>
      </c>
      <c r="DG13">
        <f t="shared" si="194"/>
        <v>-16</v>
      </c>
      <c r="DI13">
        <v>20</v>
      </c>
      <c r="DJ13">
        <f t="shared" si="195"/>
        <v>-16</v>
      </c>
      <c r="DL13">
        <v>5</v>
      </c>
      <c r="DM13">
        <f t="shared" si="196"/>
        <v>-1</v>
      </c>
      <c r="DN13" t="s">
        <v>170</v>
      </c>
      <c r="DO13">
        <v>20</v>
      </c>
      <c r="DP13">
        <f t="shared" si="197"/>
        <v>-16</v>
      </c>
      <c r="DR13">
        <v>8</v>
      </c>
      <c r="DS13">
        <f t="shared" si="198"/>
        <v>-4</v>
      </c>
      <c r="DT13" t="s">
        <v>170</v>
      </c>
      <c r="DU13">
        <v>8</v>
      </c>
      <c r="DV13">
        <f t="shared" si="199"/>
        <v>-4</v>
      </c>
      <c r="DW13" t="s">
        <v>170</v>
      </c>
      <c r="DX13">
        <v>8</v>
      </c>
      <c r="DY13">
        <f t="shared" si="200"/>
        <v>-4</v>
      </c>
      <c r="DZ13" t="s">
        <v>170</v>
      </c>
      <c r="EA13">
        <v>20</v>
      </c>
      <c r="EB13">
        <f t="shared" si="201"/>
        <v>-16</v>
      </c>
      <c r="ED13">
        <v>10</v>
      </c>
      <c r="EE13">
        <f t="shared" si="202"/>
        <v>-6</v>
      </c>
      <c r="EG13">
        <v>50</v>
      </c>
      <c r="EH13">
        <f t="shared" si="203"/>
        <v>-46</v>
      </c>
      <c r="EJ13">
        <v>40</v>
      </c>
      <c r="EK13">
        <f t="shared" si="204"/>
        <v>-36</v>
      </c>
      <c r="EM13">
        <v>12</v>
      </c>
      <c r="EN13">
        <f t="shared" si="205"/>
        <v>-8</v>
      </c>
      <c r="EP13">
        <v>8</v>
      </c>
      <c r="EQ13">
        <f t="shared" si="206"/>
        <v>-4</v>
      </c>
      <c r="ER13" t="s">
        <v>170</v>
      </c>
      <c r="ES13">
        <v>50</v>
      </c>
      <c r="ET13">
        <f t="shared" si="207"/>
        <v>-46</v>
      </c>
      <c r="EV13">
        <v>5</v>
      </c>
      <c r="EW13">
        <f t="shared" si="208"/>
        <v>-1</v>
      </c>
      <c r="EX13" t="s">
        <v>170</v>
      </c>
      <c r="EY13">
        <v>23</v>
      </c>
      <c r="EZ13">
        <f t="shared" si="209"/>
        <v>-19</v>
      </c>
      <c r="FB13">
        <v>40</v>
      </c>
      <c r="FC13">
        <f t="shared" si="210"/>
        <v>-36</v>
      </c>
      <c r="FE13">
        <v>20</v>
      </c>
      <c r="FF13">
        <f t="shared" si="211"/>
        <v>-16</v>
      </c>
    </row>
    <row r="14" spans="1:163" x14ac:dyDescent="0.2">
      <c r="A14" t="s">
        <v>124</v>
      </c>
      <c r="B14" t="s">
        <v>129</v>
      </c>
      <c r="C14">
        <v>4</v>
      </c>
      <c r="E14">
        <v>15</v>
      </c>
      <c r="F14">
        <f t="shared" ref="F14" si="212">C14-E14</f>
        <v>-11</v>
      </c>
      <c r="H14">
        <v>5</v>
      </c>
      <c r="I14">
        <f t="shared" ref="I14" si="213">C14-H14</f>
        <v>-1</v>
      </c>
      <c r="J14" t="s">
        <v>170</v>
      </c>
      <c r="K14">
        <v>40</v>
      </c>
      <c r="L14">
        <f t="shared" ref="L14" si="214">C14-K14</f>
        <v>-36</v>
      </c>
      <c r="N14">
        <v>10</v>
      </c>
      <c r="O14">
        <f t="shared" ref="O14" si="215">C14-N14</f>
        <v>-6</v>
      </c>
      <c r="Q14">
        <v>6</v>
      </c>
      <c r="R14">
        <f t="shared" ref="R14" si="216">C14-Q14</f>
        <v>-2</v>
      </c>
      <c r="S14" t="s">
        <v>170</v>
      </c>
      <c r="T14">
        <v>7</v>
      </c>
      <c r="U14">
        <f t="shared" ref="U14" si="217">C14-T14</f>
        <v>-3</v>
      </c>
      <c r="V14" t="s">
        <v>170</v>
      </c>
      <c r="W14">
        <v>20</v>
      </c>
      <c r="X14">
        <f t="shared" ref="X14" si="218">C14-W14</f>
        <v>-16</v>
      </c>
      <c r="Z14">
        <v>15</v>
      </c>
      <c r="AA14">
        <f t="shared" ref="AA14" si="219">C14-Z14</f>
        <v>-11</v>
      </c>
      <c r="AC14">
        <v>20</v>
      </c>
      <c r="AD14">
        <f t="shared" ref="AD14" si="220">C14-AC14</f>
        <v>-16</v>
      </c>
      <c r="AF14">
        <v>40</v>
      </c>
      <c r="AG14">
        <f t="shared" ref="AG14" si="221">C14-AF14</f>
        <v>-36</v>
      </c>
      <c r="AI14">
        <v>50</v>
      </c>
      <c r="AJ14">
        <f t="shared" ref="AJ14" si="222">C14-AI14</f>
        <v>-46</v>
      </c>
      <c r="AL14">
        <v>5</v>
      </c>
      <c r="AM14">
        <f t="shared" ref="AM14" si="223">C14-AL14</f>
        <v>-1</v>
      </c>
      <c r="AN14" t="s">
        <v>170</v>
      </c>
      <c r="AO14">
        <v>25</v>
      </c>
      <c r="AP14">
        <f t="shared" ref="AP14" si="224">C14-AO14</f>
        <v>-21</v>
      </c>
      <c r="AR14">
        <v>30</v>
      </c>
      <c r="AS14">
        <f t="shared" ref="AS14" si="225">C14-AR14</f>
        <v>-26</v>
      </c>
      <c r="AU14">
        <v>30</v>
      </c>
      <c r="AV14">
        <f t="shared" ref="AV14" si="226">C14-AU14</f>
        <v>-26</v>
      </c>
      <c r="AX14">
        <v>20</v>
      </c>
      <c r="AY14">
        <f t="shared" ref="AY14" si="227">C14-AX14</f>
        <v>-16</v>
      </c>
      <c r="BA14">
        <v>4</v>
      </c>
      <c r="BB14">
        <f t="shared" ref="BB14" si="228">C14-BA14</f>
        <v>0</v>
      </c>
      <c r="BC14" t="s">
        <v>170</v>
      </c>
      <c r="BD14">
        <v>5</v>
      </c>
      <c r="BE14">
        <f t="shared" ref="BE14" si="229">C14-BD14</f>
        <v>-1</v>
      </c>
      <c r="BF14" t="s">
        <v>170</v>
      </c>
      <c r="BG14">
        <v>10</v>
      </c>
      <c r="BH14">
        <f t="shared" ref="BH14" si="230">C14-BG14</f>
        <v>-6</v>
      </c>
      <c r="BJ14">
        <v>5</v>
      </c>
      <c r="BK14">
        <f t="shared" ref="BK14" si="231">C14-BJ14</f>
        <v>-1</v>
      </c>
      <c r="BL14" t="s">
        <v>170</v>
      </c>
      <c r="BM14">
        <v>10</v>
      </c>
      <c r="BN14">
        <f t="shared" ref="BN14" si="232">C14-BM14</f>
        <v>-6</v>
      </c>
      <c r="BP14">
        <v>10</v>
      </c>
      <c r="BQ14">
        <f t="shared" ref="BQ14" si="233">C14-BP14</f>
        <v>-6</v>
      </c>
      <c r="BS14">
        <v>15</v>
      </c>
      <c r="BT14">
        <f t="shared" ref="BT14" si="234">C14-BS14</f>
        <v>-11</v>
      </c>
      <c r="BV14">
        <v>9</v>
      </c>
      <c r="BW14">
        <f t="shared" ref="BW14" si="235">C14-BV14</f>
        <v>-5</v>
      </c>
      <c r="BX14" t="s">
        <v>170</v>
      </c>
      <c r="BY14">
        <v>5</v>
      </c>
      <c r="BZ14">
        <f t="shared" ref="BZ14" si="236">C14-BY14</f>
        <v>-1</v>
      </c>
      <c r="CA14" t="s">
        <v>170</v>
      </c>
      <c r="CB14">
        <v>15</v>
      </c>
      <c r="CC14">
        <f t="shared" ref="CC14" si="237">C14-CB14</f>
        <v>-11</v>
      </c>
      <c r="CE14">
        <v>20</v>
      </c>
      <c r="CF14">
        <f t="shared" ref="CF14" si="238">C14-CE14</f>
        <v>-16</v>
      </c>
      <c r="CH14">
        <v>30</v>
      </c>
      <c r="CI14">
        <f t="shared" ref="CI14" si="239">C14-CH14</f>
        <v>-26</v>
      </c>
      <c r="CK14">
        <v>50</v>
      </c>
      <c r="CL14">
        <f t="shared" ref="CL14" si="240">C14-CK14</f>
        <v>-46</v>
      </c>
      <c r="CN14">
        <v>15</v>
      </c>
      <c r="CO14">
        <f t="shared" ref="CO14" si="241">C14-CN14</f>
        <v>-11</v>
      </c>
      <c r="CQ14">
        <v>15</v>
      </c>
      <c r="CR14">
        <f t="shared" ref="CR14" si="242">C14-CQ14</f>
        <v>-11</v>
      </c>
      <c r="CT14">
        <v>5</v>
      </c>
      <c r="CU14">
        <f t="shared" ref="CU14" si="243">C14-CT14</f>
        <v>-1</v>
      </c>
      <c r="CV14" t="s">
        <v>170</v>
      </c>
      <c r="CW14">
        <v>5</v>
      </c>
      <c r="CX14">
        <f t="shared" ref="CX14" si="244">C14-CW14</f>
        <v>-1</v>
      </c>
      <c r="CY14" t="s">
        <v>170</v>
      </c>
      <c r="CZ14">
        <v>5</v>
      </c>
      <c r="DA14">
        <f t="shared" ref="DA14" si="245">C14-CZ14</f>
        <v>-1</v>
      </c>
      <c r="DB14" t="s">
        <v>170</v>
      </c>
      <c r="DC14">
        <v>30</v>
      </c>
      <c r="DD14">
        <f t="shared" ref="DD14" si="246">C14-DC14</f>
        <v>-26</v>
      </c>
      <c r="DF14">
        <v>40</v>
      </c>
      <c r="DG14">
        <f t="shared" ref="DG14" si="247">C14-DF14</f>
        <v>-36</v>
      </c>
      <c r="DI14">
        <v>30</v>
      </c>
      <c r="DJ14">
        <f t="shared" ref="DJ14" si="248">C14-DI14</f>
        <v>-26</v>
      </c>
      <c r="DL14">
        <v>5</v>
      </c>
      <c r="DM14">
        <f t="shared" ref="DM14" si="249">C14-DL14</f>
        <v>-1</v>
      </c>
      <c r="DN14" t="s">
        <v>170</v>
      </c>
      <c r="DO14">
        <v>33</v>
      </c>
      <c r="DP14">
        <f t="shared" ref="DP14" si="250">C14-DO14</f>
        <v>-29</v>
      </c>
      <c r="DR14">
        <v>8</v>
      </c>
      <c r="DS14">
        <f t="shared" ref="DS14" si="251">C14-DR14</f>
        <v>-4</v>
      </c>
      <c r="DT14" t="s">
        <v>170</v>
      </c>
      <c r="DU14">
        <v>20</v>
      </c>
      <c r="DV14">
        <f t="shared" ref="DV14" si="252">C14-DU14</f>
        <v>-16</v>
      </c>
      <c r="DX14">
        <v>18</v>
      </c>
      <c r="DY14">
        <f t="shared" ref="DY14" si="253">C14-DX14</f>
        <v>-14</v>
      </c>
      <c r="EA14">
        <v>10</v>
      </c>
      <c r="EB14">
        <f t="shared" ref="EB14" si="254">C14-EA14</f>
        <v>-6</v>
      </c>
      <c r="ED14">
        <v>20</v>
      </c>
      <c r="EE14">
        <f t="shared" ref="EE14" si="255">C14-ED14</f>
        <v>-16</v>
      </c>
      <c r="EG14">
        <v>30</v>
      </c>
      <c r="EH14">
        <f t="shared" ref="EH14" si="256">C14-EG14</f>
        <v>-26</v>
      </c>
      <c r="EJ14">
        <v>5</v>
      </c>
      <c r="EK14">
        <f t="shared" ref="EK14" si="257">C14-EJ14</f>
        <v>-1</v>
      </c>
      <c r="EL14" t="s">
        <v>170</v>
      </c>
      <c r="EM14">
        <v>10</v>
      </c>
      <c r="EN14">
        <f t="shared" ref="EN14" si="258">C14-EM14</f>
        <v>-6</v>
      </c>
      <c r="EP14">
        <v>10</v>
      </c>
      <c r="EQ14">
        <f t="shared" ref="EQ14" si="259">C14-EP14</f>
        <v>-6</v>
      </c>
      <c r="ES14">
        <v>15</v>
      </c>
      <c r="ET14">
        <f t="shared" ref="ET14" si="260">C14-ES14</f>
        <v>-11</v>
      </c>
      <c r="EV14">
        <v>10</v>
      </c>
      <c r="EW14">
        <f t="shared" ref="EW14" si="261">C14-EV14</f>
        <v>-6</v>
      </c>
      <c r="EY14">
        <v>23</v>
      </c>
      <c r="EZ14">
        <f t="shared" ref="EZ14" si="262">C14-EY14</f>
        <v>-19</v>
      </c>
      <c r="FB14">
        <v>30</v>
      </c>
      <c r="FC14">
        <f t="shared" ref="FC14" si="263">C14-FB14</f>
        <v>-26</v>
      </c>
      <c r="FE14">
        <v>12</v>
      </c>
      <c r="FF14">
        <f t="shared" ref="FF14" si="264">C14-FE14</f>
        <v>-8</v>
      </c>
    </row>
    <row r="16" spans="1:163" x14ac:dyDescent="0.2">
      <c r="A16" t="s">
        <v>130</v>
      </c>
      <c r="B16" t="s">
        <v>131</v>
      </c>
      <c r="C16">
        <v>44</v>
      </c>
      <c r="E16">
        <v>50</v>
      </c>
      <c r="F16">
        <f t="shared" si="159"/>
        <v>-6</v>
      </c>
      <c r="H16">
        <v>50</v>
      </c>
      <c r="I16">
        <f t="shared" si="160"/>
        <v>-6</v>
      </c>
      <c r="K16">
        <v>10</v>
      </c>
      <c r="L16">
        <f t="shared" si="161"/>
        <v>34</v>
      </c>
      <c r="N16">
        <v>30</v>
      </c>
      <c r="O16">
        <f t="shared" si="162"/>
        <v>14</v>
      </c>
      <c r="Q16">
        <v>43</v>
      </c>
      <c r="R16">
        <f t="shared" si="163"/>
        <v>1</v>
      </c>
      <c r="S16" t="s">
        <v>170</v>
      </c>
      <c r="T16">
        <v>23</v>
      </c>
      <c r="U16">
        <f t="shared" si="164"/>
        <v>21</v>
      </c>
      <c r="W16">
        <v>35</v>
      </c>
      <c r="X16">
        <f t="shared" si="165"/>
        <v>9</v>
      </c>
      <c r="Z16">
        <v>40</v>
      </c>
      <c r="AA16">
        <f t="shared" si="166"/>
        <v>4</v>
      </c>
      <c r="AB16" t="s">
        <v>170</v>
      </c>
      <c r="AC16">
        <v>20</v>
      </c>
      <c r="AD16">
        <f t="shared" si="167"/>
        <v>24</v>
      </c>
      <c r="AF16">
        <v>30</v>
      </c>
      <c r="AG16">
        <f t="shared" si="168"/>
        <v>14</v>
      </c>
      <c r="AI16">
        <v>10</v>
      </c>
      <c r="AJ16">
        <f t="shared" si="169"/>
        <v>34</v>
      </c>
      <c r="AL16">
        <v>25</v>
      </c>
      <c r="AM16">
        <f t="shared" si="170"/>
        <v>19</v>
      </c>
      <c r="AO16">
        <v>20</v>
      </c>
      <c r="AP16">
        <f t="shared" si="171"/>
        <v>24</v>
      </c>
      <c r="AR16">
        <v>20</v>
      </c>
      <c r="AS16">
        <f t="shared" si="172"/>
        <v>24</v>
      </c>
      <c r="AU16">
        <v>40</v>
      </c>
      <c r="AV16">
        <f t="shared" si="173"/>
        <v>4</v>
      </c>
      <c r="AW16" t="s">
        <v>170</v>
      </c>
      <c r="AX16">
        <v>25</v>
      </c>
      <c r="AY16">
        <f t="shared" si="174"/>
        <v>19</v>
      </c>
      <c r="BA16">
        <v>50</v>
      </c>
      <c r="BB16">
        <f t="shared" si="175"/>
        <v>-6</v>
      </c>
      <c r="BD16">
        <v>40</v>
      </c>
      <c r="BE16">
        <f t="shared" si="176"/>
        <v>4</v>
      </c>
      <c r="BF16" t="s">
        <v>170</v>
      </c>
      <c r="BG16">
        <v>30</v>
      </c>
      <c r="BH16">
        <f t="shared" si="177"/>
        <v>14</v>
      </c>
      <c r="BJ16">
        <v>25</v>
      </c>
      <c r="BK16">
        <f t="shared" si="178"/>
        <v>19</v>
      </c>
      <c r="BM16">
        <v>40</v>
      </c>
      <c r="BN16">
        <f t="shared" si="179"/>
        <v>4</v>
      </c>
      <c r="BO16" t="s">
        <v>170</v>
      </c>
      <c r="BP16">
        <v>50</v>
      </c>
      <c r="BQ16">
        <f t="shared" si="180"/>
        <v>-6</v>
      </c>
      <c r="BS16">
        <v>30</v>
      </c>
      <c r="BT16">
        <f t="shared" si="181"/>
        <v>14</v>
      </c>
      <c r="BV16">
        <v>60</v>
      </c>
      <c r="BW16">
        <f t="shared" si="182"/>
        <v>-16</v>
      </c>
      <c r="BY16">
        <v>60</v>
      </c>
      <c r="BZ16">
        <f t="shared" si="183"/>
        <v>-16</v>
      </c>
      <c r="CB16">
        <v>50</v>
      </c>
      <c r="CC16">
        <f t="shared" si="184"/>
        <v>-6</v>
      </c>
      <c r="CE16">
        <v>45</v>
      </c>
      <c r="CF16">
        <f t="shared" si="185"/>
        <v>-1</v>
      </c>
      <c r="CG16" t="s">
        <v>170</v>
      </c>
      <c r="CH16">
        <v>30</v>
      </c>
      <c r="CI16">
        <f t="shared" si="186"/>
        <v>14</v>
      </c>
      <c r="CK16">
        <v>70</v>
      </c>
      <c r="CL16">
        <f t="shared" si="187"/>
        <v>-26</v>
      </c>
      <c r="CN16">
        <v>50</v>
      </c>
      <c r="CO16">
        <f t="shared" si="188"/>
        <v>-6</v>
      </c>
      <c r="CQ16">
        <v>30</v>
      </c>
      <c r="CR16">
        <f t="shared" si="189"/>
        <v>14</v>
      </c>
      <c r="CT16">
        <v>30</v>
      </c>
      <c r="CU16">
        <f t="shared" si="190"/>
        <v>14</v>
      </c>
      <c r="CW16">
        <v>45</v>
      </c>
      <c r="CX16">
        <f t="shared" si="191"/>
        <v>-1</v>
      </c>
      <c r="CY16" t="s">
        <v>170</v>
      </c>
      <c r="CZ16">
        <v>30</v>
      </c>
      <c r="DA16">
        <f t="shared" si="192"/>
        <v>14</v>
      </c>
      <c r="DC16">
        <v>35</v>
      </c>
      <c r="DD16">
        <f t="shared" si="193"/>
        <v>9</v>
      </c>
      <c r="DF16">
        <v>40</v>
      </c>
      <c r="DG16">
        <f t="shared" si="194"/>
        <v>4</v>
      </c>
      <c r="DH16" t="s">
        <v>170</v>
      </c>
      <c r="DI16">
        <v>25</v>
      </c>
      <c r="DJ16">
        <f t="shared" si="195"/>
        <v>19</v>
      </c>
      <c r="DL16">
        <v>50</v>
      </c>
      <c r="DM16">
        <f t="shared" si="196"/>
        <v>-6</v>
      </c>
      <c r="DO16">
        <v>40</v>
      </c>
      <c r="DP16">
        <f t="shared" si="197"/>
        <v>4</v>
      </c>
      <c r="DQ16" t="s">
        <v>170</v>
      </c>
      <c r="DR16">
        <v>30</v>
      </c>
      <c r="DS16">
        <f t="shared" si="198"/>
        <v>14</v>
      </c>
      <c r="DU16">
        <v>35</v>
      </c>
      <c r="DV16">
        <f t="shared" si="199"/>
        <v>9</v>
      </c>
      <c r="DX16">
        <v>40</v>
      </c>
      <c r="DY16">
        <f t="shared" si="200"/>
        <v>4</v>
      </c>
      <c r="DZ16" t="s">
        <v>170</v>
      </c>
      <c r="EA16">
        <v>30</v>
      </c>
      <c r="EB16">
        <f t="shared" si="201"/>
        <v>14</v>
      </c>
      <c r="ED16">
        <v>45</v>
      </c>
      <c r="EE16">
        <f t="shared" si="202"/>
        <v>-1</v>
      </c>
      <c r="EF16" t="s">
        <v>170</v>
      </c>
      <c r="EG16">
        <v>10</v>
      </c>
      <c r="EH16">
        <f t="shared" si="203"/>
        <v>34</v>
      </c>
      <c r="EJ16">
        <v>30</v>
      </c>
      <c r="EK16">
        <f t="shared" si="204"/>
        <v>14</v>
      </c>
      <c r="EM16">
        <v>50</v>
      </c>
      <c r="EN16">
        <f t="shared" si="205"/>
        <v>-6</v>
      </c>
      <c r="EP16">
        <v>37</v>
      </c>
      <c r="EQ16">
        <f t="shared" si="206"/>
        <v>7</v>
      </c>
      <c r="ES16">
        <v>50</v>
      </c>
      <c r="ET16">
        <f t="shared" si="207"/>
        <v>-6</v>
      </c>
      <c r="EV16">
        <v>40</v>
      </c>
      <c r="EW16">
        <f t="shared" si="208"/>
        <v>4</v>
      </c>
      <c r="EX16" t="s">
        <v>170</v>
      </c>
      <c r="EY16">
        <v>25</v>
      </c>
      <c r="EZ16">
        <f t="shared" si="209"/>
        <v>19</v>
      </c>
      <c r="FB16">
        <v>10</v>
      </c>
      <c r="FC16">
        <f t="shared" si="210"/>
        <v>34</v>
      </c>
      <c r="FE16">
        <v>40</v>
      </c>
      <c r="FF16">
        <f t="shared" si="211"/>
        <v>4</v>
      </c>
      <c r="FG16" t="s">
        <v>170</v>
      </c>
    </row>
    <row r="17" spans="1:163" x14ac:dyDescent="0.2">
      <c r="A17" t="s">
        <v>130</v>
      </c>
      <c r="B17" t="s">
        <v>132</v>
      </c>
      <c r="C17">
        <v>28</v>
      </c>
      <c r="E17">
        <v>27</v>
      </c>
      <c r="F17">
        <f t="shared" ref="F17" si="265">C17-E17</f>
        <v>1</v>
      </c>
      <c r="G17" t="s">
        <v>170</v>
      </c>
      <c r="H17">
        <v>25</v>
      </c>
      <c r="I17">
        <f t="shared" ref="I17" si="266">C17-H17</f>
        <v>3</v>
      </c>
      <c r="J17" t="s">
        <v>170</v>
      </c>
      <c r="K17">
        <v>30</v>
      </c>
      <c r="L17">
        <f t="shared" ref="L17" si="267">C17-K17</f>
        <v>-2</v>
      </c>
      <c r="M17" t="s">
        <v>170</v>
      </c>
      <c r="N17">
        <v>20</v>
      </c>
      <c r="O17">
        <f t="shared" ref="O17" si="268">C17-N17</f>
        <v>8</v>
      </c>
      <c r="Q17">
        <v>23</v>
      </c>
      <c r="R17">
        <f t="shared" ref="R17" si="269">C17-Q17</f>
        <v>5</v>
      </c>
      <c r="S17" t="s">
        <v>170</v>
      </c>
      <c r="T17">
        <v>17</v>
      </c>
      <c r="U17">
        <f t="shared" ref="U17" si="270">C17-T17</f>
        <v>11</v>
      </c>
      <c r="W17">
        <v>30</v>
      </c>
      <c r="X17">
        <f t="shared" ref="X17" si="271">C17-W17</f>
        <v>-2</v>
      </c>
      <c r="Y17" t="s">
        <v>170</v>
      </c>
      <c r="Z17">
        <v>40</v>
      </c>
      <c r="AA17">
        <f t="shared" ref="AA17" si="272">C17-Z17</f>
        <v>-12</v>
      </c>
      <c r="AC17">
        <v>60</v>
      </c>
      <c r="AD17">
        <f t="shared" ref="AD17" si="273">C17-AC17</f>
        <v>-32</v>
      </c>
      <c r="AF17">
        <v>20</v>
      </c>
      <c r="AG17">
        <f t="shared" ref="AG17" si="274">C17-AF17</f>
        <v>8</v>
      </c>
      <c r="AI17">
        <v>20</v>
      </c>
      <c r="AJ17">
        <f t="shared" ref="AJ17" si="275">C17-AI17</f>
        <v>8</v>
      </c>
      <c r="AL17">
        <v>27</v>
      </c>
      <c r="AM17">
        <f t="shared" ref="AM17" si="276">C17-AL17</f>
        <v>1</v>
      </c>
      <c r="AN17" t="s">
        <v>170</v>
      </c>
      <c r="AO17">
        <v>20</v>
      </c>
      <c r="AP17">
        <f t="shared" ref="AP17" si="277">C17-AO17</f>
        <v>8</v>
      </c>
      <c r="AR17">
        <v>25</v>
      </c>
      <c r="AS17">
        <f t="shared" ref="AS17" si="278">C17-AR17</f>
        <v>3</v>
      </c>
      <c r="AT17" t="s">
        <v>170</v>
      </c>
      <c r="AU17">
        <v>50</v>
      </c>
      <c r="AV17">
        <f t="shared" ref="AV17" si="279">C17-AU17</f>
        <v>-22</v>
      </c>
      <c r="AX17">
        <v>25</v>
      </c>
      <c r="AY17">
        <f t="shared" ref="AY17" si="280">C17-AX17</f>
        <v>3</v>
      </c>
      <c r="AZ17" t="s">
        <v>170</v>
      </c>
      <c r="BA17">
        <v>22</v>
      </c>
      <c r="BB17">
        <f t="shared" ref="BB17" si="281">C17-BA17</f>
        <v>6</v>
      </c>
      <c r="BD17">
        <v>15</v>
      </c>
      <c r="BE17">
        <f t="shared" ref="BE17" si="282">C17-BD17</f>
        <v>13</v>
      </c>
      <c r="BG17">
        <v>20</v>
      </c>
      <c r="BH17">
        <f t="shared" ref="BH17" si="283">C17-BG17</f>
        <v>8</v>
      </c>
      <c r="BJ17">
        <v>25</v>
      </c>
      <c r="BK17">
        <f t="shared" ref="BK17" si="284">C17-BJ17</f>
        <v>3</v>
      </c>
      <c r="BL17" t="s">
        <v>170</v>
      </c>
      <c r="BM17">
        <v>15</v>
      </c>
      <c r="BN17">
        <f t="shared" ref="BN17" si="285">C17-BM17</f>
        <v>13</v>
      </c>
      <c r="BP17">
        <v>25</v>
      </c>
      <c r="BQ17">
        <f t="shared" ref="BQ17" si="286">C17-BP17</f>
        <v>3</v>
      </c>
      <c r="BR17" t="s">
        <v>170</v>
      </c>
      <c r="BS17">
        <v>50</v>
      </c>
      <c r="BT17">
        <f t="shared" ref="BT17" si="287">C17-BS17</f>
        <v>-22</v>
      </c>
      <c r="BV17">
        <v>28</v>
      </c>
      <c r="BW17">
        <f t="shared" ref="BW17" si="288">C17-BV17</f>
        <v>0</v>
      </c>
      <c r="BX17" t="s">
        <v>170</v>
      </c>
      <c r="BY17">
        <v>10</v>
      </c>
      <c r="BZ17">
        <f t="shared" ref="BZ17" si="289">C17-BY17</f>
        <v>18</v>
      </c>
      <c r="CB17">
        <v>20</v>
      </c>
      <c r="CC17">
        <f t="shared" ref="CC17" si="290">C17-CB17</f>
        <v>8</v>
      </c>
      <c r="CE17">
        <v>20</v>
      </c>
      <c r="CF17">
        <f t="shared" ref="CF17" si="291">C17-CE17</f>
        <v>8</v>
      </c>
      <c r="CH17">
        <v>5</v>
      </c>
      <c r="CI17">
        <f t="shared" ref="CI17" si="292">C17-CH17</f>
        <v>23</v>
      </c>
      <c r="CK17">
        <v>30</v>
      </c>
      <c r="CL17">
        <f t="shared" ref="CL17" si="293">C17-CK17</f>
        <v>-2</v>
      </c>
      <c r="CM17" t="s">
        <v>170</v>
      </c>
      <c r="CN17">
        <v>50</v>
      </c>
      <c r="CO17">
        <f t="shared" ref="CO17" si="294">C17-CN17</f>
        <v>-22</v>
      </c>
      <c r="CQ17">
        <v>25</v>
      </c>
      <c r="CR17">
        <f t="shared" ref="CR17" si="295">C17-CQ17</f>
        <v>3</v>
      </c>
      <c r="CS17" t="s">
        <v>170</v>
      </c>
      <c r="CT17">
        <v>30</v>
      </c>
      <c r="CU17">
        <f t="shared" ref="CU17" si="296">C17-CT17</f>
        <v>-2</v>
      </c>
      <c r="CV17" t="s">
        <v>170</v>
      </c>
      <c r="CW17">
        <v>7</v>
      </c>
      <c r="CX17">
        <f t="shared" ref="CX17" si="297">C17-CW17</f>
        <v>21</v>
      </c>
      <c r="CZ17">
        <v>30</v>
      </c>
      <c r="DA17">
        <f t="shared" ref="DA17" si="298">C17-CZ17</f>
        <v>-2</v>
      </c>
      <c r="DB17" t="s">
        <v>170</v>
      </c>
      <c r="DC17">
        <v>30</v>
      </c>
      <c r="DD17">
        <f t="shared" ref="DD17" si="299">C17-DC17</f>
        <v>-2</v>
      </c>
      <c r="DE17" t="s">
        <v>170</v>
      </c>
      <c r="DF17">
        <v>2</v>
      </c>
      <c r="DG17">
        <f t="shared" ref="DG17" si="300">C17-DF17</f>
        <v>26</v>
      </c>
      <c r="DI17">
        <v>15</v>
      </c>
      <c r="DJ17">
        <f t="shared" ref="DJ17" si="301">C17-DI17</f>
        <v>13</v>
      </c>
      <c r="DL17">
        <v>15</v>
      </c>
      <c r="DM17">
        <f t="shared" ref="DM17" si="302">C17-DL17</f>
        <v>13</v>
      </c>
      <c r="DO17">
        <v>20</v>
      </c>
      <c r="DP17">
        <f t="shared" ref="DP17" si="303">C17-DO17</f>
        <v>8</v>
      </c>
      <c r="DR17">
        <v>25</v>
      </c>
      <c r="DS17">
        <f t="shared" ref="DS17" si="304">C17-DR17</f>
        <v>3</v>
      </c>
      <c r="DT17" t="s">
        <v>170</v>
      </c>
      <c r="DU17">
        <v>10</v>
      </c>
      <c r="DV17">
        <f t="shared" ref="DV17" si="305">C17-DU17</f>
        <v>18</v>
      </c>
      <c r="DX17">
        <v>30</v>
      </c>
      <c r="DY17">
        <f t="shared" ref="DY17" si="306">C17-DX17</f>
        <v>-2</v>
      </c>
      <c r="DZ17" t="s">
        <v>170</v>
      </c>
      <c r="EA17">
        <v>30</v>
      </c>
      <c r="EB17">
        <f t="shared" ref="EB17" si="307">C17-EA17</f>
        <v>-2</v>
      </c>
      <c r="EC17" t="s">
        <v>170</v>
      </c>
      <c r="ED17">
        <v>30</v>
      </c>
      <c r="EE17">
        <f t="shared" ref="EE17" si="308">C17-ED17</f>
        <v>-2</v>
      </c>
      <c r="EF17" t="s">
        <v>170</v>
      </c>
      <c r="EG17">
        <v>20</v>
      </c>
      <c r="EH17">
        <f t="shared" ref="EH17" si="309">C17-EG17</f>
        <v>8</v>
      </c>
      <c r="EJ17">
        <v>5</v>
      </c>
      <c r="EK17">
        <f t="shared" ref="EK17" si="310">C17-EJ17</f>
        <v>23</v>
      </c>
      <c r="EM17">
        <v>40</v>
      </c>
      <c r="EN17">
        <f t="shared" ref="EN17" si="311">C17-EM17</f>
        <v>-12</v>
      </c>
      <c r="EP17">
        <v>26</v>
      </c>
      <c r="EQ17">
        <f t="shared" ref="EQ17" si="312">C17-EP17</f>
        <v>2</v>
      </c>
      <c r="ER17" t="s">
        <v>170</v>
      </c>
      <c r="ES17">
        <v>15</v>
      </c>
      <c r="ET17">
        <f t="shared" ref="ET17" si="313">C17-ES17</f>
        <v>13</v>
      </c>
      <c r="EV17">
        <v>15</v>
      </c>
      <c r="EW17">
        <f t="shared" ref="EW17" si="314">C17-EV17</f>
        <v>13</v>
      </c>
      <c r="EY17">
        <v>25</v>
      </c>
      <c r="EZ17">
        <f t="shared" ref="EZ17" si="315">C17-EY17</f>
        <v>3</v>
      </c>
      <c r="FA17" t="s">
        <v>170</v>
      </c>
      <c r="FB17">
        <v>30</v>
      </c>
      <c r="FC17">
        <f t="shared" ref="FC17" si="316">C17-FB17</f>
        <v>-2</v>
      </c>
      <c r="FD17" t="s">
        <v>170</v>
      </c>
      <c r="FE17">
        <v>10</v>
      </c>
      <c r="FF17">
        <f t="shared" ref="FF17" si="317">C17-FE17</f>
        <v>18</v>
      </c>
    </row>
    <row r="18" spans="1:163" x14ac:dyDescent="0.2">
      <c r="A18" t="s">
        <v>130</v>
      </c>
      <c r="B18" t="s">
        <v>133</v>
      </c>
      <c r="C18">
        <v>16</v>
      </c>
      <c r="E18">
        <v>16</v>
      </c>
      <c r="F18">
        <f t="shared" si="159"/>
        <v>0</v>
      </c>
      <c r="G18" t="s">
        <v>170</v>
      </c>
      <c r="H18">
        <v>3</v>
      </c>
      <c r="I18">
        <f t="shared" si="160"/>
        <v>13</v>
      </c>
      <c r="K18">
        <v>20</v>
      </c>
      <c r="L18">
        <f t="shared" si="161"/>
        <v>-4</v>
      </c>
      <c r="M18" t="s">
        <v>170</v>
      </c>
      <c r="N18">
        <v>5</v>
      </c>
      <c r="O18">
        <f t="shared" si="162"/>
        <v>11</v>
      </c>
      <c r="Q18">
        <v>10</v>
      </c>
      <c r="R18">
        <f t="shared" si="163"/>
        <v>6</v>
      </c>
      <c r="T18">
        <v>14</v>
      </c>
      <c r="U18">
        <f t="shared" si="164"/>
        <v>2</v>
      </c>
      <c r="V18" t="s">
        <v>170</v>
      </c>
      <c r="W18">
        <v>5</v>
      </c>
      <c r="X18">
        <f t="shared" si="165"/>
        <v>11</v>
      </c>
      <c r="Z18">
        <v>15</v>
      </c>
      <c r="AA18">
        <f t="shared" si="166"/>
        <v>1</v>
      </c>
      <c r="AB18" t="s">
        <v>170</v>
      </c>
      <c r="AC18">
        <v>50</v>
      </c>
      <c r="AD18">
        <f t="shared" si="167"/>
        <v>-34</v>
      </c>
      <c r="AF18">
        <v>10</v>
      </c>
      <c r="AG18">
        <f t="shared" si="168"/>
        <v>6</v>
      </c>
      <c r="AI18">
        <v>5</v>
      </c>
      <c r="AJ18">
        <f t="shared" si="169"/>
        <v>11</v>
      </c>
      <c r="AL18">
        <v>20</v>
      </c>
      <c r="AM18">
        <f t="shared" si="170"/>
        <v>-4</v>
      </c>
      <c r="AN18" t="s">
        <v>170</v>
      </c>
      <c r="AO18">
        <v>15</v>
      </c>
      <c r="AP18">
        <f t="shared" si="171"/>
        <v>1</v>
      </c>
      <c r="AQ18" t="s">
        <v>170</v>
      </c>
      <c r="AR18">
        <v>10</v>
      </c>
      <c r="AS18">
        <f t="shared" si="172"/>
        <v>6</v>
      </c>
      <c r="AU18">
        <v>20</v>
      </c>
      <c r="AV18">
        <f t="shared" si="173"/>
        <v>-4</v>
      </c>
      <c r="AW18" t="s">
        <v>170</v>
      </c>
      <c r="AX18">
        <v>15</v>
      </c>
      <c r="AY18">
        <f t="shared" si="174"/>
        <v>1</v>
      </c>
      <c r="AZ18" t="s">
        <v>170</v>
      </c>
      <c r="BA18">
        <v>10</v>
      </c>
      <c r="BB18">
        <f t="shared" si="175"/>
        <v>6</v>
      </c>
      <c r="BD18">
        <v>15</v>
      </c>
      <c r="BE18">
        <f t="shared" si="176"/>
        <v>1</v>
      </c>
      <c r="BF18" t="s">
        <v>170</v>
      </c>
      <c r="BG18">
        <v>1</v>
      </c>
      <c r="BH18">
        <f t="shared" si="177"/>
        <v>15</v>
      </c>
      <c r="BJ18">
        <v>15</v>
      </c>
      <c r="BK18">
        <f t="shared" si="178"/>
        <v>1</v>
      </c>
      <c r="BL18" t="s">
        <v>170</v>
      </c>
      <c r="BM18">
        <v>30</v>
      </c>
      <c r="BN18">
        <f t="shared" si="179"/>
        <v>-14</v>
      </c>
      <c r="BP18">
        <v>10</v>
      </c>
      <c r="BQ18">
        <f t="shared" si="180"/>
        <v>6</v>
      </c>
      <c r="BS18">
        <v>15</v>
      </c>
      <c r="BT18">
        <f t="shared" si="181"/>
        <v>1</v>
      </c>
      <c r="BU18" t="s">
        <v>170</v>
      </c>
      <c r="BV18">
        <v>2</v>
      </c>
      <c r="BW18">
        <f t="shared" si="182"/>
        <v>14</v>
      </c>
      <c r="BY18">
        <v>15</v>
      </c>
      <c r="BZ18">
        <f t="shared" si="183"/>
        <v>1</v>
      </c>
      <c r="CA18" t="s">
        <v>170</v>
      </c>
      <c r="CB18">
        <v>20</v>
      </c>
      <c r="CC18">
        <f t="shared" si="184"/>
        <v>-4</v>
      </c>
      <c r="CD18" t="s">
        <v>170</v>
      </c>
      <c r="CE18">
        <v>15</v>
      </c>
      <c r="CF18">
        <f t="shared" si="185"/>
        <v>1</v>
      </c>
      <c r="CG18" t="s">
        <v>170</v>
      </c>
      <c r="CH18">
        <v>10</v>
      </c>
      <c r="CI18">
        <f t="shared" si="186"/>
        <v>6</v>
      </c>
      <c r="CK18">
        <v>30</v>
      </c>
      <c r="CL18">
        <f t="shared" si="187"/>
        <v>-14</v>
      </c>
      <c r="CN18">
        <v>5</v>
      </c>
      <c r="CO18">
        <f t="shared" si="188"/>
        <v>11</v>
      </c>
      <c r="CQ18">
        <v>10</v>
      </c>
      <c r="CR18">
        <f t="shared" si="189"/>
        <v>6</v>
      </c>
      <c r="CT18">
        <v>3</v>
      </c>
      <c r="CU18">
        <f t="shared" si="190"/>
        <v>13</v>
      </c>
      <c r="CW18">
        <v>17</v>
      </c>
      <c r="CX18">
        <f t="shared" si="191"/>
        <v>-1</v>
      </c>
      <c r="CY18" t="s">
        <v>170</v>
      </c>
      <c r="CZ18">
        <v>10</v>
      </c>
      <c r="DA18">
        <f t="shared" si="192"/>
        <v>6</v>
      </c>
      <c r="DC18">
        <v>25</v>
      </c>
      <c r="DD18">
        <f t="shared" si="193"/>
        <v>-9</v>
      </c>
      <c r="DF18">
        <v>20</v>
      </c>
      <c r="DG18">
        <f t="shared" si="194"/>
        <v>-4</v>
      </c>
      <c r="DH18" t="s">
        <v>170</v>
      </c>
      <c r="DI18">
        <v>15</v>
      </c>
      <c r="DJ18">
        <f t="shared" si="195"/>
        <v>1</v>
      </c>
      <c r="DK18" t="s">
        <v>170</v>
      </c>
      <c r="DL18">
        <v>20</v>
      </c>
      <c r="DM18">
        <f t="shared" si="196"/>
        <v>-4</v>
      </c>
      <c r="DN18" t="s">
        <v>170</v>
      </c>
      <c r="DO18">
        <v>10</v>
      </c>
      <c r="DP18">
        <f t="shared" si="197"/>
        <v>6</v>
      </c>
      <c r="DR18">
        <v>5</v>
      </c>
      <c r="DS18">
        <f t="shared" si="198"/>
        <v>11</v>
      </c>
      <c r="DU18">
        <v>20</v>
      </c>
      <c r="DV18">
        <f t="shared" si="199"/>
        <v>-4</v>
      </c>
      <c r="DW18" t="s">
        <v>170</v>
      </c>
      <c r="DX18">
        <v>20</v>
      </c>
      <c r="DY18">
        <f t="shared" si="200"/>
        <v>-4</v>
      </c>
      <c r="DZ18" t="s">
        <v>170</v>
      </c>
      <c r="EA18">
        <v>10</v>
      </c>
      <c r="EB18">
        <f t="shared" si="201"/>
        <v>6</v>
      </c>
      <c r="ED18">
        <v>5</v>
      </c>
      <c r="EE18">
        <f t="shared" si="202"/>
        <v>11</v>
      </c>
      <c r="EG18">
        <v>7</v>
      </c>
      <c r="EH18">
        <f t="shared" si="203"/>
        <v>9</v>
      </c>
      <c r="EJ18">
        <v>40</v>
      </c>
      <c r="EK18">
        <f t="shared" si="204"/>
        <v>-24</v>
      </c>
      <c r="EM18">
        <v>17</v>
      </c>
      <c r="EN18">
        <f t="shared" si="205"/>
        <v>-1</v>
      </c>
      <c r="EO18" t="s">
        <v>170</v>
      </c>
      <c r="EP18">
        <v>2</v>
      </c>
      <c r="EQ18">
        <f t="shared" si="206"/>
        <v>14</v>
      </c>
      <c r="ES18">
        <v>10</v>
      </c>
      <c r="ET18">
        <f t="shared" si="207"/>
        <v>6</v>
      </c>
      <c r="EV18">
        <v>15</v>
      </c>
      <c r="EW18">
        <f t="shared" si="208"/>
        <v>1</v>
      </c>
      <c r="EX18" t="s">
        <v>170</v>
      </c>
      <c r="EY18">
        <v>33</v>
      </c>
      <c r="EZ18">
        <f t="shared" si="209"/>
        <v>-17</v>
      </c>
      <c r="FB18">
        <v>20</v>
      </c>
      <c r="FC18">
        <f t="shared" si="210"/>
        <v>-4</v>
      </c>
      <c r="FD18" t="s">
        <v>170</v>
      </c>
      <c r="FE18">
        <v>20</v>
      </c>
      <c r="FF18">
        <f t="shared" si="211"/>
        <v>-4</v>
      </c>
      <c r="FG18" t="s">
        <v>170</v>
      </c>
    </row>
    <row r="19" spans="1:163" x14ac:dyDescent="0.2">
      <c r="A19" t="s">
        <v>130</v>
      </c>
      <c r="B19" t="s">
        <v>134</v>
      </c>
      <c r="C19">
        <v>1</v>
      </c>
      <c r="E19">
        <v>9</v>
      </c>
      <c r="F19">
        <f t="shared" si="159"/>
        <v>-8</v>
      </c>
      <c r="H19">
        <v>15</v>
      </c>
      <c r="I19">
        <f t="shared" si="160"/>
        <v>-14</v>
      </c>
      <c r="K19">
        <v>1</v>
      </c>
      <c r="L19">
        <f t="shared" si="161"/>
        <v>0</v>
      </c>
      <c r="M19" t="s">
        <v>170</v>
      </c>
      <c r="N19">
        <v>25</v>
      </c>
      <c r="O19">
        <f t="shared" si="162"/>
        <v>-24</v>
      </c>
      <c r="Q19">
        <v>12</v>
      </c>
      <c r="R19">
        <f t="shared" si="163"/>
        <v>-11</v>
      </c>
      <c r="T19">
        <v>9</v>
      </c>
      <c r="U19">
        <f t="shared" si="164"/>
        <v>-8</v>
      </c>
      <c r="W19">
        <v>10</v>
      </c>
      <c r="X19">
        <f t="shared" si="165"/>
        <v>-9</v>
      </c>
      <c r="Z19">
        <v>10</v>
      </c>
      <c r="AA19">
        <f t="shared" si="166"/>
        <v>-9</v>
      </c>
      <c r="AC19">
        <v>30</v>
      </c>
      <c r="AD19">
        <f t="shared" si="167"/>
        <v>-29</v>
      </c>
      <c r="AF19">
        <v>10</v>
      </c>
      <c r="AG19">
        <f t="shared" si="168"/>
        <v>-9</v>
      </c>
      <c r="AI19">
        <v>25</v>
      </c>
      <c r="AJ19">
        <f t="shared" si="169"/>
        <v>-24</v>
      </c>
      <c r="AL19">
        <v>30</v>
      </c>
      <c r="AM19">
        <f t="shared" si="170"/>
        <v>-29</v>
      </c>
      <c r="AO19">
        <v>20</v>
      </c>
      <c r="AP19">
        <f t="shared" si="171"/>
        <v>-19</v>
      </c>
      <c r="AR19">
        <v>5</v>
      </c>
      <c r="AS19">
        <f t="shared" si="172"/>
        <v>-4</v>
      </c>
      <c r="AT19" t="s">
        <v>170</v>
      </c>
      <c r="AU19">
        <v>30</v>
      </c>
      <c r="AV19">
        <f t="shared" si="173"/>
        <v>-29</v>
      </c>
      <c r="AX19">
        <v>30</v>
      </c>
      <c r="AY19">
        <f t="shared" si="174"/>
        <v>-29</v>
      </c>
      <c r="BA19">
        <v>10</v>
      </c>
      <c r="BB19">
        <f t="shared" si="175"/>
        <v>-9</v>
      </c>
      <c r="BD19">
        <v>20</v>
      </c>
      <c r="BE19">
        <f t="shared" si="176"/>
        <v>-19</v>
      </c>
      <c r="BG19">
        <v>10</v>
      </c>
      <c r="BH19">
        <f t="shared" si="177"/>
        <v>-9</v>
      </c>
      <c r="BJ19">
        <v>4</v>
      </c>
      <c r="BK19">
        <f t="shared" si="178"/>
        <v>-3</v>
      </c>
      <c r="BL19" t="s">
        <v>170</v>
      </c>
      <c r="BM19">
        <v>5</v>
      </c>
      <c r="BN19">
        <f t="shared" si="179"/>
        <v>-4</v>
      </c>
      <c r="BO19" t="s">
        <v>170</v>
      </c>
      <c r="BP19">
        <v>15</v>
      </c>
      <c r="BQ19">
        <f t="shared" si="180"/>
        <v>-14</v>
      </c>
      <c r="BS19">
        <v>20</v>
      </c>
      <c r="BT19">
        <f t="shared" si="181"/>
        <v>-19</v>
      </c>
      <c r="BV19">
        <v>14</v>
      </c>
      <c r="BW19">
        <f t="shared" si="182"/>
        <v>-13</v>
      </c>
      <c r="BY19">
        <v>30</v>
      </c>
      <c r="BZ19">
        <f t="shared" si="183"/>
        <v>-29</v>
      </c>
      <c r="CB19">
        <v>10</v>
      </c>
      <c r="CC19">
        <f t="shared" si="184"/>
        <v>-9</v>
      </c>
      <c r="CE19">
        <v>10</v>
      </c>
      <c r="CF19">
        <f t="shared" si="185"/>
        <v>-9</v>
      </c>
      <c r="CH19">
        <v>20</v>
      </c>
      <c r="CI19">
        <f t="shared" si="186"/>
        <v>-19</v>
      </c>
      <c r="CK19">
        <v>20</v>
      </c>
      <c r="CL19">
        <f t="shared" si="187"/>
        <v>-19</v>
      </c>
      <c r="CN19">
        <v>30</v>
      </c>
      <c r="CO19">
        <f t="shared" si="188"/>
        <v>-29</v>
      </c>
      <c r="CQ19">
        <v>25</v>
      </c>
      <c r="CR19">
        <f t="shared" si="189"/>
        <v>-24</v>
      </c>
      <c r="CT19">
        <v>15</v>
      </c>
      <c r="CU19">
        <f t="shared" si="190"/>
        <v>-14</v>
      </c>
      <c r="CW19">
        <v>8</v>
      </c>
      <c r="CX19">
        <f t="shared" si="191"/>
        <v>-7</v>
      </c>
      <c r="CZ19">
        <v>5</v>
      </c>
      <c r="DA19">
        <f t="shared" si="192"/>
        <v>-4</v>
      </c>
      <c r="DB19" t="s">
        <v>170</v>
      </c>
      <c r="DC19">
        <v>20</v>
      </c>
      <c r="DD19">
        <f t="shared" si="193"/>
        <v>-19</v>
      </c>
      <c r="DF19">
        <v>3</v>
      </c>
      <c r="DG19">
        <f t="shared" si="194"/>
        <v>-2</v>
      </c>
      <c r="DH19" t="s">
        <v>170</v>
      </c>
      <c r="DI19">
        <v>20</v>
      </c>
      <c r="DJ19">
        <f t="shared" si="195"/>
        <v>-19</v>
      </c>
      <c r="DL19">
        <v>30</v>
      </c>
      <c r="DM19">
        <f t="shared" si="196"/>
        <v>-29</v>
      </c>
      <c r="DO19">
        <v>30</v>
      </c>
      <c r="DP19">
        <f t="shared" si="197"/>
        <v>-29</v>
      </c>
      <c r="DR19">
        <v>15</v>
      </c>
      <c r="DS19">
        <f t="shared" si="198"/>
        <v>-14</v>
      </c>
      <c r="DU19">
        <v>5</v>
      </c>
      <c r="DV19">
        <f t="shared" si="199"/>
        <v>-4</v>
      </c>
      <c r="DW19" t="s">
        <v>170</v>
      </c>
      <c r="DX19">
        <v>20</v>
      </c>
      <c r="DY19">
        <f t="shared" si="200"/>
        <v>-19</v>
      </c>
      <c r="EA19">
        <v>5</v>
      </c>
      <c r="EB19">
        <f t="shared" si="201"/>
        <v>-4</v>
      </c>
      <c r="EC19" t="s">
        <v>170</v>
      </c>
      <c r="ED19">
        <v>35</v>
      </c>
      <c r="EE19">
        <f t="shared" si="202"/>
        <v>-34</v>
      </c>
      <c r="EG19">
        <v>3</v>
      </c>
      <c r="EH19">
        <f t="shared" si="203"/>
        <v>-2</v>
      </c>
      <c r="EI19" t="s">
        <v>170</v>
      </c>
      <c r="EJ19">
        <v>10</v>
      </c>
      <c r="EK19">
        <f t="shared" si="204"/>
        <v>-9</v>
      </c>
      <c r="EM19">
        <v>28</v>
      </c>
      <c r="EN19">
        <f t="shared" si="205"/>
        <v>-27</v>
      </c>
      <c r="EP19">
        <v>26</v>
      </c>
      <c r="EQ19">
        <f t="shared" si="206"/>
        <v>-25</v>
      </c>
      <c r="ES19">
        <v>25</v>
      </c>
      <c r="ET19">
        <f t="shared" si="207"/>
        <v>-24</v>
      </c>
      <c r="EV19">
        <v>10</v>
      </c>
      <c r="EW19">
        <f t="shared" si="208"/>
        <v>-9</v>
      </c>
      <c r="EY19">
        <v>7</v>
      </c>
      <c r="EZ19">
        <f t="shared" si="209"/>
        <v>-6</v>
      </c>
      <c r="FB19">
        <v>10</v>
      </c>
      <c r="FC19">
        <f t="shared" si="210"/>
        <v>-9</v>
      </c>
      <c r="FE19">
        <v>15</v>
      </c>
      <c r="FF19">
        <f t="shared" si="211"/>
        <v>-14</v>
      </c>
    </row>
    <row r="21" spans="1:163" x14ac:dyDescent="0.2">
      <c r="A21" t="s">
        <v>135</v>
      </c>
      <c r="B21" t="s">
        <v>136</v>
      </c>
      <c r="C21">
        <v>43</v>
      </c>
      <c r="E21">
        <v>42</v>
      </c>
      <c r="F21">
        <f t="shared" ref="F21:F23" si="318">C21-E21</f>
        <v>1</v>
      </c>
      <c r="G21" t="s">
        <v>170</v>
      </c>
      <c r="H21">
        <v>45</v>
      </c>
      <c r="I21">
        <f t="shared" ref="I21:I23" si="319">C21-H21</f>
        <v>-2</v>
      </c>
      <c r="J21" t="s">
        <v>170</v>
      </c>
      <c r="K21">
        <v>30</v>
      </c>
      <c r="L21">
        <f t="shared" ref="L21:L23" si="320">C21-K21</f>
        <v>13</v>
      </c>
      <c r="N21">
        <v>25</v>
      </c>
      <c r="O21">
        <f t="shared" ref="O21:O23" si="321">C21-N21</f>
        <v>18</v>
      </c>
      <c r="Q21">
        <v>21</v>
      </c>
      <c r="R21">
        <f t="shared" ref="R21:R23" si="322">C21-Q21</f>
        <v>22</v>
      </c>
      <c r="T21">
        <v>44</v>
      </c>
      <c r="U21">
        <f t="shared" ref="U21:U23" si="323">C21-T21</f>
        <v>-1</v>
      </c>
      <c r="V21" t="s">
        <v>170</v>
      </c>
      <c r="W21">
        <v>50</v>
      </c>
      <c r="X21">
        <f t="shared" ref="X21:X23" si="324">C21-W21</f>
        <v>-7</v>
      </c>
      <c r="Z21">
        <v>30</v>
      </c>
      <c r="AA21">
        <f t="shared" ref="AA21:AA23" si="325">C21-Z21</f>
        <v>13</v>
      </c>
      <c r="AC21">
        <v>10</v>
      </c>
      <c r="AD21">
        <f t="shared" ref="AD21:AD23" si="326">C21-AC21</f>
        <v>33</v>
      </c>
      <c r="AF21">
        <v>20</v>
      </c>
      <c r="AG21">
        <f t="shared" ref="AG21:AG23" si="327">C21-AF21</f>
        <v>23</v>
      </c>
      <c r="AI21">
        <v>35</v>
      </c>
      <c r="AJ21">
        <f t="shared" ref="AJ21:AJ23" si="328">C21-AI21</f>
        <v>8</v>
      </c>
      <c r="AL21">
        <v>30</v>
      </c>
      <c r="AM21">
        <f t="shared" ref="AM21:AM23" si="329">C21-AL21</f>
        <v>13</v>
      </c>
      <c r="AO21">
        <v>50</v>
      </c>
      <c r="AP21">
        <f t="shared" ref="AP21:AP23" si="330">C21-AO21</f>
        <v>-7</v>
      </c>
      <c r="AR21">
        <v>10</v>
      </c>
      <c r="AS21">
        <f t="shared" ref="AS21:AS23" si="331">C21-AR21</f>
        <v>33</v>
      </c>
      <c r="AU21">
        <v>60</v>
      </c>
      <c r="AV21">
        <f t="shared" ref="AV21:AV23" si="332">C21-AU21</f>
        <v>-17</v>
      </c>
      <c r="AX21">
        <v>70</v>
      </c>
      <c r="AY21">
        <f t="shared" ref="AY21:AY23" si="333">C21-AX21</f>
        <v>-27</v>
      </c>
      <c r="BA21">
        <v>20</v>
      </c>
      <c r="BB21">
        <f t="shared" ref="BB21:BB23" si="334">C21-BA21</f>
        <v>23</v>
      </c>
      <c r="BD21">
        <v>30</v>
      </c>
      <c r="BE21">
        <f t="shared" ref="BE21:BE23" si="335">C21-BD21</f>
        <v>13</v>
      </c>
      <c r="BG21">
        <v>25</v>
      </c>
      <c r="BH21">
        <f t="shared" ref="BH21:BH23" si="336">C21-BG21</f>
        <v>18</v>
      </c>
      <c r="BJ21">
        <v>45</v>
      </c>
      <c r="BK21">
        <f t="shared" ref="BK21:BK23" si="337">C21-BJ21</f>
        <v>-2</v>
      </c>
      <c r="BL21" t="s">
        <v>170</v>
      </c>
      <c r="BM21">
        <v>4</v>
      </c>
      <c r="BN21">
        <f t="shared" ref="BN21:BN23" si="338">C21-BM21</f>
        <v>39</v>
      </c>
      <c r="BP21">
        <v>20</v>
      </c>
      <c r="BQ21">
        <f t="shared" ref="BQ21:BQ23" si="339">C21-BP21</f>
        <v>23</v>
      </c>
      <c r="BS21">
        <v>30</v>
      </c>
      <c r="BT21">
        <f t="shared" ref="BT21:BT23" si="340">C21-BS21</f>
        <v>13</v>
      </c>
      <c r="BV21">
        <v>43</v>
      </c>
      <c r="BW21">
        <f t="shared" ref="BW21:BW23" si="341">C21-BV21</f>
        <v>0</v>
      </c>
      <c r="BX21" t="s">
        <v>170</v>
      </c>
      <c r="BY21">
        <v>75</v>
      </c>
      <c r="BZ21">
        <f t="shared" ref="BZ21:BZ23" si="342">C21-BY21</f>
        <v>-32</v>
      </c>
      <c r="CB21">
        <v>10</v>
      </c>
      <c r="CC21">
        <f t="shared" ref="CC21:CC23" si="343">C21-CB21</f>
        <v>33</v>
      </c>
      <c r="CE21">
        <v>32</v>
      </c>
      <c r="CF21">
        <f t="shared" ref="CF21:CF23" si="344">C21-CE21</f>
        <v>11</v>
      </c>
      <c r="CH21">
        <v>20</v>
      </c>
      <c r="CI21">
        <f t="shared" ref="CI21:CI23" si="345">C21-CH21</f>
        <v>23</v>
      </c>
      <c r="CK21">
        <v>50</v>
      </c>
      <c r="CL21">
        <f t="shared" ref="CL21:CL23" si="346">C21-CK21</f>
        <v>-7</v>
      </c>
      <c r="CN21">
        <v>20</v>
      </c>
      <c r="CO21">
        <f t="shared" ref="CO21:CO23" si="347">C21-CN21</f>
        <v>23</v>
      </c>
      <c r="CQ21">
        <v>40</v>
      </c>
      <c r="CR21">
        <f t="shared" ref="CR21:CR23" si="348">C21-CQ21</f>
        <v>3</v>
      </c>
      <c r="CS21" t="s">
        <v>170</v>
      </c>
      <c r="CT21">
        <v>10</v>
      </c>
      <c r="CU21">
        <f t="shared" ref="CU21:CU23" si="349">C21-CT21</f>
        <v>33</v>
      </c>
      <c r="CW21">
        <v>25</v>
      </c>
      <c r="CX21">
        <f t="shared" ref="CX21:CX23" si="350">C21-CW21</f>
        <v>18</v>
      </c>
      <c r="CZ21">
        <v>40</v>
      </c>
      <c r="DA21">
        <f t="shared" ref="DA21:DA23" si="351">C21-CZ21</f>
        <v>3</v>
      </c>
      <c r="DB21" t="s">
        <v>170</v>
      </c>
      <c r="DC21">
        <v>25</v>
      </c>
      <c r="DD21">
        <f t="shared" ref="DD21:DD23" si="352">C21-DC21</f>
        <v>18</v>
      </c>
      <c r="DF21">
        <v>30</v>
      </c>
      <c r="DG21">
        <f t="shared" ref="DG21:DG23" si="353">C21-DF21</f>
        <v>13</v>
      </c>
      <c r="DI21">
        <v>18</v>
      </c>
      <c r="DJ21">
        <f t="shared" ref="DJ21:DJ23" si="354">C21-DI21</f>
        <v>25</v>
      </c>
      <c r="DL21">
        <v>60</v>
      </c>
      <c r="DM21">
        <f t="shared" ref="DM21:DM23" si="355">C21-DL21</f>
        <v>-17</v>
      </c>
      <c r="DO21">
        <v>45</v>
      </c>
      <c r="DP21">
        <f t="shared" ref="DP21:DP23" si="356">C21-DO21</f>
        <v>-2</v>
      </c>
      <c r="DQ21" t="s">
        <v>170</v>
      </c>
      <c r="DR21">
        <v>30</v>
      </c>
      <c r="DS21">
        <f t="shared" ref="DS21:DS23" si="357">C21-DR21</f>
        <v>13</v>
      </c>
      <c r="DU21">
        <v>40</v>
      </c>
      <c r="DV21">
        <f t="shared" ref="DV21:DV23" si="358">C21-DU21</f>
        <v>3</v>
      </c>
      <c r="DW21" t="s">
        <v>170</v>
      </c>
      <c r="DX21">
        <v>10</v>
      </c>
      <c r="DY21">
        <f t="shared" ref="DY21:DY23" si="359">C21-DX21</f>
        <v>33</v>
      </c>
      <c r="EA21">
        <v>20</v>
      </c>
      <c r="EB21">
        <f t="shared" ref="EB21:EB23" si="360">C21-EA21</f>
        <v>23</v>
      </c>
      <c r="ED21">
        <v>45</v>
      </c>
      <c r="EE21">
        <f t="shared" ref="EE21:EE23" si="361">C21-ED21</f>
        <v>-2</v>
      </c>
      <c r="EF21" t="s">
        <v>170</v>
      </c>
      <c r="EG21">
        <v>30</v>
      </c>
      <c r="EH21">
        <f t="shared" ref="EH21:EH23" si="362">C21-EG21</f>
        <v>13</v>
      </c>
      <c r="EJ21">
        <v>25</v>
      </c>
      <c r="EK21">
        <f t="shared" ref="EK21:EK23" si="363">C21-EJ21</f>
        <v>18</v>
      </c>
      <c r="EM21">
        <v>27</v>
      </c>
      <c r="EN21">
        <f t="shared" ref="EN21:EN23" si="364">C21-EM21</f>
        <v>16</v>
      </c>
      <c r="EP21">
        <v>30</v>
      </c>
      <c r="EQ21">
        <f t="shared" ref="EQ21:EQ23" si="365">C21-EP21</f>
        <v>13</v>
      </c>
      <c r="ES21">
        <v>30</v>
      </c>
      <c r="ET21">
        <f t="shared" ref="ET21:ET23" si="366">C21-ES21</f>
        <v>13</v>
      </c>
      <c r="EV21">
        <v>40</v>
      </c>
      <c r="EW21">
        <f t="shared" ref="EW21:EW23" si="367">C21-EV21</f>
        <v>3</v>
      </c>
      <c r="EX21" t="s">
        <v>170</v>
      </c>
      <c r="EY21">
        <v>35</v>
      </c>
      <c r="EZ21">
        <f t="shared" ref="EZ21:EZ23" si="368">C21-EY21</f>
        <v>8</v>
      </c>
      <c r="FB21">
        <v>45</v>
      </c>
      <c r="FC21">
        <f t="shared" ref="FC21:FC23" si="369">C21-FB21</f>
        <v>-2</v>
      </c>
      <c r="FD21" t="s">
        <v>170</v>
      </c>
      <c r="FE21">
        <v>25</v>
      </c>
      <c r="FF21">
        <f t="shared" ref="FF21:FF23" si="370">C21-FE21</f>
        <v>18</v>
      </c>
    </row>
    <row r="22" spans="1:163" x14ac:dyDescent="0.2">
      <c r="A22" t="s">
        <v>135</v>
      </c>
      <c r="B22" t="s">
        <v>137</v>
      </c>
      <c r="C22">
        <v>28</v>
      </c>
      <c r="E22">
        <v>28</v>
      </c>
      <c r="F22">
        <f t="shared" si="318"/>
        <v>0</v>
      </c>
      <c r="G22" t="s">
        <v>170</v>
      </c>
      <c r="H22">
        <v>40</v>
      </c>
      <c r="I22">
        <f t="shared" si="319"/>
        <v>-12</v>
      </c>
      <c r="K22">
        <v>30</v>
      </c>
      <c r="L22">
        <f t="shared" si="320"/>
        <v>-2</v>
      </c>
      <c r="M22" t="s">
        <v>170</v>
      </c>
      <c r="N22">
        <v>20</v>
      </c>
      <c r="O22">
        <f t="shared" si="321"/>
        <v>8</v>
      </c>
      <c r="Q22">
        <v>32</v>
      </c>
      <c r="R22">
        <f t="shared" si="322"/>
        <v>-4</v>
      </c>
      <c r="S22" t="s">
        <v>170</v>
      </c>
      <c r="T22">
        <v>23</v>
      </c>
      <c r="U22">
        <f t="shared" si="323"/>
        <v>5</v>
      </c>
      <c r="V22" t="s">
        <v>170</v>
      </c>
      <c r="W22">
        <v>30</v>
      </c>
      <c r="X22">
        <f t="shared" si="324"/>
        <v>-2</v>
      </c>
      <c r="Y22" t="s">
        <v>170</v>
      </c>
      <c r="Z22">
        <v>50</v>
      </c>
      <c r="AA22">
        <f t="shared" si="325"/>
        <v>-22</v>
      </c>
      <c r="AC22">
        <v>50</v>
      </c>
      <c r="AD22">
        <f t="shared" si="326"/>
        <v>-22</v>
      </c>
      <c r="AF22">
        <v>13</v>
      </c>
      <c r="AG22">
        <f t="shared" si="327"/>
        <v>15</v>
      </c>
      <c r="AI22">
        <v>50</v>
      </c>
      <c r="AJ22">
        <f t="shared" si="328"/>
        <v>-22</v>
      </c>
      <c r="AL22">
        <v>10</v>
      </c>
      <c r="AM22">
        <f t="shared" si="329"/>
        <v>18</v>
      </c>
      <c r="AO22">
        <v>15</v>
      </c>
      <c r="AP22">
        <f t="shared" si="330"/>
        <v>13</v>
      </c>
      <c r="AR22">
        <v>40</v>
      </c>
      <c r="AS22">
        <f t="shared" si="331"/>
        <v>-12</v>
      </c>
      <c r="AU22">
        <v>30</v>
      </c>
      <c r="AV22">
        <f t="shared" si="332"/>
        <v>-2</v>
      </c>
      <c r="AW22" t="s">
        <v>170</v>
      </c>
      <c r="AX22">
        <v>50</v>
      </c>
      <c r="AY22">
        <f t="shared" si="333"/>
        <v>-22</v>
      </c>
      <c r="BA22">
        <v>15</v>
      </c>
      <c r="BB22">
        <f t="shared" si="334"/>
        <v>13</v>
      </c>
      <c r="BD22">
        <v>30</v>
      </c>
      <c r="BE22">
        <f t="shared" si="335"/>
        <v>-2</v>
      </c>
      <c r="BF22" t="s">
        <v>170</v>
      </c>
      <c r="BG22">
        <v>9</v>
      </c>
      <c r="BH22">
        <f t="shared" si="336"/>
        <v>19</v>
      </c>
      <c r="BJ22">
        <v>5</v>
      </c>
      <c r="BK22">
        <f t="shared" si="337"/>
        <v>23</v>
      </c>
      <c r="BM22">
        <v>30</v>
      </c>
      <c r="BN22">
        <f t="shared" si="338"/>
        <v>-2</v>
      </c>
      <c r="BO22" t="s">
        <v>170</v>
      </c>
      <c r="BP22">
        <v>5</v>
      </c>
      <c r="BQ22">
        <f t="shared" si="339"/>
        <v>23</v>
      </c>
      <c r="BS22">
        <v>30</v>
      </c>
      <c r="BT22">
        <f t="shared" si="340"/>
        <v>-2</v>
      </c>
      <c r="BU22" t="s">
        <v>170</v>
      </c>
      <c r="BV22">
        <v>14</v>
      </c>
      <c r="BW22">
        <f t="shared" si="341"/>
        <v>14</v>
      </c>
      <c r="BY22">
        <v>50</v>
      </c>
      <c r="BZ22">
        <f t="shared" si="342"/>
        <v>-22</v>
      </c>
      <c r="CB22">
        <v>45</v>
      </c>
      <c r="CC22">
        <f t="shared" si="343"/>
        <v>-17</v>
      </c>
      <c r="CE22">
        <v>22</v>
      </c>
      <c r="CF22">
        <f t="shared" si="344"/>
        <v>6</v>
      </c>
      <c r="CH22">
        <v>7</v>
      </c>
      <c r="CI22">
        <f t="shared" si="345"/>
        <v>21</v>
      </c>
      <c r="CK22">
        <v>80</v>
      </c>
      <c r="CL22">
        <f t="shared" si="346"/>
        <v>-52</v>
      </c>
      <c r="CN22">
        <v>25</v>
      </c>
      <c r="CO22">
        <f t="shared" si="347"/>
        <v>3</v>
      </c>
      <c r="CP22" t="s">
        <v>170</v>
      </c>
      <c r="CQ22">
        <v>23</v>
      </c>
      <c r="CR22">
        <f t="shared" si="348"/>
        <v>5</v>
      </c>
      <c r="CS22" t="s">
        <v>170</v>
      </c>
      <c r="CT22">
        <v>25</v>
      </c>
      <c r="CU22">
        <f t="shared" si="349"/>
        <v>3</v>
      </c>
      <c r="CV22" t="s">
        <v>170</v>
      </c>
      <c r="CW22">
        <v>10</v>
      </c>
      <c r="CX22">
        <f t="shared" si="350"/>
        <v>18</v>
      </c>
      <c r="CZ22">
        <v>30</v>
      </c>
      <c r="DA22">
        <f t="shared" si="351"/>
        <v>-2</v>
      </c>
      <c r="DB22" t="s">
        <v>170</v>
      </c>
      <c r="DC22">
        <v>30</v>
      </c>
      <c r="DD22">
        <f t="shared" si="352"/>
        <v>-2</v>
      </c>
      <c r="DE22" t="s">
        <v>170</v>
      </c>
      <c r="DF22">
        <v>15</v>
      </c>
      <c r="DG22">
        <f t="shared" si="353"/>
        <v>13</v>
      </c>
      <c r="DI22">
        <v>40</v>
      </c>
      <c r="DJ22">
        <f t="shared" si="354"/>
        <v>-12</v>
      </c>
      <c r="DL22">
        <v>20</v>
      </c>
      <c r="DM22">
        <f t="shared" si="355"/>
        <v>8</v>
      </c>
      <c r="DO22">
        <v>36</v>
      </c>
      <c r="DP22">
        <f t="shared" si="356"/>
        <v>-8</v>
      </c>
      <c r="DR22">
        <v>40</v>
      </c>
      <c r="DS22">
        <f t="shared" si="357"/>
        <v>-12</v>
      </c>
      <c r="DU22">
        <v>10</v>
      </c>
      <c r="DV22">
        <f t="shared" si="358"/>
        <v>18</v>
      </c>
      <c r="DX22">
        <v>60</v>
      </c>
      <c r="DY22">
        <f t="shared" si="359"/>
        <v>-32</v>
      </c>
      <c r="EA22">
        <v>10</v>
      </c>
      <c r="EB22">
        <f t="shared" si="360"/>
        <v>18</v>
      </c>
      <c r="ED22">
        <v>55</v>
      </c>
      <c r="EE22">
        <f t="shared" si="361"/>
        <v>-27</v>
      </c>
      <c r="EG22">
        <v>5</v>
      </c>
      <c r="EH22">
        <f t="shared" si="362"/>
        <v>23</v>
      </c>
      <c r="EJ22">
        <v>30</v>
      </c>
      <c r="EK22">
        <f t="shared" si="363"/>
        <v>-2</v>
      </c>
      <c r="EL22" t="s">
        <v>170</v>
      </c>
      <c r="EM22">
        <v>30</v>
      </c>
      <c r="EN22">
        <f t="shared" si="364"/>
        <v>-2</v>
      </c>
      <c r="EO22" t="s">
        <v>170</v>
      </c>
      <c r="EP22">
        <v>26</v>
      </c>
      <c r="EQ22">
        <f t="shared" si="365"/>
        <v>2</v>
      </c>
      <c r="ER22" t="s">
        <v>170</v>
      </c>
      <c r="ES22">
        <v>10</v>
      </c>
      <c r="ET22">
        <f t="shared" si="366"/>
        <v>18</v>
      </c>
      <c r="EV22">
        <v>40</v>
      </c>
      <c r="EW22">
        <f t="shared" si="367"/>
        <v>-12</v>
      </c>
      <c r="EY22">
        <v>11</v>
      </c>
      <c r="EZ22">
        <f t="shared" si="368"/>
        <v>17</v>
      </c>
      <c r="FB22">
        <v>15</v>
      </c>
      <c r="FC22">
        <f t="shared" si="369"/>
        <v>13</v>
      </c>
      <c r="FE22">
        <v>30</v>
      </c>
      <c r="FF22">
        <f t="shared" si="370"/>
        <v>-2</v>
      </c>
      <c r="FG22" t="s">
        <v>170</v>
      </c>
    </row>
    <row r="23" spans="1:163" x14ac:dyDescent="0.2">
      <c r="A23" t="s">
        <v>135</v>
      </c>
      <c r="B23" t="s">
        <v>138</v>
      </c>
      <c r="C23">
        <v>10</v>
      </c>
      <c r="E23">
        <v>18</v>
      </c>
      <c r="F23">
        <f t="shared" si="318"/>
        <v>-8</v>
      </c>
      <c r="H23">
        <v>30</v>
      </c>
      <c r="I23">
        <f t="shared" si="319"/>
        <v>-20</v>
      </c>
      <c r="K23">
        <v>20</v>
      </c>
      <c r="L23">
        <f t="shared" si="320"/>
        <v>-10</v>
      </c>
      <c r="N23">
        <v>50</v>
      </c>
      <c r="O23">
        <f t="shared" si="321"/>
        <v>-40</v>
      </c>
      <c r="Q23">
        <v>15</v>
      </c>
      <c r="R23">
        <f t="shared" si="322"/>
        <v>-5</v>
      </c>
      <c r="S23" t="s">
        <v>170</v>
      </c>
      <c r="T23">
        <v>11</v>
      </c>
      <c r="U23">
        <f t="shared" si="323"/>
        <v>-1</v>
      </c>
      <c r="V23" t="s">
        <v>170</v>
      </c>
      <c r="W23">
        <v>30</v>
      </c>
      <c r="X23">
        <f t="shared" si="324"/>
        <v>-20</v>
      </c>
      <c r="Z23">
        <v>15</v>
      </c>
      <c r="AA23">
        <f t="shared" si="325"/>
        <v>-5</v>
      </c>
      <c r="AB23" t="s">
        <v>170</v>
      </c>
      <c r="AC23">
        <v>20</v>
      </c>
      <c r="AD23">
        <f t="shared" si="326"/>
        <v>-10</v>
      </c>
      <c r="AF23">
        <v>10</v>
      </c>
      <c r="AG23">
        <f t="shared" si="327"/>
        <v>0</v>
      </c>
      <c r="AH23" t="s">
        <v>170</v>
      </c>
      <c r="AI23">
        <v>35</v>
      </c>
      <c r="AJ23">
        <f t="shared" si="328"/>
        <v>-25</v>
      </c>
      <c r="AL23">
        <v>37</v>
      </c>
      <c r="AM23">
        <f t="shared" si="329"/>
        <v>-27</v>
      </c>
      <c r="AO23">
        <v>10</v>
      </c>
      <c r="AP23">
        <f t="shared" si="330"/>
        <v>0</v>
      </c>
      <c r="AQ23" t="s">
        <v>170</v>
      </c>
      <c r="AR23">
        <v>20</v>
      </c>
      <c r="AS23">
        <f t="shared" si="331"/>
        <v>-10</v>
      </c>
      <c r="AU23">
        <v>60</v>
      </c>
      <c r="AV23">
        <f t="shared" si="332"/>
        <v>-50</v>
      </c>
      <c r="AX23">
        <v>60</v>
      </c>
      <c r="AY23">
        <f t="shared" si="333"/>
        <v>-50</v>
      </c>
      <c r="BA23">
        <v>10</v>
      </c>
      <c r="BB23">
        <f t="shared" si="334"/>
        <v>0</v>
      </c>
      <c r="BC23" t="s">
        <v>170</v>
      </c>
      <c r="BD23">
        <v>20</v>
      </c>
      <c r="BE23">
        <f t="shared" si="335"/>
        <v>-10</v>
      </c>
      <c r="BG23">
        <v>20</v>
      </c>
      <c r="BH23">
        <f t="shared" si="336"/>
        <v>-10</v>
      </c>
      <c r="BJ23">
        <v>10</v>
      </c>
      <c r="BK23">
        <f t="shared" si="337"/>
        <v>0</v>
      </c>
      <c r="BL23" t="s">
        <v>170</v>
      </c>
      <c r="BM23">
        <v>10</v>
      </c>
      <c r="BN23">
        <f t="shared" si="338"/>
        <v>0</v>
      </c>
      <c r="BO23" t="s">
        <v>170</v>
      </c>
      <c r="BP23">
        <v>10</v>
      </c>
      <c r="BQ23">
        <f t="shared" si="339"/>
        <v>0</v>
      </c>
      <c r="BR23" t="s">
        <v>170</v>
      </c>
      <c r="BS23">
        <v>25</v>
      </c>
      <c r="BT23">
        <f t="shared" si="340"/>
        <v>-15</v>
      </c>
      <c r="BV23">
        <v>14</v>
      </c>
      <c r="BW23">
        <f t="shared" si="341"/>
        <v>-4</v>
      </c>
      <c r="BX23" t="s">
        <v>170</v>
      </c>
      <c r="BY23">
        <v>15</v>
      </c>
      <c r="BZ23">
        <f t="shared" si="342"/>
        <v>-5</v>
      </c>
      <c r="CA23" t="s">
        <v>170</v>
      </c>
      <c r="CB23">
        <v>10</v>
      </c>
      <c r="CC23">
        <f t="shared" si="343"/>
        <v>0</v>
      </c>
      <c r="CD23" t="s">
        <v>170</v>
      </c>
      <c r="CE23">
        <v>26</v>
      </c>
      <c r="CF23">
        <f t="shared" si="344"/>
        <v>-16</v>
      </c>
      <c r="CH23">
        <v>20</v>
      </c>
      <c r="CI23">
        <f t="shared" si="345"/>
        <v>-10</v>
      </c>
      <c r="CK23">
        <v>10</v>
      </c>
      <c r="CL23">
        <f t="shared" si="346"/>
        <v>0</v>
      </c>
      <c r="CM23" t="s">
        <v>170</v>
      </c>
      <c r="CN23">
        <v>45</v>
      </c>
      <c r="CO23">
        <f t="shared" si="347"/>
        <v>-35</v>
      </c>
      <c r="CQ23">
        <v>22</v>
      </c>
      <c r="CR23">
        <f t="shared" si="348"/>
        <v>-12</v>
      </c>
      <c r="CT23">
        <v>10</v>
      </c>
      <c r="CU23">
        <f t="shared" si="349"/>
        <v>0</v>
      </c>
      <c r="CV23" t="s">
        <v>170</v>
      </c>
      <c r="CW23">
        <v>10</v>
      </c>
      <c r="CX23">
        <f t="shared" si="350"/>
        <v>0</v>
      </c>
      <c r="CY23" t="s">
        <v>170</v>
      </c>
      <c r="CZ23">
        <v>10</v>
      </c>
      <c r="DA23">
        <f t="shared" si="351"/>
        <v>0</v>
      </c>
      <c r="DB23" t="s">
        <v>170</v>
      </c>
      <c r="DC23">
        <v>25</v>
      </c>
      <c r="DD23">
        <f t="shared" si="352"/>
        <v>-15</v>
      </c>
      <c r="DF23">
        <v>20</v>
      </c>
      <c r="DG23">
        <f t="shared" si="353"/>
        <v>-10</v>
      </c>
      <c r="DI23">
        <v>14</v>
      </c>
      <c r="DJ23">
        <f t="shared" si="354"/>
        <v>-4</v>
      </c>
      <c r="DK23" t="s">
        <v>170</v>
      </c>
      <c r="DL23">
        <v>15</v>
      </c>
      <c r="DM23">
        <f t="shared" si="355"/>
        <v>-5</v>
      </c>
      <c r="DN23" t="s">
        <v>170</v>
      </c>
      <c r="DO23">
        <v>10</v>
      </c>
      <c r="DP23">
        <f t="shared" si="356"/>
        <v>0</v>
      </c>
      <c r="DQ23" t="s">
        <v>170</v>
      </c>
      <c r="DR23">
        <v>15</v>
      </c>
      <c r="DS23">
        <f t="shared" si="357"/>
        <v>-5</v>
      </c>
      <c r="DT23" t="s">
        <v>170</v>
      </c>
      <c r="DU23">
        <v>20</v>
      </c>
      <c r="DV23">
        <f t="shared" si="358"/>
        <v>-10</v>
      </c>
      <c r="DX23">
        <v>10</v>
      </c>
      <c r="DY23">
        <f t="shared" si="359"/>
        <v>0</v>
      </c>
      <c r="DZ23" t="s">
        <v>170</v>
      </c>
      <c r="EA23">
        <v>30</v>
      </c>
      <c r="EB23">
        <f t="shared" si="360"/>
        <v>-20</v>
      </c>
      <c r="ED23">
        <v>29</v>
      </c>
      <c r="EE23">
        <f t="shared" si="361"/>
        <v>-19</v>
      </c>
      <c r="EG23">
        <v>10</v>
      </c>
      <c r="EH23">
        <f t="shared" si="362"/>
        <v>0</v>
      </c>
      <c r="EI23" t="s">
        <v>170</v>
      </c>
      <c r="EJ23">
        <v>25</v>
      </c>
      <c r="EK23">
        <f t="shared" si="363"/>
        <v>-15</v>
      </c>
      <c r="EM23">
        <v>30</v>
      </c>
      <c r="EN23">
        <f t="shared" si="364"/>
        <v>-20</v>
      </c>
      <c r="EP23">
        <v>20</v>
      </c>
      <c r="EQ23">
        <f t="shared" si="365"/>
        <v>-10</v>
      </c>
      <c r="ES23">
        <v>15</v>
      </c>
      <c r="ET23">
        <f t="shared" si="366"/>
        <v>-5</v>
      </c>
      <c r="EU23" t="s">
        <v>170</v>
      </c>
      <c r="EV23">
        <v>10</v>
      </c>
      <c r="EW23">
        <f t="shared" si="367"/>
        <v>0</v>
      </c>
      <c r="EX23" t="s">
        <v>170</v>
      </c>
      <c r="EY23">
        <v>17</v>
      </c>
      <c r="EZ23">
        <f t="shared" si="368"/>
        <v>-7</v>
      </c>
      <c r="FB23">
        <v>10</v>
      </c>
      <c r="FC23">
        <f t="shared" si="369"/>
        <v>0</v>
      </c>
      <c r="FD23" t="s">
        <v>170</v>
      </c>
      <c r="FE23">
        <v>15</v>
      </c>
      <c r="FF23">
        <f t="shared" si="370"/>
        <v>-5</v>
      </c>
      <c r="FG23" t="s">
        <v>170</v>
      </c>
    </row>
    <row r="24" spans="1:163" x14ac:dyDescent="0.2">
      <c r="A24" t="s">
        <v>135</v>
      </c>
      <c r="B24" t="s">
        <v>139</v>
      </c>
      <c r="C24">
        <v>4</v>
      </c>
      <c r="E24">
        <v>5</v>
      </c>
      <c r="F24">
        <f t="shared" si="159"/>
        <v>-1</v>
      </c>
      <c r="G24" t="s">
        <v>170</v>
      </c>
      <c r="H24">
        <v>5</v>
      </c>
      <c r="I24">
        <f t="shared" si="160"/>
        <v>-1</v>
      </c>
      <c r="J24" t="s">
        <v>170</v>
      </c>
      <c r="K24">
        <v>10</v>
      </c>
      <c r="L24">
        <f t="shared" si="161"/>
        <v>-6</v>
      </c>
      <c r="N24">
        <v>15</v>
      </c>
      <c r="O24">
        <f t="shared" si="162"/>
        <v>-11</v>
      </c>
      <c r="Q24">
        <v>4</v>
      </c>
      <c r="R24">
        <f t="shared" si="163"/>
        <v>0</v>
      </c>
      <c r="S24" t="s">
        <v>170</v>
      </c>
      <c r="T24">
        <v>3</v>
      </c>
      <c r="U24">
        <f t="shared" si="164"/>
        <v>1</v>
      </c>
      <c r="V24" t="s">
        <v>170</v>
      </c>
      <c r="W24">
        <v>10</v>
      </c>
      <c r="X24">
        <f t="shared" si="165"/>
        <v>-6</v>
      </c>
      <c r="Z24">
        <v>16</v>
      </c>
      <c r="AA24">
        <f t="shared" si="166"/>
        <v>-12</v>
      </c>
      <c r="AC24">
        <v>5</v>
      </c>
      <c r="AD24">
        <f t="shared" si="167"/>
        <v>-1</v>
      </c>
      <c r="AE24" t="s">
        <v>170</v>
      </c>
      <c r="AF24">
        <v>10</v>
      </c>
      <c r="AG24">
        <f t="shared" si="168"/>
        <v>-6</v>
      </c>
      <c r="AI24">
        <v>5</v>
      </c>
      <c r="AJ24">
        <f t="shared" si="169"/>
        <v>-1</v>
      </c>
      <c r="AK24" t="s">
        <v>170</v>
      </c>
      <c r="AL24">
        <v>15</v>
      </c>
      <c r="AM24">
        <f t="shared" si="170"/>
        <v>-11</v>
      </c>
      <c r="AO24">
        <v>3</v>
      </c>
      <c r="AP24">
        <f t="shared" si="171"/>
        <v>1</v>
      </c>
      <c r="AQ24" t="s">
        <v>170</v>
      </c>
      <c r="AR24">
        <v>10</v>
      </c>
      <c r="AS24">
        <f t="shared" si="172"/>
        <v>-6</v>
      </c>
      <c r="AU24">
        <v>18</v>
      </c>
      <c r="AV24">
        <f t="shared" si="173"/>
        <v>-14</v>
      </c>
      <c r="AX24">
        <v>40</v>
      </c>
      <c r="AY24">
        <f t="shared" si="174"/>
        <v>-36</v>
      </c>
      <c r="BA24">
        <v>30</v>
      </c>
      <c r="BB24">
        <f t="shared" si="175"/>
        <v>-26</v>
      </c>
      <c r="BD24">
        <v>15</v>
      </c>
      <c r="BE24">
        <f t="shared" si="176"/>
        <v>-11</v>
      </c>
      <c r="BG24">
        <v>9</v>
      </c>
      <c r="BH24">
        <f t="shared" si="177"/>
        <v>-5</v>
      </c>
      <c r="BI24" t="s">
        <v>170</v>
      </c>
      <c r="BJ24">
        <v>20</v>
      </c>
      <c r="BK24">
        <f t="shared" si="178"/>
        <v>-16</v>
      </c>
      <c r="BM24">
        <v>5</v>
      </c>
      <c r="BN24">
        <f t="shared" si="179"/>
        <v>-1</v>
      </c>
      <c r="BO24" t="s">
        <v>170</v>
      </c>
      <c r="BP24">
        <v>10</v>
      </c>
      <c r="BQ24">
        <f t="shared" si="180"/>
        <v>-6</v>
      </c>
      <c r="BS24">
        <v>10</v>
      </c>
      <c r="BT24">
        <f t="shared" si="181"/>
        <v>-6</v>
      </c>
      <c r="BV24">
        <v>13</v>
      </c>
      <c r="BW24">
        <f t="shared" si="182"/>
        <v>-9</v>
      </c>
      <c r="BY24">
        <v>10</v>
      </c>
      <c r="BZ24">
        <f t="shared" si="183"/>
        <v>-6</v>
      </c>
      <c r="CB24">
        <v>15</v>
      </c>
      <c r="CC24">
        <f t="shared" si="184"/>
        <v>-11</v>
      </c>
      <c r="CE24">
        <v>13</v>
      </c>
      <c r="CF24">
        <f t="shared" si="185"/>
        <v>-9</v>
      </c>
      <c r="CH24">
        <v>10</v>
      </c>
      <c r="CI24">
        <f t="shared" si="186"/>
        <v>-6</v>
      </c>
      <c r="CK24">
        <v>5</v>
      </c>
      <c r="CL24">
        <f t="shared" si="187"/>
        <v>-1</v>
      </c>
      <c r="CM24" t="s">
        <v>170</v>
      </c>
      <c r="CN24">
        <v>1</v>
      </c>
      <c r="CO24">
        <f t="shared" si="188"/>
        <v>3</v>
      </c>
      <c r="CP24" t="s">
        <v>170</v>
      </c>
      <c r="CQ24">
        <v>7</v>
      </c>
      <c r="CR24">
        <f t="shared" si="189"/>
        <v>-3</v>
      </c>
      <c r="CS24" t="s">
        <v>170</v>
      </c>
      <c r="CT24">
        <v>15</v>
      </c>
      <c r="CU24">
        <f t="shared" si="190"/>
        <v>-11</v>
      </c>
      <c r="CW24">
        <v>5</v>
      </c>
      <c r="CX24">
        <f t="shared" si="191"/>
        <v>-1</v>
      </c>
      <c r="CY24" t="s">
        <v>170</v>
      </c>
      <c r="CZ24">
        <v>5</v>
      </c>
      <c r="DA24">
        <f t="shared" si="192"/>
        <v>-1</v>
      </c>
      <c r="DB24" t="s">
        <v>170</v>
      </c>
      <c r="DC24">
        <v>15</v>
      </c>
      <c r="DD24">
        <f t="shared" si="193"/>
        <v>-11</v>
      </c>
      <c r="DF24">
        <v>30</v>
      </c>
      <c r="DG24">
        <f t="shared" si="194"/>
        <v>-26</v>
      </c>
      <c r="DI24">
        <v>25</v>
      </c>
      <c r="DJ24">
        <f t="shared" si="195"/>
        <v>-21</v>
      </c>
      <c r="DL24">
        <v>30</v>
      </c>
      <c r="DM24">
        <f t="shared" si="196"/>
        <v>-26</v>
      </c>
      <c r="DO24">
        <v>12</v>
      </c>
      <c r="DP24">
        <f t="shared" si="197"/>
        <v>-8</v>
      </c>
      <c r="DR24">
        <v>10</v>
      </c>
      <c r="DS24">
        <f t="shared" si="198"/>
        <v>-6</v>
      </c>
      <c r="DU24">
        <v>10</v>
      </c>
      <c r="DV24">
        <f t="shared" si="199"/>
        <v>-6</v>
      </c>
      <c r="DX24">
        <v>10</v>
      </c>
      <c r="DY24">
        <f t="shared" si="200"/>
        <v>-6</v>
      </c>
      <c r="EA24">
        <v>5</v>
      </c>
      <c r="EB24">
        <f t="shared" si="201"/>
        <v>-1</v>
      </c>
      <c r="EC24" t="s">
        <v>170</v>
      </c>
      <c r="ED24">
        <v>10</v>
      </c>
      <c r="EE24">
        <f t="shared" si="202"/>
        <v>-6</v>
      </c>
      <c r="EG24">
        <v>10</v>
      </c>
      <c r="EH24">
        <f t="shared" si="203"/>
        <v>-6</v>
      </c>
      <c r="EJ24">
        <v>20</v>
      </c>
      <c r="EK24">
        <f t="shared" si="204"/>
        <v>-16</v>
      </c>
      <c r="EM24">
        <v>10</v>
      </c>
      <c r="EN24">
        <f t="shared" si="205"/>
        <v>-6</v>
      </c>
      <c r="EP24">
        <v>12</v>
      </c>
      <c r="EQ24">
        <f t="shared" si="206"/>
        <v>-8</v>
      </c>
      <c r="ES24">
        <v>15</v>
      </c>
      <c r="ET24">
        <f t="shared" si="207"/>
        <v>-11</v>
      </c>
      <c r="EV24">
        <v>7</v>
      </c>
      <c r="EW24">
        <f t="shared" si="208"/>
        <v>-3</v>
      </c>
      <c r="EX24" t="s">
        <v>170</v>
      </c>
      <c r="EY24">
        <v>16</v>
      </c>
      <c r="EZ24">
        <f t="shared" si="209"/>
        <v>-12</v>
      </c>
      <c r="FB24">
        <v>25</v>
      </c>
      <c r="FC24">
        <f t="shared" si="210"/>
        <v>-21</v>
      </c>
      <c r="FE24">
        <v>12</v>
      </c>
      <c r="FF24">
        <f t="shared" si="211"/>
        <v>-8</v>
      </c>
    </row>
    <row r="25" spans="1:163" x14ac:dyDescent="0.2">
      <c r="A25" t="s">
        <v>135</v>
      </c>
      <c r="B25" t="s">
        <v>140</v>
      </c>
      <c r="C25">
        <v>4</v>
      </c>
      <c r="E25">
        <v>5</v>
      </c>
      <c r="F25">
        <f t="shared" si="159"/>
        <v>-1</v>
      </c>
      <c r="G25" t="s">
        <v>170</v>
      </c>
      <c r="H25">
        <v>15</v>
      </c>
      <c r="I25">
        <f t="shared" si="160"/>
        <v>-11</v>
      </c>
      <c r="K25">
        <v>7</v>
      </c>
      <c r="L25">
        <f t="shared" si="161"/>
        <v>-3</v>
      </c>
      <c r="M25" t="s">
        <v>170</v>
      </c>
      <c r="N25">
        <v>40</v>
      </c>
      <c r="O25">
        <f t="shared" si="162"/>
        <v>-36</v>
      </c>
      <c r="Q25">
        <v>2</v>
      </c>
      <c r="R25">
        <f t="shared" si="163"/>
        <v>2</v>
      </c>
      <c r="S25" t="s">
        <v>170</v>
      </c>
      <c r="T25">
        <v>7</v>
      </c>
      <c r="U25">
        <f t="shared" si="164"/>
        <v>-3</v>
      </c>
      <c r="V25" t="s">
        <v>170</v>
      </c>
      <c r="W25">
        <v>10</v>
      </c>
      <c r="X25">
        <f t="shared" si="165"/>
        <v>-6</v>
      </c>
      <c r="Z25">
        <v>42</v>
      </c>
      <c r="AA25">
        <f t="shared" si="166"/>
        <v>-38</v>
      </c>
      <c r="AC25">
        <v>10</v>
      </c>
      <c r="AD25">
        <f t="shared" si="167"/>
        <v>-6</v>
      </c>
      <c r="AF25">
        <v>15</v>
      </c>
      <c r="AG25">
        <f t="shared" si="168"/>
        <v>-11</v>
      </c>
      <c r="AI25">
        <v>5</v>
      </c>
      <c r="AJ25">
        <f t="shared" si="169"/>
        <v>-1</v>
      </c>
      <c r="AK25" t="s">
        <v>170</v>
      </c>
      <c r="AL25">
        <v>20</v>
      </c>
      <c r="AM25">
        <f t="shared" si="170"/>
        <v>-16</v>
      </c>
      <c r="AO25">
        <v>15</v>
      </c>
      <c r="AP25">
        <f t="shared" si="171"/>
        <v>-11</v>
      </c>
      <c r="AR25">
        <v>15</v>
      </c>
      <c r="AS25">
        <f t="shared" si="172"/>
        <v>-11</v>
      </c>
      <c r="AU25">
        <v>50</v>
      </c>
      <c r="AV25">
        <f t="shared" si="173"/>
        <v>-46</v>
      </c>
      <c r="AX25">
        <v>45</v>
      </c>
      <c r="AY25">
        <f t="shared" si="174"/>
        <v>-41</v>
      </c>
      <c r="BA25">
        <v>20</v>
      </c>
      <c r="BB25">
        <f t="shared" si="175"/>
        <v>-16</v>
      </c>
      <c r="BD25">
        <v>15</v>
      </c>
      <c r="BE25">
        <f t="shared" si="176"/>
        <v>-11</v>
      </c>
      <c r="BG25">
        <v>25</v>
      </c>
      <c r="BH25">
        <f t="shared" si="177"/>
        <v>-21</v>
      </c>
      <c r="BJ25">
        <v>40</v>
      </c>
      <c r="BK25">
        <f t="shared" si="178"/>
        <v>-36</v>
      </c>
      <c r="BM25">
        <v>40</v>
      </c>
      <c r="BN25">
        <f t="shared" si="179"/>
        <v>-36</v>
      </c>
      <c r="BP25">
        <v>30</v>
      </c>
      <c r="BQ25">
        <f t="shared" si="180"/>
        <v>-26</v>
      </c>
      <c r="BS25">
        <v>15</v>
      </c>
      <c r="BT25">
        <f t="shared" si="181"/>
        <v>-11</v>
      </c>
      <c r="BV25">
        <v>14</v>
      </c>
      <c r="BW25">
        <f t="shared" si="182"/>
        <v>-10</v>
      </c>
      <c r="BY25">
        <v>5</v>
      </c>
      <c r="BZ25">
        <f t="shared" si="183"/>
        <v>-1</v>
      </c>
      <c r="CA25" t="s">
        <v>170</v>
      </c>
      <c r="CB25">
        <v>12</v>
      </c>
      <c r="CC25">
        <f t="shared" si="184"/>
        <v>-8</v>
      </c>
      <c r="CE25">
        <v>10</v>
      </c>
      <c r="CF25">
        <f t="shared" si="185"/>
        <v>-6</v>
      </c>
      <c r="CH25">
        <v>15</v>
      </c>
      <c r="CI25">
        <f t="shared" si="186"/>
        <v>-11</v>
      </c>
      <c r="CK25">
        <v>7</v>
      </c>
      <c r="CL25">
        <f t="shared" si="187"/>
        <v>-3</v>
      </c>
      <c r="CM25" t="s">
        <v>170</v>
      </c>
      <c r="CN25">
        <v>10</v>
      </c>
      <c r="CO25">
        <f t="shared" si="188"/>
        <v>-6</v>
      </c>
      <c r="CQ25">
        <v>10</v>
      </c>
      <c r="CR25">
        <f t="shared" si="189"/>
        <v>-6</v>
      </c>
      <c r="CT25">
        <v>15</v>
      </c>
      <c r="CU25">
        <f t="shared" si="190"/>
        <v>-11</v>
      </c>
      <c r="CW25">
        <v>5</v>
      </c>
      <c r="CX25">
        <f t="shared" si="191"/>
        <v>-1</v>
      </c>
      <c r="CY25" t="s">
        <v>170</v>
      </c>
      <c r="CZ25">
        <v>10</v>
      </c>
      <c r="DA25">
        <f t="shared" si="192"/>
        <v>-6</v>
      </c>
      <c r="DC25">
        <v>10</v>
      </c>
      <c r="DD25">
        <f t="shared" si="193"/>
        <v>-6</v>
      </c>
      <c r="DF25">
        <v>20</v>
      </c>
      <c r="DG25">
        <f t="shared" si="194"/>
        <v>-16</v>
      </c>
      <c r="DI25">
        <v>16</v>
      </c>
      <c r="DJ25">
        <f t="shared" si="195"/>
        <v>-12</v>
      </c>
      <c r="DL25">
        <v>15</v>
      </c>
      <c r="DM25">
        <f t="shared" si="196"/>
        <v>-11</v>
      </c>
      <c r="DO25">
        <v>25</v>
      </c>
      <c r="DP25">
        <f t="shared" si="197"/>
        <v>-21</v>
      </c>
      <c r="DR25">
        <v>20</v>
      </c>
      <c r="DS25">
        <f t="shared" si="198"/>
        <v>-16</v>
      </c>
      <c r="DU25">
        <v>15</v>
      </c>
      <c r="DV25">
        <f t="shared" si="199"/>
        <v>-11</v>
      </c>
      <c r="DX25">
        <v>10</v>
      </c>
      <c r="DY25">
        <f t="shared" si="200"/>
        <v>-6</v>
      </c>
      <c r="EA25">
        <v>10</v>
      </c>
      <c r="EB25">
        <f t="shared" si="201"/>
        <v>-6</v>
      </c>
      <c r="ED25">
        <v>4</v>
      </c>
      <c r="EE25">
        <f t="shared" si="202"/>
        <v>0</v>
      </c>
      <c r="EF25" t="s">
        <v>170</v>
      </c>
      <c r="EG25">
        <v>20</v>
      </c>
      <c r="EH25">
        <f t="shared" si="203"/>
        <v>-16</v>
      </c>
      <c r="EJ25">
        <v>10</v>
      </c>
      <c r="EK25">
        <f t="shared" si="204"/>
        <v>-6</v>
      </c>
      <c r="EM25">
        <v>10</v>
      </c>
      <c r="EN25">
        <f t="shared" si="205"/>
        <v>-6</v>
      </c>
      <c r="EP25">
        <v>32</v>
      </c>
      <c r="EQ25">
        <f t="shared" si="206"/>
        <v>-28</v>
      </c>
      <c r="ES25">
        <v>30</v>
      </c>
      <c r="ET25">
        <f t="shared" si="207"/>
        <v>-26</v>
      </c>
      <c r="EV25">
        <v>15</v>
      </c>
      <c r="EW25">
        <f t="shared" si="208"/>
        <v>-11</v>
      </c>
      <c r="EY25">
        <v>15</v>
      </c>
      <c r="EZ25">
        <f t="shared" si="209"/>
        <v>-11</v>
      </c>
      <c r="FB25">
        <v>15</v>
      </c>
      <c r="FC25">
        <f t="shared" si="210"/>
        <v>-11</v>
      </c>
      <c r="FE25">
        <v>22</v>
      </c>
      <c r="FF25">
        <f t="shared" si="211"/>
        <v>-18</v>
      </c>
    </row>
    <row r="27" spans="1:163" x14ac:dyDescent="0.2">
      <c r="A27" t="s">
        <v>141</v>
      </c>
      <c r="B27" t="s">
        <v>142</v>
      </c>
      <c r="C27">
        <v>46</v>
      </c>
      <c r="E27">
        <v>40</v>
      </c>
      <c r="F27">
        <f t="shared" ref="F27" si="371">C27-E27</f>
        <v>6</v>
      </c>
      <c r="H27">
        <v>40</v>
      </c>
      <c r="I27">
        <f t="shared" ref="I27" si="372">C27-H27</f>
        <v>6</v>
      </c>
      <c r="K27">
        <v>10</v>
      </c>
      <c r="L27">
        <f t="shared" ref="L27" si="373">C27-K27</f>
        <v>36</v>
      </c>
      <c r="N27">
        <v>20</v>
      </c>
      <c r="O27">
        <f t="shared" ref="O27" si="374">C27-N27</f>
        <v>26</v>
      </c>
      <c r="Q27">
        <v>23</v>
      </c>
      <c r="R27">
        <f t="shared" ref="R27" si="375">C27-Q27</f>
        <v>23</v>
      </c>
      <c r="T27">
        <v>43</v>
      </c>
      <c r="U27">
        <f t="shared" ref="U27" si="376">C27-T27</f>
        <v>3</v>
      </c>
      <c r="V27" t="s">
        <v>170</v>
      </c>
      <c r="W27">
        <v>45</v>
      </c>
      <c r="X27">
        <f t="shared" ref="X27" si="377">C27-W27</f>
        <v>1</v>
      </c>
      <c r="Y27" t="s">
        <v>170</v>
      </c>
      <c r="Z27">
        <v>50</v>
      </c>
      <c r="AA27">
        <f t="shared" ref="AA27" si="378">C27-Z27</f>
        <v>-4</v>
      </c>
      <c r="AB27" t="s">
        <v>170</v>
      </c>
      <c r="AC27">
        <v>30</v>
      </c>
      <c r="AD27">
        <f t="shared" ref="AD27" si="379">C27-AC27</f>
        <v>16</v>
      </c>
      <c r="AF27">
        <v>25</v>
      </c>
      <c r="AG27">
        <f t="shared" ref="AG27" si="380">C27-AF27</f>
        <v>21</v>
      </c>
      <c r="AI27">
        <v>5</v>
      </c>
      <c r="AJ27">
        <f t="shared" ref="AJ27" si="381">C27-AI27</f>
        <v>41</v>
      </c>
      <c r="AL27">
        <v>40</v>
      </c>
      <c r="AM27">
        <f t="shared" ref="AM27" si="382">C27-AL27</f>
        <v>6</v>
      </c>
      <c r="AO27">
        <v>20</v>
      </c>
      <c r="AP27">
        <f t="shared" ref="AP27" si="383">C27-AO27</f>
        <v>26</v>
      </c>
      <c r="AR27">
        <v>10</v>
      </c>
      <c r="AS27">
        <f t="shared" ref="AS27" si="384">C27-AR27</f>
        <v>36</v>
      </c>
      <c r="AU27">
        <v>40</v>
      </c>
      <c r="AV27">
        <f t="shared" ref="AV27" si="385">C27-AU27</f>
        <v>6</v>
      </c>
      <c r="AX27">
        <v>43</v>
      </c>
      <c r="AY27">
        <f t="shared" ref="AY27" si="386">C27-AX27</f>
        <v>3</v>
      </c>
      <c r="AZ27" t="s">
        <v>170</v>
      </c>
      <c r="BA27">
        <v>25</v>
      </c>
      <c r="BB27">
        <f t="shared" ref="BB27" si="387">C27-BA27</f>
        <v>21</v>
      </c>
      <c r="BD27">
        <v>40</v>
      </c>
      <c r="BE27">
        <f t="shared" ref="BE27" si="388">C27-BD27</f>
        <v>6</v>
      </c>
      <c r="BG27">
        <v>20</v>
      </c>
      <c r="BH27">
        <f t="shared" ref="BH27" si="389">C27-BG27</f>
        <v>26</v>
      </c>
      <c r="BJ27">
        <v>10</v>
      </c>
      <c r="BK27">
        <f t="shared" ref="BK27" si="390">C27-BJ27</f>
        <v>36</v>
      </c>
      <c r="BM27">
        <v>3</v>
      </c>
      <c r="BN27">
        <f t="shared" ref="BN27" si="391">C27-BM27</f>
        <v>43</v>
      </c>
      <c r="BP27">
        <v>10</v>
      </c>
      <c r="BQ27">
        <f t="shared" ref="BQ27" si="392">C27-BP27</f>
        <v>36</v>
      </c>
      <c r="BS27">
        <v>50</v>
      </c>
      <c r="BT27">
        <f t="shared" ref="BT27" si="393">C27-BS27</f>
        <v>-4</v>
      </c>
      <c r="BU27" t="s">
        <v>170</v>
      </c>
      <c r="BV27">
        <v>28</v>
      </c>
      <c r="BW27">
        <f t="shared" ref="BW27" si="394">C27-BV27</f>
        <v>18</v>
      </c>
      <c r="BY27">
        <v>40</v>
      </c>
      <c r="BZ27">
        <f t="shared" ref="BZ27" si="395">C27-BY27</f>
        <v>6</v>
      </c>
      <c r="CB27">
        <v>50</v>
      </c>
      <c r="CC27">
        <f t="shared" ref="CC27" si="396">C27-CB27</f>
        <v>-4</v>
      </c>
      <c r="CD27" t="s">
        <v>170</v>
      </c>
      <c r="CE27">
        <v>15</v>
      </c>
      <c r="CF27">
        <f t="shared" ref="CF27" si="397">C27-CE27</f>
        <v>31</v>
      </c>
      <c r="CH27">
        <v>7</v>
      </c>
      <c r="CI27">
        <f t="shared" ref="CI27" si="398">C27-CH27</f>
        <v>39</v>
      </c>
      <c r="CK27">
        <v>50</v>
      </c>
      <c r="CL27">
        <f t="shared" ref="CL27" si="399">C27-CK27</f>
        <v>-4</v>
      </c>
      <c r="CM27" t="s">
        <v>170</v>
      </c>
      <c r="CN27">
        <v>25</v>
      </c>
      <c r="CO27">
        <f t="shared" ref="CO27" si="400">C27-CN27</f>
        <v>21</v>
      </c>
      <c r="CQ27">
        <v>42</v>
      </c>
      <c r="CR27">
        <f t="shared" ref="CR27" si="401">C27-CQ27</f>
        <v>4</v>
      </c>
      <c r="CS27" t="s">
        <v>170</v>
      </c>
      <c r="CT27">
        <v>23</v>
      </c>
      <c r="CU27">
        <f t="shared" ref="CU27" si="402">C27-CT27</f>
        <v>23</v>
      </c>
      <c r="CW27">
        <v>24</v>
      </c>
      <c r="CX27">
        <f t="shared" ref="CX27" si="403">C27-CW27</f>
        <v>22</v>
      </c>
      <c r="CZ27">
        <v>10</v>
      </c>
      <c r="DA27">
        <f t="shared" ref="DA27" si="404">C27-CZ27</f>
        <v>36</v>
      </c>
      <c r="DC27">
        <v>20</v>
      </c>
      <c r="DD27">
        <f t="shared" ref="DD27" si="405">C27-DC27</f>
        <v>26</v>
      </c>
      <c r="DF27">
        <v>40</v>
      </c>
      <c r="DG27">
        <f t="shared" ref="DG27" si="406">C27-DF27</f>
        <v>6</v>
      </c>
      <c r="DI27">
        <v>25</v>
      </c>
      <c r="DJ27">
        <f t="shared" ref="DJ27" si="407">C27-DI27</f>
        <v>21</v>
      </c>
      <c r="DL27">
        <v>20</v>
      </c>
      <c r="DM27">
        <f t="shared" ref="DM27" si="408">C27-DL27</f>
        <v>26</v>
      </c>
      <c r="DO27">
        <v>15</v>
      </c>
      <c r="DP27">
        <f t="shared" ref="DP27" si="409">C27-DO27</f>
        <v>31</v>
      </c>
      <c r="DR27">
        <v>10</v>
      </c>
      <c r="DS27">
        <f t="shared" ref="DS27" si="410">C27-DR27</f>
        <v>36</v>
      </c>
      <c r="DU27">
        <v>27</v>
      </c>
      <c r="DV27">
        <f t="shared" ref="DV27" si="411">C27-DU27</f>
        <v>19</v>
      </c>
      <c r="DX27">
        <v>25</v>
      </c>
      <c r="DY27">
        <f t="shared" ref="DY27" si="412">C27-DX27</f>
        <v>21</v>
      </c>
      <c r="EA27">
        <v>30</v>
      </c>
      <c r="EB27">
        <f t="shared" ref="EB27" si="413">C27-EA27</f>
        <v>16</v>
      </c>
      <c r="ED27">
        <v>61</v>
      </c>
      <c r="EE27">
        <f t="shared" ref="EE27" si="414">C27-ED27</f>
        <v>-15</v>
      </c>
      <c r="EG27">
        <v>15</v>
      </c>
      <c r="EH27">
        <f t="shared" ref="EH27" si="415">C27-EG27</f>
        <v>31</v>
      </c>
      <c r="EJ27">
        <v>40</v>
      </c>
      <c r="EK27">
        <f t="shared" ref="EK27" si="416">C27-EJ27</f>
        <v>6</v>
      </c>
      <c r="EM27">
        <v>32</v>
      </c>
      <c r="EN27">
        <f t="shared" ref="EN27" si="417">C27-EM27</f>
        <v>14</v>
      </c>
      <c r="EP27">
        <v>10</v>
      </c>
      <c r="EQ27">
        <f t="shared" ref="EQ27" si="418">C27-EP27</f>
        <v>36</v>
      </c>
      <c r="ES27">
        <v>40</v>
      </c>
      <c r="ET27">
        <f t="shared" ref="ET27" si="419">C27-ES27</f>
        <v>6</v>
      </c>
      <c r="EV27">
        <v>35</v>
      </c>
      <c r="EW27">
        <f t="shared" ref="EW27" si="420">C27-EV27</f>
        <v>11</v>
      </c>
      <c r="EY27">
        <v>25</v>
      </c>
      <c r="EZ27">
        <f t="shared" ref="EZ27" si="421">C27-EY27</f>
        <v>21</v>
      </c>
      <c r="FB27">
        <v>22</v>
      </c>
      <c r="FC27">
        <f t="shared" ref="FC27" si="422">C27-FB27</f>
        <v>24</v>
      </c>
      <c r="FE27">
        <v>28</v>
      </c>
      <c r="FF27">
        <f t="shared" ref="FF27" si="423">C27-FE27</f>
        <v>18</v>
      </c>
    </row>
    <row r="28" spans="1:163" x14ac:dyDescent="0.2">
      <c r="A28" t="s">
        <v>141</v>
      </c>
      <c r="B28" t="s">
        <v>131</v>
      </c>
      <c r="C28">
        <v>33</v>
      </c>
      <c r="E28">
        <v>27</v>
      </c>
      <c r="F28">
        <f t="shared" si="159"/>
        <v>6</v>
      </c>
      <c r="H28">
        <v>20</v>
      </c>
      <c r="I28">
        <f t="shared" si="160"/>
        <v>13</v>
      </c>
      <c r="K28">
        <v>15</v>
      </c>
      <c r="L28">
        <f t="shared" si="161"/>
        <v>18</v>
      </c>
      <c r="N28">
        <v>5</v>
      </c>
      <c r="O28">
        <f t="shared" si="162"/>
        <v>28</v>
      </c>
      <c r="Q28">
        <v>36</v>
      </c>
      <c r="R28">
        <f t="shared" si="163"/>
        <v>-3</v>
      </c>
      <c r="S28" t="s">
        <v>170</v>
      </c>
      <c r="T28">
        <v>35</v>
      </c>
      <c r="U28">
        <f t="shared" si="164"/>
        <v>-2</v>
      </c>
      <c r="V28" t="s">
        <v>170</v>
      </c>
      <c r="W28">
        <v>45</v>
      </c>
      <c r="X28">
        <f t="shared" si="165"/>
        <v>-12</v>
      </c>
      <c r="Z28">
        <v>20</v>
      </c>
      <c r="AA28">
        <f t="shared" si="166"/>
        <v>13</v>
      </c>
      <c r="AC28">
        <v>5</v>
      </c>
      <c r="AD28">
        <f t="shared" si="167"/>
        <v>28</v>
      </c>
      <c r="AF28">
        <v>37</v>
      </c>
      <c r="AG28">
        <f t="shared" si="168"/>
        <v>-4</v>
      </c>
      <c r="AH28" t="s">
        <v>170</v>
      </c>
      <c r="AI28">
        <v>20</v>
      </c>
      <c r="AJ28">
        <f t="shared" si="169"/>
        <v>13</v>
      </c>
      <c r="AL28">
        <v>34</v>
      </c>
      <c r="AM28">
        <f t="shared" si="170"/>
        <v>-1</v>
      </c>
      <c r="AN28" t="s">
        <v>170</v>
      </c>
      <c r="AO28">
        <v>25</v>
      </c>
      <c r="AP28">
        <f t="shared" si="171"/>
        <v>8</v>
      </c>
      <c r="AR28">
        <v>15</v>
      </c>
      <c r="AS28">
        <f t="shared" si="172"/>
        <v>18</v>
      </c>
      <c r="AU28">
        <v>20</v>
      </c>
      <c r="AV28">
        <f t="shared" si="173"/>
        <v>13</v>
      </c>
      <c r="AX28">
        <v>20</v>
      </c>
      <c r="AY28">
        <f t="shared" si="174"/>
        <v>13</v>
      </c>
      <c r="BA28">
        <v>13</v>
      </c>
      <c r="BB28">
        <f t="shared" si="175"/>
        <v>20</v>
      </c>
      <c r="BD28">
        <v>50</v>
      </c>
      <c r="BE28">
        <f t="shared" si="176"/>
        <v>-17</v>
      </c>
      <c r="BG28">
        <v>40</v>
      </c>
      <c r="BH28">
        <f t="shared" si="177"/>
        <v>-7</v>
      </c>
      <c r="BJ28">
        <v>15</v>
      </c>
      <c r="BK28">
        <f t="shared" si="178"/>
        <v>18</v>
      </c>
      <c r="BM28">
        <v>25</v>
      </c>
      <c r="BN28">
        <f t="shared" si="179"/>
        <v>8</v>
      </c>
      <c r="BP28">
        <v>20</v>
      </c>
      <c r="BQ28">
        <f t="shared" si="180"/>
        <v>13</v>
      </c>
      <c r="BS28">
        <v>25</v>
      </c>
      <c r="BT28">
        <f t="shared" si="181"/>
        <v>8</v>
      </c>
      <c r="BV28">
        <v>20</v>
      </c>
      <c r="BW28">
        <f t="shared" si="182"/>
        <v>13</v>
      </c>
      <c r="BY28">
        <v>25</v>
      </c>
      <c r="BZ28">
        <f t="shared" si="183"/>
        <v>8</v>
      </c>
      <c r="CB28">
        <v>15</v>
      </c>
      <c r="CC28">
        <f t="shared" si="184"/>
        <v>18</v>
      </c>
      <c r="CE28">
        <v>30</v>
      </c>
      <c r="CF28">
        <f t="shared" si="185"/>
        <v>3</v>
      </c>
      <c r="CG28" t="s">
        <v>170</v>
      </c>
      <c r="CH28">
        <v>23</v>
      </c>
      <c r="CI28">
        <f t="shared" si="186"/>
        <v>10</v>
      </c>
      <c r="CK28">
        <v>20</v>
      </c>
      <c r="CL28">
        <f t="shared" si="187"/>
        <v>13</v>
      </c>
      <c r="CN28">
        <v>20</v>
      </c>
      <c r="CO28">
        <f t="shared" si="188"/>
        <v>13</v>
      </c>
      <c r="CQ28">
        <v>15</v>
      </c>
      <c r="CR28">
        <f t="shared" si="189"/>
        <v>18</v>
      </c>
      <c r="CT28">
        <v>30</v>
      </c>
      <c r="CU28">
        <f t="shared" si="190"/>
        <v>3</v>
      </c>
      <c r="CV28" t="s">
        <v>170</v>
      </c>
      <c r="CW28">
        <v>12</v>
      </c>
      <c r="CX28">
        <f t="shared" si="191"/>
        <v>21</v>
      </c>
      <c r="CZ28">
        <v>20</v>
      </c>
      <c r="DA28">
        <f t="shared" si="192"/>
        <v>13</v>
      </c>
      <c r="DC28">
        <v>15</v>
      </c>
      <c r="DD28">
        <f t="shared" si="193"/>
        <v>18</v>
      </c>
      <c r="DF28">
        <v>10</v>
      </c>
      <c r="DG28">
        <f t="shared" si="194"/>
        <v>23</v>
      </c>
      <c r="DI28">
        <v>18</v>
      </c>
      <c r="DJ28">
        <f t="shared" si="195"/>
        <v>15</v>
      </c>
      <c r="DL28">
        <v>40</v>
      </c>
      <c r="DM28">
        <f t="shared" si="196"/>
        <v>-7</v>
      </c>
      <c r="DO28">
        <v>45</v>
      </c>
      <c r="DP28">
        <f t="shared" si="197"/>
        <v>-12</v>
      </c>
      <c r="DR28">
        <v>40</v>
      </c>
      <c r="DS28">
        <f t="shared" si="198"/>
        <v>-7</v>
      </c>
      <c r="DU28">
        <v>28</v>
      </c>
      <c r="DV28">
        <f t="shared" si="199"/>
        <v>5</v>
      </c>
      <c r="DW28" t="s">
        <v>170</v>
      </c>
      <c r="DX28">
        <v>30</v>
      </c>
      <c r="DY28">
        <f t="shared" si="200"/>
        <v>3</v>
      </c>
      <c r="DZ28" t="s">
        <v>170</v>
      </c>
      <c r="EA28">
        <v>30</v>
      </c>
      <c r="EB28">
        <f t="shared" si="201"/>
        <v>3</v>
      </c>
      <c r="EC28" t="s">
        <v>170</v>
      </c>
      <c r="ED28">
        <v>36</v>
      </c>
      <c r="EE28">
        <f t="shared" si="202"/>
        <v>-3</v>
      </c>
      <c r="EF28" t="s">
        <v>170</v>
      </c>
      <c r="EG28">
        <v>5</v>
      </c>
      <c r="EH28">
        <f t="shared" si="203"/>
        <v>28</v>
      </c>
      <c r="EJ28">
        <v>30</v>
      </c>
      <c r="EK28">
        <f t="shared" si="204"/>
        <v>3</v>
      </c>
      <c r="EL28" t="s">
        <v>170</v>
      </c>
      <c r="EM28">
        <v>32</v>
      </c>
      <c r="EN28">
        <f t="shared" si="205"/>
        <v>1</v>
      </c>
      <c r="EO28" t="s">
        <v>170</v>
      </c>
      <c r="EP28">
        <v>30</v>
      </c>
      <c r="EQ28">
        <f t="shared" si="206"/>
        <v>3</v>
      </c>
      <c r="ER28" t="s">
        <v>170</v>
      </c>
      <c r="ES28">
        <v>20</v>
      </c>
      <c r="ET28">
        <f t="shared" si="207"/>
        <v>13</v>
      </c>
      <c r="EV28">
        <v>20</v>
      </c>
      <c r="EW28">
        <f t="shared" si="208"/>
        <v>13</v>
      </c>
      <c r="EY28">
        <v>15</v>
      </c>
      <c r="EZ28">
        <f t="shared" si="209"/>
        <v>18</v>
      </c>
      <c r="FB28">
        <v>15</v>
      </c>
      <c r="FC28">
        <f t="shared" si="210"/>
        <v>18</v>
      </c>
      <c r="FE28">
        <v>20</v>
      </c>
      <c r="FF28">
        <f t="shared" si="211"/>
        <v>13</v>
      </c>
    </row>
    <row r="29" spans="1:163" x14ac:dyDescent="0.2">
      <c r="A29" t="s">
        <v>141</v>
      </c>
      <c r="B29" t="s">
        <v>143</v>
      </c>
      <c r="C29">
        <v>11</v>
      </c>
      <c r="E29">
        <v>15</v>
      </c>
      <c r="F29">
        <f t="shared" si="159"/>
        <v>-4</v>
      </c>
      <c r="G29" t="s">
        <v>170</v>
      </c>
      <c r="H29">
        <v>5</v>
      </c>
      <c r="I29">
        <f t="shared" si="160"/>
        <v>6</v>
      </c>
      <c r="K29">
        <v>25</v>
      </c>
      <c r="L29">
        <f t="shared" si="161"/>
        <v>-14</v>
      </c>
      <c r="N29">
        <v>25</v>
      </c>
      <c r="O29">
        <f t="shared" si="162"/>
        <v>-14</v>
      </c>
      <c r="Q29">
        <v>18</v>
      </c>
      <c r="R29">
        <f t="shared" si="163"/>
        <v>-7</v>
      </c>
      <c r="T29">
        <v>9</v>
      </c>
      <c r="U29">
        <f t="shared" si="164"/>
        <v>2</v>
      </c>
      <c r="V29" t="s">
        <v>170</v>
      </c>
      <c r="W29">
        <v>25</v>
      </c>
      <c r="X29">
        <f t="shared" si="165"/>
        <v>-14</v>
      </c>
      <c r="Z29">
        <v>2</v>
      </c>
      <c r="AA29">
        <f t="shared" si="166"/>
        <v>9</v>
      </c>
      <c r="AC29">
        <v>30</v>
      </c>
      <c r="AD29">
        <f t="shared" si="167"/>
        <v>-19</v>
      </c>
      <c r="AF29">
        <v>30</v>
      </c>
      <c r="AG29">
        <f t="shared" si="168"/>
        <v>-19</v>
      </c>
      <c r="AI29">
        <v>55</v>
      </c>
      <c r="AJ29">
        <f t="shared" si="169"/>
        <v>-44</v>
      </c>
      <c r="AL29">
        <v>20</v>
      </c>
      <c r="AM29">
        <f t="shared" si="170"/>
        <v>-9</v>
      </c>
      <c r="AO29">
        <v>11</v>
      </c>
      <c r="AP29">
        <f t="shared" si="171"/>
        <v>0</v>
      </c>
      <c r="AQ29" t="s">
        <v>170</v>
      </c>
      <c r="AR29">
        <v>10</v>
      </c>
      <c r="AS29">
        <f t="shared" si="172"/>
        <v>1</v>
      </c>
      <c r="AT29" t="s">
        <v>170</v>
      </c>
      <c r="AU29">
        <v>10</v>
      </c>
      <c r="AV29">
        <f t="shared" si="173"/>
        <v>1</v>
      </c>
      <c r="AW29" t="s">
        <v>170</v>
      </c>
      <c r="AX29">
        <v>10</v>
      </c>
      <c r="AY29">
        <f t="shared" si="174"/>
        <v>1</v>
      </c>
      <c r="AZ29" t="s">
        <v>170</v>
      </c>
      <c r="BA29">
        <v>10</v>
      </c>
      <c r="BB29">
        <f t="shared" si="175"/>
        <v>1</v>
      </c>
      <c r="BC29" t="s">
        <v>170</v>
      </c>
      <c r="BD29">
        <v>10</v>
      </c>
      <c r="BE29">
        <f t="shared" si="176"/>
        <v>1</v>
      </c>
      <c r="BF29" t="s">
        <v>170</v>
      </c>
      <c r="BG29">
        <v>10</v>
      </c>
      <c r="BH29">
        <f t="shared" si="177"/>
        <v>1</v>
      </c>
      <c r="BI29" t="s">
        <v>170</v>
      </c>
      <c r="BJ29">
        <v>20</v>
      </c>
      <c r="BK29">
        <f t="shared" si="178"/>
        <v>-9</v>
      </c>
      <c r="BM29">
        <v>3</v>
      </c>
      <c r="BN29">
        <f t="shared" si="179"/>
        <v>8</v>
      </c>
      <c r="BP29">
        <v>10</v>
      </c>
      <c r="BQ29">
        <f t="shared" si="180"/>
        <v>1</v>
      </c>
      <c r="BR29" t="s">
        <v>170</v>
      </c>
      <c r="BS29">
        <v>15</v>
      </c>
      <c r="BT29">
        <f t="shared" si="181"/>
        <v>-4</v>
      </c>
      <c r="BU29" t="s">
        <v>170</v>
      </c>
      <c r="BV29">
        <v>11</v>
      </c>
      <c r="BW29">
        <f t="shared" si="182"/>
        <v>0</v>
      </c>
      <c r="BX29" t="s">
        <v>170</v>
      </c>
      <c r="BY29">
        <v>10</v>
      </c>
      <c r="BZ29">
        <f t="shared" si="183"/>
        <v>1</v>
      </c>
      <c r="CA29" t="s">
        <v>170</v>
      </c>
      <c r="CB29">
        <v>1</v>
      </c>
      <c r="CC29">
        <f t="shared" si="184"/>
        <v>10</v>
      </c>
      <c r="CE29">
        <v>30</v>
      </c>
      <c r="CF29">
        <f t="shared" si="185"/>
        <v>-19</v>
      </c>
      <c r="CH29">
        <v>15</v>
      </c>
      <c r="CI29">
        <f t="shared" si="186"/>
        <v>-4</v>
      </c>
      <c r="CJ29" t="s">
        <v>170</v>
      </c>
      <c r="CK29">
        <v>10</v>
      </c>
      <c r="CL29">
        <f t="shared" si="187"/>
        <v>1</v>
      </c>
      <c r="CM29" t="s">
        <v>170</v>
      </c>
      <c r="CN29">
        <v>25</v>
      </c>
      <c r="CO29">
        <f t="shared" si="188"/>
        <v>-14</v>
      </c>
      <c r="CQ29">
        <v>28</v>
      </c>
      <c r="CR29">
        <f t="shared" si="189"/>
        <v>-17</v>
      </c>
      <c r="CT29">
        <v>20</v>
      </c>
      <c r="CU29">
        <f t="shared" si="190"/>
        <v>-9</v>
      </c>
      <c r="CW29">
        <v>46</v>
      </c>
      <c r="CX29">
        <f t="shared" si="191"/>
        <v>-35</v>
      </c>
      <c r="CZ29">
        <v>40</v>
      </c>
      <c r="DA29">
        <f t="shared" si="192"/>
        <v>-29</v>
      </c>
      <c r="DC29">
        <v>25</v>
      </c>
      <c r="DD29">
        <f t="shared" si="193"/>
        <v>-14</v>
      </c>
      <c r="DF29">
        <v>15</v>
      </c>
      <c r="DG29">
        <f t="shared" si="194"/>
        <v>-4</v>
      </c>
      <c r="DH29" t="s">
        <v>170</v>
      </c>
      <c r="DI29">
        <v>30</v>
      </c>
      <c r="DJ29">
        <f t="shared" si="195"/>
        <v>-19</v>
      </c>
      <c r="DL29">
        <v>30</v>
      </c>
      <c r="DM29">
        <f t="shared" si="196"/>
        <v>-19</v>
      </c>
      <c r="DO29">
        <v>30</v>
      </c>
      <c r="DP29">
        <f t="shared" si="197"/>
        <v>-19</v>
      </c>
      <c r="DR29">
        <v>30</v>
      </c>
      <c r="DS29">
        <f t="shared" si="198"/>
        <v>-19</v>
      </c>
      <c r="DU29">
        <v>8</v>
      </c>
      <c r="DV29">
        <f t="shared" si="199"/>
        <v>3</v>
      </c>
      <c r="DW29" t="s">
        <v>170</v>
      </c>
      <c r="DX29">
        <v>5</v>
      </c>
      <c r="DY29">
        <f t="shared" si="200"/>
        <v>6</v>
      </c>
      <c r="EA29">
        <v>5</v>
      </c>
      <c r="EB29">
        <f t="shared" si="201"/>
        <v>6</v>
      </c>
      <c r="ED29">
        <v>5</v>
      </c>
      <c r="EE29">
        <f t="shared" si="202"/>
        <v>6</v>
      </c>
      <c r="EG29">
        <v>40</v>
      </c>
      <c r="EH29">
        <f t="shared" si="203"/>
        <v>-29</v>
      </c>
      <c r="EJ29">
        <v>15</v>
      </c>
      <c r="EK29">
        <f t="shared" si="204"/>
        <v>-4</v>
      </c>
      <c r="EL29" t="s">
        <v>170</v>
      </c>
      <c r="EM29">
        <v>1</v>
      </c>
      <c r="EN29">
        <f t="shared" si="205"/>
        <v>10</v>
      </c>
      <c r="EP29">
        <v>18</v>
      </c>
      <c r="EQ29">
        <f t="shared" si="206"/>
        <v>-7</v>
      </c>
      <c r="ES29">
        <v>30</v>
      </c>
      <c r="ET29">
        <f t="shared" si="207"/>
        <v>-19</v>
      </c>
      <c r="EV29">
        <v>20</v>
      </c>
      <c r="EW29">
        <f t="shared" si="208"/>
        <v>-9</v>
      </c>
      <c r="EY29">
        <v>5</v>
      </c>
      <c r="EZ29">
        <f t="shared" si="209"/>
        <v>6</v>
      </c>
      <c r="FB29">
        <v>25</v>
      </c>
      <c r="FC29">
        <f t="shared" si="210"/>
        <v>-14</v>
      </c>
      <c r="FE29">
        <v>4</v>
      </c>
      <c r="FF29">
        <f t="shared" si="211"/>
        <v>7</v>
      </c>
    </row>
    <row r="30" spans="1:163" x14ac:dyDescent="0.2">
      <c r="A30" t="s">
        <v>141</v>
      </c>
      <c r="B30" t="s">
        <v>144</v>
      </c>
      <c r="C30">
        <v>2</v>
      </c>
      <c r="E30">
        <v>10</v>
      </c>
      <c r="F30">
        <f t="shared" si="159"/>
        <v>-8</v>
      </c>
      <c r="H30">
        <v>2</v>
      </c>
      <c r="I30">
        <f t="shared" si="160"/>
        <v>0</v>
      </c>
      <c r="J30" t="s">
        <v>170</v>
      </c>
      <c r="K30">
        <v>4</v>
      </c>
      <c r="L30">
        <f t="shared" si="161"/>
        <v>-2</v>
      </c>
      <c r="M30" t="s">
        <v>170</v>
      </c>
      <c r="N30">
        <v>10</v>
      </c>
      <c r="O30">
        <f t="shared" si="162"/>
        <v>-8</v>
      </c>
      <c r="Q30">
        <v>4</v>
      </c>
      <c r="R30">
        <f t="shared" si="163"/>
        <v>-2</v>
      </c>
      <c r="S30" t="s">
        <v>170</v>
      </c>
      <c r="T30">
        <v>7</v>
      </c>
      <c r="U30">
        <f t="shared" si="164"/>
        <v>-5</v>
      </c>
      <c r="V30" t="s">
        <v>170</v>
      </c>
      <c r="W30">
        <v>7</v>
      </c>
      <c r="X30">
        <f t="shared" si="165"/>
        <v>-5</v>
      </c>
      <c r="Y30" t="s">
        <v>170</v>
      </c>
      <c r="Z30">
        <v>5</v>
      </c>
      <c r="AA30">
        <f t="shared" si="166"/>
        <v>-3</v>
      </c>
      <c r="AB30" t="s">
        <v>170</v>
      </c>
      <c r="AC30">
        <v>20</v>
      </c>
      <c r="AD30">
        <f t="shared" si="167"/>
        <v>-18</v>
      </c>
      <c r="AF30">
        <v>8</v>
      </c>
      <c r="AG30">
        <f t="shared" si="168"/>
        <v>-6</v>
      </c>
      <c r="AI30">
        <v>5</v>
      </c>
      <c r="AJ30">
        <f t="shared" si="169"/>
        <v>-3</v>
      </c>
      <c r="AK30" t="s">
        <v>170</v>
      </c>
      <c r="AL30">
        <v>9</v>
      </c>
      <c r="AM30">
        <f t="shared" si="170"/>
        <v>-7</v>
      </c>
      <c r="AO30">
        <v>1</v>
      </c>
      <c r="AP30">
        <f t="shared" si="171"/>
        <v>1</v>
      </c>
      <c r="AQ30" t="s">
        <v>170</v>
      </c>
      <c r="AR30">
        <v>40</v>
      </c>
      <c r="AS30">
        <f t="shared" si="172"/>
        <v>-38</v>
      </c>
      <c r="AU30">
        <v>10</v>
      </c>
      <c r="AV30">
        <f t="shared" si="173"/>
        <v>-8</v>
      </c>
      <c r="AX30">
        <v>5</v>
      </c>
      <c r="AY30">
        <f t="shared" si="174"/>
        <v>-3</v>
      </c>
      <c r="AZ30" t="s">
        <v>170</v>
      </c>
      <c r="BA30">
        <v>5</v>
      </c>
      <c r="BB30">
        <f t="shared" si="175"/>
        <v>-3</v>
      </c>
      <c r="BC30" t="s">
        <v>170</v>
      </c>
      <c r="BD30">
        <v>5</v>
      </c>
      <c r="BE30">
        <f t="shared" si="176"/>
        <v>-3</v>
      </c>
      <c r="BF30" t="s">
        <v>170</v>
      </c>
      <c r="BG30">
        <v>2</v>
      </c>
      <c r="BH30">
        <f t="shared" si="177"/>
        <v>0</v>
      </c>
      <c r="BI30" t="s">
        <v>170</v>
      </c>
      <c r="BJ30">
        <v>3</v>
      </c>
      <c r="BK30">
        <f t="shared" si="178"/>
        <v>-1</v>
      </c>
      <c r="BL30" t="s">
        <v>170</v>
      </c>
      <c r="BM30">
        <v>15</v>
      </c>
      <c r="BN30">
        <f t="shared" si="179"/>
        <v>-13</v>
      </c>
      <c r="BP30">
        <v>24</v>
      </c>
      <c r="BQ30">
        <f t="shared" si="180"/>
        <v>-22</v>
      </c>
      <c r="BS30">
        <v>15</v>
      </c>
      <c r="BT30">
        <f t="shared" si="181"/>
        <v>-13</v>
      </c>
      <c r="BV30">
        <v>1</v>
      </c>
      <c r="BW30">
        <f t="shared" si="182"/>
        <v>1</v>
      </c>
      <c r="BX30" t="s">
        <v>170</v>
      </c>
      <c r="BY30">
        <v>5</v>
      </c>
      <c r="BZ30">
        <f t="shared" si="183"/>
        <v>-3</v>
      </c>
      <c r="CA30" t="s">
        <v>170</v>
      </c>
      <c r="CB30">
        <v>10</v>
      </c>
      <c r="CC30">
        <f t="shared" si="184"/>
        <v>-8</v>
      </c>
      <c r="CE30">
        <v>3</v>
      </c>
      <c r="CF30">
        <f t="shared" si="185"/>
        <v>-1</v>
      </c>
      <c r="CG30" t="s">
        <v>170</v>
      </c>
      <c r="CH30">
        <v>8</v>
      </c>
      <c r="CI30">
        <f t="shared" si="186"/>
        <v>-6</v>
      </c>
      <c r="CK30">
        <v>20</v>
      </c>
      <c r="CL30">
        <f t="shared" si="187"/>
        <v>-18</v>
      </c>
      <c r="CN30">
        <v>5</v>
      </c>
      <c r="CO30">
        <f t="shared" si="188"/>
        <v>-3</v>
      </c>
      <c r="CP30" t="s">
        <v>170</v>
      </c>
      <c r="CQ30">
        <v>8</v>
      </c>
      <c r="CR30">
        <f t="shared" si="189"/>
        <v>-6</v>
      </c>
      <c r="CT30">
        <v>5</v>
      </c>
      <c r="CU30">
        <f t="shared" si="190"/>
        <v>-3</v>
      </c>
      <c r="CV30" t="s">
        <v>170</v>
      </c>
      <c r="CW30">
        <v>12</v>
      </c>
      <c r="CX30">
        <f t="shared" si="191"/>
        <v>-10</v>
      </c>
      <c r="CZ30">
        <v>10</v>
      </c>
      <c r="DA30">
        <f t="shared" si="192"/>
        <v>-8</v>
      </c>
      <c r="DC30">
        <v>5</v>
      </c>
      <c r="DD30">
        <f t="shared" si="193"/>
        <v>-3</v>
      </c>
      <c r="DE30" t="s">
        <v>170</v>
      </c>
      <c r="DF30">
        <v>2</v>
      </c>
      <c r="DG30">
        <f t="shared" si="194"/>
        <v>0</v>
      </c>
      <c r="DH30" t="s">
        <v>170</v>
      </c>
      <c r="DI30">
        <v>7</v>
      </c>
      <c r="DJ30">
        <f t="shared" si="195"/>
        <v>-5</v>
      </c>
      <c r="DK30" t="s">
        <v>170</v>
      </c>
      <c r="DL30">
        <v>5</v>
      </c>
      <c r="DM30">
        <f t="shared" si="196"/>
        <v>-3</v>
      </c>
      <c r="DN30" t="s">
        <v>170</v>
      </c>
      <c r="DO30">
        <v>8</v>
      </c>
      <c r="DP30">
        <f t="shared" si="197"/>
        <v>-6</v>
      </c>
      <c r="DQ30" t="s">
        <v>170</v>
      </c>
      <c r="DR30">
        <v>20</v>
      </c>
      <c r="DS30">
        <f t="shared" si="198"/>
        <v>-18</v>
      </c>
      <c r="DU30">
        <v>2</v>
      </c>
      <c r="DV30">
        <f t="shared" si="199"/>
        <v>0</v>
      </c>
      <c r="DW30" t="s">
        <v>170</v>
      </c>
      <c r="DX30">
        <v>15</v>
      </c>
      <c r="DY30">
        <f t="shared" si="200"/>
        <v>-13</v>
      </c>
      <c r="EA30">
        <v>5</v>
      </c>
      <c r="EB30">
        <f t="shared" si="201"/>
        <v>-3</v>
      </c>
      <c r="EC30" t="s">
        <v>170</v>
      </c>
      <c r="ED30">
        <v>4</v>
      </c>
      <c r="EE30">
        <f t="shared" si="202"/>
        <v>-2</v>
      </c>
      <c r="EF30" t="s">
        <v>170</v>
      </c>
      <c r="EG30">
        <v>10</v>
      </c>
      <c r="EH30">
        <f t="shared" si="203"/>
        <v>-8</v>
      </c>
      <c r="EJ30">
        <v>5</v>
      </c>
      <c r="EK30">
        <f t="shared" si="204"/>
        <v>-3</v>
      </c>
      <c r="EL30" t="s">
        <v>170</v>
      </c>
      <c r="EM30">
        <v>3</v>
      </c>
      <c r="EN30">
        <f t="shared" si="205"/>
        <v>-1</v>
      </c>
      <c r="EO30" t="s">
        <v>170</v>
      </c>
      <c r="EP30">
        <v>6</v>
      </c>
      <c r="EQ30">
        <f t="shared" si="206"/>
        <v>-4</v>
      </c>
      <c r="ER30" t="s">
        <v>170</v>
      </c>
      <c r="ES30">
        <v>17</v>
      </c>
      <c r="ET30">
        <f t="shared" si="207"/>
        <v>-15</v>
      </c>
      <c r="EV30">
        <v>5</v>
      </c>
      <c r="EW30">
        <f t="shared" si="208"/>
        <v>-3</v>
      </c>
      <c r="EX30" t="s">
        <v>170</v>
      </c>
      <c r="EY30">
        <v>5</v>
      </c>
      <c r="EZ30">
        <f t="shared" si="209"/>
        <v>-3</v>
      </c>
      <c r="FA30" t="s">
        <v>170</v>
      </c>
      <c r="FB30">
        <v>4</v>
      </c>
      <c r="FC30">
        <f t="shared" si="210"/>
        <v>-2</v>
      </c>
      <c r="FD30" t="s">
        <v>170</v>
      </c>
      <c r="FE30">
        <v>25</v>
      </c>
      <c r="FF30">
        <f t="shared" si="211"/>
        <v>-23</v>
      </c>
    </row>
    <row r="31" spans="1:163" x14ac:dyDescent="0.2">
      <c r="A31" t="s">
        <v>141</v>
      </c>
      <c r="B31" t="s">
        <v>145</v>
      </c>
      <c r="C31">
        <v>1</v>
      </c>
      <c r="E31">
        <v>5</v>
      </c>
      <c r="F31">
        <f t="shared" si="159"/>
        <v>-4</v>
      </c>
      <c r="G31" t="s">
        <v>170</v>
      </c>
      <c r="H31">
        <v>10</v>
      </c>
      <c r="I31">
        <f t="shared" si="160"/>
        <v>-9</v>
      </c>
      <c r="K31">
        <v>5</v>
      </c>
      <c r="L31">
        <f t="shared" si="161"/>
        <v>-4</v>
      </c>
      <c r="M31" t="s">
        <v>170</v>
      </c>
      <c r="N31">
        <v>20</v>
      </c>
      <c r="O31">
        <f t="shared" si="162"/>
        <v>-19</v>
      </c>
      <c r="Q31">
        <v>3</v>
      </c>
      <c r="R31">
        <f t="shared" si="163"/>
        <v>-2</v>
      </c>
      <c r="S31" t="s">
        <v>170</v>
      </c>
      <c r="T31">
        <v>10</v>
      </c>
      <c r="U31">
        <f t="shared" si="164"/>
        <v>-9</v>
      </c>
      <c r="W31">
        <v>7</v>
      </c>
      <c r="X31">
        <f t="shared" si="165"/>
        <v>-6</v>
      </c>
      <c r="Z31">
        <v>5</v>
      </c>
      <c r="AA31">
        <f t="shared" si="166"/>
        <v>-4</v>
      </c>
      <c r="AB31" t="s">
        <v>170</v>
      </c>
      <c r="AC31">
        <v>10</v>
      </c>
      <c r="AD31">
        <f t="shared" si="167"/>
        <v>-9</v>
      </c>
      <c r="AF31">
        <v>8</v>
      </c>
      <c r="AG31">
        <f t="shared" si="168"/>
        <v>-7</v>
      </c>
      <c r="AI31">
        <v>5</v>
      </c>
      <c r="AJ31">
        <f t="shared" si="169"/>
        <v>-4</v>
      </c>
      <c r="AK31" t="s">
        <v>170</v>
      </c>
      <c r="AL31">
        <v>9</v>
      </c>
      <c r="AM31">
        <f t="shared" si="170"/>
        <v>-8</v>
      </c>
      <c r="AO31">
        <v>5</v>
      </c>
      <c r="AP31">
        <f t="shared" si="171"/>
        <v>-4</v>
      </c>
      <c r="AQ31" t="s">
        <v>170</v>
      </c>
      <c r="AR31">
        <v>10</v>
      </c>
      <c r="AS31">
        <f t="shared" si="172"/>
        <v>-9</v>
      </c>
      <c r="AU31">
        <v>5</v>
      </c>
      <c r="AV31">
        <f t="shared" si="173"/>
        <v>-4</v>
      </c>
      <c r="AW31" t="s">
        <v>170</v>
      </c>
      <c r="AX31">
        <v>7</v>
      </c>
      <c r="AY31">
        <f t="shared" si="174"/>
        <v>-6</v>
      </c>
      <c r="BA31">
        <v>7</v>
      </c>
      <c r="BB31">
        <f t="shared" si="175"/>
        <v>-6</v>
      </c>
      <c r="BD31">
        <v>20</v>
      </c>
      <c r="BE31">
        <f t="shared" si="176"/>
        <v>-19</v>
      </c>
      <c r="BG31">
        <v>2</v>
      </c>
      <c r="BH31">
        <f t="shared" si="177"/>
        <v>-1</v>
      </c>
      <c r="BI31" t="s">
        <v>170</v>
      </c>
      <c r="BJ31">
        <v>5</v>
      </c>
      <c r="BK31">
        <f t="shared" si="178"/>
        <v>-4</v>
      </c>
      <c r="BL31" t="s">
        <v>170</v>
      </c>
      <c r="BM31">
        <v>5</v>
      </c>
      <c r="BN31">
        <f t="shared" si="179"/>
        <v>-4</v>
      </c>
      <c r="BO31" t="s">
        <v>170</v>
      </c>
      <c r="BP31">
        <v>10</v>
      </c>
      <c r="BQ31">
        <f t="shared" si="180"/>
        <v>-9</v>
      </c>
      <c r="BS31">
        <v>5</v>
      </c>
      <c r="BT31">
        <f t="shared" si="181"/>
        <v>-4</v>
      </c>
      <c r="BU31" t="s">
        <v>170</v>
      </c>
      <c r="BV31">
        <v>1</v>
      </c>
      <c r="BW31">
        <f t="shared" si="182"/>
        <v>0</v>
      </c>
      <c r="BX31" t="s">
        <v>170</v>
      </c>
      <c r="BY31">
        <v>15</v>
      </c>
      <c r="BZ31">
        <f t="shared" si="183"/>
        <v>-14</v>
      </c>
      <c r="CB31">
        <v>5</v>
      </c>
      <c r="CC31">
        <f t="shared" si="184"/>
        <v>-4</v>
      </c>
      <c r="CD31" t="s">
        <v>170</v>
      </c>
      <c r="CE31">
        <v>7</v>
      </c>
      <c r="CF31">
        <f t="shared" si="185"/>
        <v>-6</v>
      </c>
      <c r="CH31">
        <v>10</v>
      </c>
      <c r="CI31">
        <f t="shared" si="186"/>
        <v>-9</v>
      </c>
      <c r="CK31">
        <v>10</v>
      </c>
      <c r="CL31">
        <f t="shared" si="187"/>
        <v>-9</v>
      </c>
      <c r="CN31">
        <v>15</v>
      </c>
      <c r="CO31">
        <f t="shared" si="188"/>
        <v>-14</v>
      </c>
      <c r="CQ31">
        <v>5</v>
      </c>
      <c r="CR31">
        <f t="shared" si="189"/>
        <v>-4</v>
      </c>
      <c r="CS31" t="s">
        <v>170</v>
      </c>
      <c r="CT31">
        <v>5</v>
      </c>
      <c r="CU31">
        <f t="shared" si="190"/>
        <v>-4</v>
      </c>
      <c r="CV31" t="s">
        <v>170</v>
      </c>
      <c r="CW31">
        <v>5</v>
      </c>
      <c r="CX31">
        <f t="shared" si="191"/>
        <v>-4</v>
      </c>
      <c r="CY31" t="s">
        <v>170</v>
      </c>
      <c r="CZ31">
        <v>10</v>
      </c>
      <c r="DA31">
        <f t="shared" si="192"/>
        <v>-9</v>
      </c>
      <c r="DC31">
        <v>10</v>
      </c>
      <c r="DD31">
        <f t="shared" si="193"/>
        <v>-9</v>
      </c>
      <c r="DF31">
        <v>3</v>
      </c>
      <c r="DG31">
        <f t="shared" si="194"/>
        <v>-2</v>
      </c>
      <c r="DH31" t="s">
        <v>170</v>
      </c>
      <c r="DI31">
        <v>8</v>
      </c>
      <c r="DJ31">
        <f t="shared" si="195"/>
        <v>-7</v>
      </c>
      <c r="DL31">
        <v>5</v>
      </c>
      <c r="DM31">
        <f t="shared" si="196"/>
        <v>-4</v>
      </c>
      <c r="DN31" t="s">
        <v>170</v>
      </c>
      <c r="DO31">
        <v>6</v>
      </c>
      <c r="DP31">
        <f t="shared" si="197"/>
        <v>-5</v>
      </c>
      <c r="DQ31" t="s">
        <v>170</v>
      </c>
      <c r="DR31">
        <v>10</v>
      </c>
      <c r="DS31">
        <f t="shared" si="198"/>
        <v>-9</v>
      </c>
      <c r="DU31">
        <v>5</v>
      </c>
      <c r="DV31">
        <f t="shared" si="199"/>
        <v>-4</v>
      </c>
      <c r="DW31" t="s">
        <v>170</v>
      </c>
      <c r="DX31">
        <v>10</v>
      </c>
      <c r="DY31">
        <f t="shared" si="200"/>
        <v>-9</v>
      </c>
      <c r="EA31">
        <v>5</v>
      </c>
      <c r="EB31">
        <f t="shared" si="201"/>
        <v>-4</v>
      </c>
      <c r="EC31" t="s">
        <v>170</v>
      </c>
      <c r="ED31">
        <v>2</v>
      </c>
      <c r="EE31">
        <f t="shared" si="202"/>
        <v>-1</v>
      </c>
      <c r="EF31" t="s">
        <v>170</v>
      </c>
      <c r="EG31">
        <v>15</v>
      </c>
      <c r="EH31">
        <f t="shared" si="203"/>
        <v>-14</v>
      </c>
      <c r="EJ31">
        <v>20</v>
      </c>
      <c r="EK31">
        <f t="shared" si="204"/>
        <v>-19</v>
      </c>
      <c r="EM31">
        <v>7</v>
      </c>
      <c r="EN31">
        <f t="shared" si="205"/>
        <v>-6</v>
      </c>
      <c r="EP31">
        <v>3</v>
      </c>
      <c r="EQ31">
        <f t="shared" si="206"/>
        <v>-2</v>
      </c>
      <c r="ER31" t="s">
        <v>170</v>
      </c>
      <c r="ES31">
        <v>35</v>
      </c>
      <c r="ET31">
        <f t="shared" si="207"/>
        <v>-34</v>
      </c>
      <c r="EV31">
        <v>5</v>
      </c>
      <c r="EW31">
        <f t="shared" si="208"/>
        <v>-4</v>
      </c>
      <c r="EX31" t="s">
        <v>170</v>
      </c>
      <c r="EY31">
        <v>8</v>
      </c>
      <c r="EZ31">
        <f t="shared" si="209"/>
        <v>-7</v>
      </c>
      <c r="FB31">
        <v>10</v>
      </c>
      <c r="FC31">
        <f t="shared" si="210"/>
        <v>-9</v>
      </c>
      <c r="FE31">
        <v>15</v>
      </c>
      <c r="FF31">
        <f t="shared" si="211"/>
        <v>-14</v>
      </c>
    </row>
    <row r="33" spans="1:213" x14ac:dyDescent="0.2">
      <c r="A33" t="s">
        <v>146</v>
      </c>
      <c r="B33" t="s">
        <v>147</v>
      </c>
      <c r="C33">
        <v>43</v>
      </c>
      <c r="E33">
        <v>40</v>
      </c>
      <c r="F33">
        <f t="shared" ref="F33:F34" si="424">C33-E33</f>
        <v>3</v>
      </c>
      <c r="G33" t="s">
        <v>170</v>
      </c>
      <c r="H33">
        <v>5</v>
      </c>
      <c r="I33">
        <f t="shared" ref="I33:I34" si="425">C33-H33</f>
        <v>38</v>
      </c>
      <c r="K33">
        <v>12</v>
      </c>
      <c r="L33">
        <f t="shared" ref="L33:L34" si="426">C33-K33</f>
        <v>31</v>
      </c>
      <c r="N33">
        <v>25</v>
      </c>
      <c r="O33">
        <f t="shared" ref="O33:O34" si="427">C33-N33</f>
        <v>18</v>
      </c>
      <c r="Q33">
        <v>31</v>
      </c>
      <c r="R33">
        <f t="shared" ref="R33:R34" si="428">C33-Q33</f>
        <v>12</v>
      </c>
      <c r="T33">
        <v>40</v>
      </c>
      <c r="U33">
        <f t="shared" ref="U33:U34" si="429">C33-T33</f>
        <v>3</v>
      </c>
      <c r="V33" t="s">
        <v>170</v>
      </c>
      <c r="W33">
        <v>40</v>
      </c>
      <c r="X33">
        <f t="shared" ref="X33:X34" si="430">C33-W33</f>
        <v>3</v>
      </c>
      <c r="Y33" t="s">
        <v>170</v>
      </c>
      <c r="Z33">
        <v>40</v>
      </c>
      <c r="AA33">
        <f t="shared" ref="AA33:AA34" si="431">C33-Z33</f>
        <v>3</v>
      </c>
      <c r="AB33" t="s">
        <v>170</v>
      </c>
      <c r="AC33">
        <v>50</v>
      </c>
      <c r="AD33">
        <f t="shared" ref="AD33:AD34" si="432">C33-AC33</f>
        <v>-7</v>
      </c>
      <c r="AF33">
        <v>40</v>
      </c>
      <c r="AG33">
        <f t="shared" ref="AG33:AG34" si="433">C33-AF33</f>
        <v>3</v>
      </c>
      <c r="AH33" t="s">
        <v>170</v>
      </c>
      <c r="AI33">
        <v>5</v>
      </c>
      <c r="AJ33">
        <f t="shared" ref="AJ33:AJ34" si="434">C33-AI33</f>
        <v>38</v>
      </c>
      <c r="AL33">
        <v>35</v>
      </c>
      <c r="AM33">
        <f t="shared" ref="AM33:AM34" si="435">C33-AL33</f>
        <v>8</v>
      </c>
      <c r="AO33">
        <v>4</v>
      </c>
      <c r="AP33">
        <f t="shared" ref="AP33:AP34" si="436">C33-AO33</f>
        <v>39</v>
      </c>
      <c r="AR33">
        <v>20</v>
      </c>
      <c r="AS33">
        <f t="shared" ref="AS33:AS34" si="437">C33-AR33</f>
        <v>23</v>
      </c>
      <c r="AU33">
        <v>50</v>
      </c>
      <c r="AV33">
        <f t="shared" ref="AV33:AV34" si="438">C33-AU33</f>
        <v>-7</v>
      </c>
      <c r="AX33">
        <v>15</v>
      </c>
      <c r="AY33">
        <f t="shared" ref="AY33:AY34" si="439">C33-AX33</f>
        <v>28</v>
      </c>
      <c r="BA33">
        <v>23</v>
      </c>
      <c r="BB33">
        <f t="shared" ref="BB33:BB34" si="440">C33-BA33</f>
        <v>20</v>
      </c>
      <c r="BD33">
        <v>40</v>
      </c>
      <c r="BE33">
        <f t="shared" ref="BE33:BE34" si="441">C33-BD33</f>
        <v>3</v>
      </c>
      <c r="BF33" t="s">
        <v>170</v>
      </c>
      <c r="BG33">
        <v>5</v>
      </c>
      <c r="BH33">
        <f t="shared" ref="BH33:BH34" si="442">C33-BG33</f>
        <v>38</v>
      </c>
      <c r="BJ33">
        <v>35</v>
      </c>
      <c r="BK33">
        <f t="shared" ref="BK33:BK34" si="443">C33-BJ33</f>
        <v>8</v>
      </c>
      <c r="BM33">
        <v>30</v>
      </c>
      <c r="BN33">
        <f t="shared" ref="BN33:BN34" si="444">C33-BM33</f>
        <v>13</v>
      </c>
      <c r="BP33">
        <v>10</v>
      </c>
      <c r="BQ33">
        <f t="shared" ref="BQ33:BQ34" si="445">C33-BP33</f>
        <v>33</v>
      </c>
      <c r="BS33">
        <v>20</v>
      </c>
      <c r="BT33">
        <f t="shared" ref="BT33:BT34" si="446">C33-BS33</f>
        <v>23</v>
      </c>
      <c r="BV33">
        <v>5</v>
      </c>
      <c r="BW33">
        <f t="shared" ref="BW33:BW34" si="447">C33-BV33</f>
        <v>38</v>
      </c>
      <c r="BY33">
        <v>50</v>
      </c>
      <c r="BZ33">
        <f t="shared" ref="BZ33:BZ34" si="448">C33-BY33</f>
        <v>-7</v>
      </c>
      <c r="CB33">
        <v>45</v>
      </c>
      <c r="CC33">
        <f t="shared" ref="CC33:CC34" si="449">C33-CB33</f>
        <v>-2</v>
      </c>
      <c r="CD33" t="s">
        <v>170</v>
      </c>
      <c r="CE33">
        <v>30</v>
      </c>
      <c r="CF33">
        <f t="shared" ref="CF33:CF34" si="450">C33-CE33</f>
        <v>13</v>
      </c>
      <c r="CH33">
        <v>40</v>
      </c>
      <c r="CI33">
        <f t="shared" ref="CI33:CI34" si="451">C33-CH33</f>
        <v>3</v>
      </c>
      <c r="CJ33" t="s">
        <v>170</v>
      </c>
      <c r="CK33">
        <v>40</v>
      </c>
      <c r="CL33">
        <f t="shared" ref="CL33:CL34" si="452">C33-CK33</f>
        <v>3</v>
      </c>
      <c r="CM33" t="s">
        <v>170</v>
      </c>
      <c r="CN33">
        <v>20</v>
      </c>
      <c r="CO33">
        <f t="shared" ref="CO33:CO34" si="453">C33-CN33</f>
        <v>23</v>
      </c>
      <c r="CQ33">
        <v>32</v>
      </c>
      <c r="CR33">
        <f t="shared" ref="CR33:CR34" si="454">C33-CQ33</f>
        <v>11</v>
      </c>
      <c r="CT33">
        <v>20</v>
      </c>
      <c r="CU33">
        <f t="shared" ref="CU33:CU34" si="455">C33-CT33</f>
        <v>23</v>
      </c>
      <c r="CW33">
        <v>48</v>
      </c>
      <c r="CX33">
        <f t="shared" ref="CX33:CX34" si="456">C33-CW33</f>
        <v>-5</v>
      </c>
      <c r="CY33" t="s">
        <v>170</v>
      </c>
      <c r="CZ33">
        <v>30</v>
      </c>
      <c r="DA33">
        <f t="shared" ref="DA33:DA34" si="457">C33-CZ33</f>
        <v>13</v>
      </c>
      <c r="DC33">
        <v>25</v>
      </c>
      <c r="DD33">
        <f t="shared" ref="DD33:DD34" si="458">C33-DC33</f>
        <v>18</v>
      </c>
      <c r="DF33">
        <v>12</v>
      </c>
      <c r="DG33">
        <f t="shared" ref="DG33:DG34" si="459">C33-DF33</f>
        <v>31</v>
      </c>
      <c r="DI33">
        <v>22</v>
      </c>
      <c r="DJ33">
        <f t="shared" ref="DJ33:DJ34" si="460">C33-DI33</f>
        <v>21</v>
      </c>
      <c r="DL33">
        <v>40</v>
      </c>
      <c r="DM33">
        <f t="shared" ref="DM33:DM34" si="461">C33-DL33</f>
        <v>3</v>
      </c>
      <c r="DN33" t="s">
        <v>170</v>
      </c>
      <c r="DO33">
        <v>30</v>
      </c>
      <c r="DP33">
        <f t="shared" ref="DP33:DP34" si="462">C33-DO33</f>
        <v>13</v>
      </c>
      <c r="DR33">
        <v>20</v>
      </c>
      <c r="DS33">
        <f t="shared" ref="DS33:DS34" si="463">C33-DR33</f>
        <v>23</v>
      </c>
      <c r="DU33">
        <v>15</v>
      </c>
      <c r="DV33">
        <f t="shared" ref="DV33:DV34" si="464">C33-DU33</f>
        <v>28</v>
      </c>
      <c r="DX33">
        <v>5</v>
      </c>
      <c r="DY33">
        <f t="shared" ref="DY33:DY34" si="465">C33-DX33</f>
        <v>38</v>
      </c>
      <c r="EA33">
        <v>30</v>
      </c>
      <c r="EB33">
        <f t="shared" ref="EB33:EB34" si="466">C33-EA33</f>
        <v>13</v>
      </c>
      <c r="ED33">
        <v>47</v>
      </c>
      <c r="EE33">
        <f t="shared" ref="EE33:EE34" si="467">C33-ED33</f>
        <v>-4</v>
      </c>
      <c r="EF33" t="s">
        <v>170</v>
      </c>
      <c r="EG33">
        <v>10</v>
      </c>
      <c r="EH33">
        <f t="shared" ref="EH33:EH34" si="468">C33-EG33</f>
        <v>33</v>
      </c>
      <c r="EJ33">
        <v>40</v>
      </c>
      <c r="EK33">
        <f t="shared" ref="EK33:EK34" si="469">C33-EJ33</f>
        <v>3</v>
      </c>
      <c r="EL33" t="s">
        <v>170</v>
      </c>
      <c r="EM33">
        <v>43</v>
      </c>
      <c r="EN33">
        <f t="shared" ref="EN33:EN34" si="470">C33-EM33</f>
        <v>0</v>
      </c>
      <c r="EO33" t="s">
        <v>170</v>
      </c>
      <c r="EP33">
        <v>30</v>
      </c>
      <c r="EQ33">
        <f t="shared" ref="EQ33:EQ34" si="471">C33-EP33</f>
        <v>13</v>
      </c>
      <c r="ES33">
        <v>20</v>
      </c>
      <c r="ET33">
        <f t="shared" ref="ET33:ET34" si="472">C33-ES33</f>
        <v>23</v>
      </c>
      <c r="EV33">
        <v>35</v>
      </c>
      <c r="EW33">
        <f t="shared" ref="EW33:EW34" si="473">C33-EV33</f>
        <v>8</v>
      </c>
      <c r="EY33">
        <v>26</v>
      </c>
      <c r="EZ33">
        <f t="shared" ref="EZ33:EZ34" si="474">C33-EY33</f>
        <v>17</v>
      </c>
      <c r="FB33">
        <v>25</v>
      </c>
      <c r="FC33">
        <f t="shared" ref="FC33:FC34" si="475">C33-FB33</f>
        <v>18</v>
      </c>
      <c r="FE33">
        <v>30</v>
      </c>
      <c r="FF33">
        <f t="shared" ref="FF33:FF34" si="476">C33-FE33</f>
        <v>13</v>
      </c>
    </row>
    <row r="34" spans="1:213" x14ac:dyDescent="0.2">
      <c r="A34" t="s">
        <v>146</v>
      </c>
      <c r="B34" t="s">
        <v>131</v>
      </c>
      <c r="C34">
        <v>20</v>
      </c>
      <c r="E34">
        <v>25</v>
      </c>
      <c r="F34">
        <f t="shared" si="424"/>
        <v>-5</v>
      </c>
      <c r="G34" t="s">
        <v>170</v>
      </c>
      <c r="H34">
        <v>30</v>
      </c>
      <c r="I34">
        <f t="shared" si="425"/>
        <v>-10</v>
      </c>
      <c r="K34">
        <v>10</v>
      </c>
      <c r="L34">
        <f t="shared" si="426"/>
        <v>10</v>
      </c>
      <c r="N34">
        <v>20</v>
      </c>
      <c r="O34">
        <f t="shared" si="427"/>
        <v>0</v>
      </c>
      <c r="P34" t="s">
        <v>170</v>
      </c>
      <c r="Q34">
        <v>9</v>
      </c>
      <c r="R34">
        <f t="shared" si="428"/>
        <v>11</v>
      </c>
      <c r="T34">
        <v>47</v>
      </c>
      <c r="U34">
        <f t="shared" si="429"/>
        <v>-27</v>
      </c>
      <c r="W34">
        <v>25</v>
      </c>
      <c r="X34">
        <f t="shared" si="430"/>
        <v>-5</v>
      </c>
      <c r="Y34" t="s">
        <v>170</v>
      </c>
      <c r="Z34">
        <v>30</v>
      </c>
      <c r="AA34">
        <f t="shared" si="431"/>
        <v>-10</v>
      </c>
      <c r="AC34">
        <v>30</v>
      </c>
      <c r="AD34">
        <f t="shared" si="432"/>
        <v>-10</v>
      </c>
      <c r="AF34">
        <v>23</v>
      </c>
      <c r="AG34">
        <f t="shared" si="433"/>
        <v>-3</v>
      </c>
      <c r="AH34" t="s">
        <v>170</v>
      </c>
      <c r="AI34">
        <v>20</v>
      </c>
      <c r="AJ34">
        <f t="shared" si="434"/>
        <v>0</v>
      </c>
      <c r="AK34" t="s">
        <v>170</v>
      </c>
      <c r="AL34">
        <v>0</v>
      </c>
      <c r="AM34">
        <f t="shared" si="435"/>
        <v>20</v>
      </c>
      <c r="AO34">
        <v>15</v>
      </c>
      <c r="AP34">
        <f t="shared" si="436"/>
        <v>5</v>
      </c>
      <c r="AQ34" t="s">
        <v>170</v>
      </c>
      <c r="AR34">
        <v>15</v>
      </c>
      <c r="AS34">
        <f t="shared" si="437"/>
        <v>5</v>
      </c>
      <c r="AT34" t="s">
        <v>170</v>
      </c>
      <c r="AU34">
        <v>30</v>
      </c>
      <c r="AV34">
        <f t="shared" si="438"/>
        <v>-10</v>
      </c>
      <c r="AX34">
        <v>16</v>
      </c>
      <c r="AY34">
        <f t="shared" si="439"/>
        <v>4</v>
      </c>
      <c r="AZ34" t="s">
        <v>170</v>
      </c>
      <c r="BA34">
        <v>30</v>
      </c>
      <c r="BB34">
        <f t="shared" si="440"/>
        <v>-10</v>
      </c>
      <c r="BD34">
        <v>20</v>
      </c>
      <c r="BE34">
        <f t="shared" si="441"/>
        <v>0</v>
      </c>
      <c r="BF34" t="s">
        <v>170</v>
      </c>
      <c r="BG34">
        <v>20</v>
      </c>
      <c r="BH34">
        <f t="shared" si="442"/>
        <v>0</v>
      </c>
      <c r="BI34" t="s">
        <v>170</v>
      </c>
      <c r="BJ34">
        <v>20</v>
      </c>
      <c r="BK34">
        <f t="shared" si="443"/>
        <v>0</v>
      </c>
      <c r="BL34" t="s">
        <v>170</v>
      </c>
      <c r="BM34">
        <v>5</v>
      </c>
      <c r="BN34">
        <f t="shared" si="444"/>
        <v>15</v>
      </c>
      <c r="BP34">
        <v>30</v>
      </c>
      <c r="BQ34">
        <f t="shared" si="445"/>
        <v>-10</v>
      </c>
      <c r="BS34">
        <v>25</v>
      </c>
      <c r="BT34">
        <f t="shared" si="446"/>
        <v>-5</v>
      </c>
      <c r="BU34" t="s">
        <v>170</v>
      </c>
      <c r="BV34">
        <v>8</v>
      </c>
      <c r="BW34">
        <f t="shared" si="447"/>
        <v>12</v>
      </c>
      <c r="BY34">
        <v>50</v>
      </c>
      <c r="BZ34">
        <f t="shared" si="448"/>
        <v>-30</v>
      </c>
      <c r="CB34">
        <v>15</v>
      </c>
      <c r="CC34">
        <f t="shared" si="449"/>
        <v>5</v>
      </c>
      <c r="CD34" t="s">
        <v>170</v>
      </c>
      <c r="CE34">
        <v>25</v>
      </c>
      <c r="CF34">
        <f t="shared" si="450"/>
        <v>-5</v>
      </c>
      <c r="CG34" t="s">
        <v>170</v>
      </c>
      <c r="CH34">
        <v>14</v>
      </c>
      <c r="CI34">
        <f t="shared" si="451"/>
        <v>6</v>
      </c>
      <c r="CK34">
        <v>30</v>
      </c>
      <c r="CL34">
        <f t="shared" si="452"/>
        <v>-10</v>
      </c>
      <c r="CN34">
        <v>25</v>
      </c>
      <c r="CO34">
        <f t="shared" si="453"/>
        <v>-5</v>
      </c>
      <c r="CP34" t="s">
        <v>170</v>
      </c>
      <c r="CQ34">
        <v>30</v>
      </c>
      <c r="CR34">
        <f t="shared" si="454"/>
        <v>-10</v>
      </c>
      <c r="CT34">
        <v>15</v>
      </c>
      <c r="CU34">
        <f t="shared" si="455"/>
        <v>5</v>
      </c>
      <c r="CV34" t="s">
        <v>170</v>
      </c>
      <c r="CW34">
        <v>10</v>
      </c>
      <c r="CX34">
        <f t="shared" si="456"/>
        <v>10</v>
      </c>
      <c r="CZ34">
        <v>15</v>
      </c>
      <c r="DA34">
        <f t="shared" si="457"/>
        <v>5</v>
      </c>
      <c r="DB34" t="s">
        <v>170</v>
      </c>
      <c r="DC34">
        <v>15</v>
      </c>
      <c r="DD34">
        <f t="shared" si="458"/>
        <v>5</v>
      </c>
      <c r="DE34" t="s">
        <v>170</v>
      </c>
      <c r="DF34">
        <v>15</v>
      </c>
      <c r="DG34">
        <f t="shared" si="459"/>
        <v>5</v>
      </c>
      <c r="DH34" t="s">
        <v>170</v>
      </c>
      <c r="DI34">
        <v>10</v>
      </c>
      <c r="DJ34">
        <f t="shared" si="460"/>
        <v>10</v>
      </c>
      <c r="DL34">
        <v>30</v>
      </c>
      <c r="DM34">
        <f t="shared" si="461"/>
        <v>-10</v>
      </c>
      <c r="DO34">
        <v>23</v>
      </c>
      <c r="DP34">
        <f t="shared" si="462"/>
        <v>-3</v>
      </c>
      <c r="DQ34" t="s">
        <v>170</v>
      </c>
      <c r="DR34">
        <v>20</v>
      </c>
      <c r="DS34">
        <f t="shared" si="463"/>
        <v>0</v>
      </c>
      <c r="DT34" t="s">
        <v>170</v>
      </c>
      <c r="DU34">
        <v>40</v>
      </c>
      <c r="DV34">
        <f t="shared" si="464"/>
        <v>-20</v>
      </c>
      <c r="DX34">
        <v>43</v>
      </c>
      <c r="DY34">
        <f t="shared" si="465"/>
        <v>-23</v>
      </c>
      <c r="EA34">
        <v>20</v>
      </c>
      <c r="EB34">
        <f t="shared" si="466"/>
        <v>0</v>
      </c>
      <c r="EC34" t="s">
        <v>170</v>
      </c>
      <c r="ED34">
        <v>33</v>
      </c>
      <c r="EE34">
        <f t="shared" si="467"/>
        <v>-13</v>
      </c>
      <c r="EG34">
        <v>25</v>
      </c>
      <c r="EH34">
        <f t="shared" si="468"/>
        <v>-5</v>
      </c>
      <c r="EI34" t="s">
        <v>170</v>
      </c>
      <c r="EJ34">
        <v>5</v>
      </c>
      <c r="EK34">
        <f t="shared" si="469"/>
        <v>15</v>
      </c>
      <c r="EM34">
        <v>11</v>
      </c>
      <c r="EN34">
        <f t="shared" si="470"/>
        <v>9</v>
      </c>
      <c r="EP34">
        <v>22</v>
      </c>
      <c r="EQ34">
        <f t="shared" si="471"/>
        <v>-2</v>
      </c>
      <c r="ER34" t="s">
        <v>170</v>
      </c>
      <c r="ES34">
        <v>35</v>
      </c>
      <c r="ET34">
        <f t="shared" si="472"/>
        <v>-15</v>
      </c>
      <c r="EV34">
        <v>5</v>
      </c>
      <c r="EW34">
        <f t="shared" si="473"/>
        <v>15</v>
      </c>
      <c r="EY34">
        <v>7</v>
      </c>
      <c r="EZ34">
        <f t="shared" si="474"/>
        <v>13</v>
      </c>
      <c r="FB34">
        <v>30</v>
      </c>
      <c r="FC34">
        <f t="shared" si="475"/>
        <v>-10</v>
      </c>
      <c r="FE34">
        <v>15</v>
      </c>
      <c r="FF34">
        <f t="shared" si="476"/>
        <v>5</v>
      </c>
      <c r="FG34" t="s">
        <v>170</v>
      </c>
    </row>
    <row r="35" spans="1:213" x14ac:dyDescent="0.2">
      <c r="A35" t="s">
        <v>146</v>
      </c>
      <c r="B35" t="s">
        <v>148</v>
      </c>
      <c r="C35">
        <v>18</v>
      </c>
      <c r="E35">
        <v>15</v>
      </c>
      <c r="F35">
        <f t="shared" ref="F35" si="477">C35-E35</f>
        <v>3</v>
      </c>
      <c r="G35" t="s">
        <v>170</v>
      </c>
      <c r="H35">
        <v>5</v>
      </c>
      <c r="I35">
        <f t="shared" ref="I35" si="478">C35-H35</f>
        <v>13</v>
      </c>
      <c r="K35">
        <v>15</v>
      </c>
      <c r="L35">
        <f t="shared" ref="L35" si="479">C35-K35</f>
        <v>3</v>
      </c>
      <c r="M35" t="s">
        <v>170</v>
      </c>
      <c r="N35">
        <v>30</v>
      </c>
      <c r="O35">
        <f t="shared" ref="O35" si="480">C35-N35</f>
        <v>-12</v>
      </c>
      <c r="Q35">
        <v>12</v>
      </c>
      <c r="R35">
        <f t="shared" ref="R35" si="481">C35-Q35</f>
        <v>6</v>
      </c>
      <c r="T35">
        <v>11</v>
      </c>
      <c r="U35">
        <f t="shared" ref="U35" si="482">C35-T35</f>
        <v>7</v>
      </c>
      <c r="W35">
        <v>5</v>
      </c>
      <c r="X35">
        <f t="shared" ref="X35" si="483">C35-W35</f>
        <v>13</v>
      </c>
      <c r="Z35">
        <v>10</v>
      </c>
      <c r="AA35">
        <f t="shared" ref="AA35" si="484">C35-Z35</f>
        <v>8</v>
      </c>
      <c r="AC35">
        <v>20</v>
      </c>
      <c r="AD35">
        <f t="shared" ref="AD35" si="485">C35-AC35</f>
        <v>-2</v>
      </c>
      <c r="AE35" t="s">
        <v>170</v>
      </c>
      <c r="AF35">
        <v>15</v>
      </c>
      <c r="AG35">
        <f t="shared" ref="AG35" si="486">C35-AF35</f>
        <v>3</v>
      </c>
      <c r="AH35" t="s">
        <v>170</v>
      </c>
      <c r="AI35">
        <v>10</v>
      </c>
      <c r="AJ35">
        <f t="shared" ref="AJ35" si="487">C35-AI35</f>
        <v>8</v>
      </c>
      <c r="AL35">
        <v>30</v>
      </c>
      <c r="AM35">
        <f t="shared" ref="AM35" si="488">C35-AL35</f>
        <v>-12</v>
      </c>
      <c r="AO35">
        <v>20</v>
      </c>
      <c r="AP35">
        <f t="shared" ref="AP35" si="489">C35-AO35</f>
        <v>-2</v>
      </c>
      <c r="AQ35" t="s">
        <v>170</v>
      </c>
      <c r="AR35">
        <v>30</v>
      </c>
      <c r="AS35">
        <f t="shared" ref="AS35" si="490">C35-AR35</f>
        <v>-12</v>
      </c>
      <c r="AU35">
        <v>50</v>
      </c>
      <c r="AV35">
        <f t="shared" ref="AV35" si="491">C35-AU35</f>
        <v>-32</v>
      </c>
      <c r="AX35">
        <v>20</v>
      </c>
      <c r="AY35">
        <f t="shared" ref="AY35" si="492">C35-AX35</f>
        <v>-2</v>
      </c>
      <c r="AZ35" t="s">
        <v>170</v>
      </c>
      <c r="BA35">
        <v>15</v>
      </c>
      <c r="BB35">
        <f t="shared" ref="BB35" si="493">C35-BA35</f>
        <v>3</v>
      </c>
      <c r="BC35" t="s">
        <v>170</v>
      </c>
      <c r="BD35">
        <v>30</v>
      </c>
      <c r="BE35">
        <f t="shared" ref="BE35" si="494">C35-BD35</f>
        <v>-12</v>
      </c>
      <c r="BG35">
        <v>18</v>
      </c>
      <c r="BH35">
        <f t="shared" ref="BH35" si="495">C35-BG35</f>
        <v>0</v>
      </c>
      <c r="BI35" t="s">
        <v>170</v>
      </c>
      <c r="BJ35">
        <v>6</v>
      </c>
      <c r="BK35">
        <f t="shared" ref="BK35" si="496">C35-BJ35</f>
        <v>12</v>
      </c>
      <c r="BM35">
        <v>15</v>
      </c>
      <c r="BN35">
        <f t="shared" ref="BN35" si="497">C35-BM35</f>
        <v>3</v>
      </c>
      <c r="BO35" t="s">
        <v>170</v>
      </c>
      <c r="BP35">
        <v>25</v>
      </c>
      <c r="BQ35">
        <f t="shared" ref="BQ35" si="498">C35-BP35</f>
        <v>-7</v>
      </c>
      <c r="BS35">
        <v>30</v>
      </c>
      <c r="BT35">
        <f t="shared" ref="BT35" si="499">C35-BS35</f>
        <v>-12</v>
      </c>
      <c r="BV35">
        <v>10</v>
      </c>
      <c r="BW35">
        <f t="shared" ref="BW35" si="500">C35-BV35</f>
        <v>8</v>
      </c>
      <c r="BY35">
        <v>30</v>
      </c>
      <c r="BZ35">
        <f t="shared" ref="BZ35" si="501">C35-BY35</f>
        <v>-12</v>
      </c>
      <c r="CB35">
        <v>12</v>
      </c>
      <c r="CC35">
        <f t="shared" ref="CC35" si="502">C35-CB35</f>
        <v>6</v>
      </c>
      <c r="CE35">
        <v>16</v>
      </c>
      <c r="CF35">
        <f t="shared" ref="CF35" si="503">C35-CE35</f>
        <v>2</v>
      </c>
      <c r="CG35" t="s">
        <v>170</v>
      </c>
      <c r="CH35">
        <v>17</v>
      </c>
      <c r="CI35">
        <f t="shared" ref="CI35" si="504">C35-CH35</f>
        <v>1</v>
      </c>
      <c r="CJ35" t="s">
        <v>170</v>
      </c>
      <c r="CK35">
        <v>30</v>
      </c>
      <c r="CL35">
        <f t="shared" ref="CL35" si="505">C35-CK35</f>
        <v>-12</v>
      </c>
      <c r="CN35">
        <v>23</v>
      </c>
      <c r="CO35">
        <f t="shared" ref="CO35" si="506">C35-CN35</f>
        <v>-5</v>
      </c>
      <c r="CP35" t="s">
        <v>170</v>
      </c>
      <c r="CQ35">
        <v>22</v>
      </c>
      <c r="CR35">
        <f t="shared" ref="CR35" si="507">C35-CQ35</f>
        <v>-4</v>
      </c>
      <c r="CS35" t="s">
        <v>170</v>
      </c>
      <c r="CT35">
        <v>5</v>
      </c>
      <c r="CU35">
        <f t="shared" ref="CU35" si="508">C35-CT35</f>
        <v>13</v>
      </c>
      <c r="CW35">
        <v>10</v>
      </c>
      <c r="CX35">
        <f t="shared" ref="CX35" si="509">C35-CW35</f>
        <v>8</v>
      </c>
      <c r="CZ35">
        <v>20</v>
      </c>
      <c r="DA35">
        <f t="shared" ref="DA35" si="510">C35-CZ35</f>
        <v>-2</v>
      </c>
      <c r="DB35" t="s">
        <v>170</v>
      </c>
      <c r="DC35">
        <v>10</v>
      </c>
      <c r="DD35">
        <f t="shared" ref="DD35" si="511">C35-DC35</f>
        <v>8</v>
      </c>
      <c r="DF35">
        <v>20</v>
      </c>
      <c r="DG35">
        <f t="shared" ref="DG35" si="512">C35-DF35</f>
        <v>-2</v>
      </c>
      <c r="DH35" t="s">
        <v>170</v>
      </c>
      <c r="DI35">
        <v>12</v>
      </c>
      <c r="DJ35">
        <f t="shared" ref="DJ35" si="513">C35-DI35</f>
        <v>6</v>
      </c>
      <c r="DL35">
        <v>10</v>
      </c>
      <c r="DM35">
        <f t="shared" ref="DM35" si="514">C35-DL35</f>
        <v>8</v>
      </c>
      <c r="DO35">
        <v>20</v>
      </c>
      <c r="DP35">
        <f t="shared" ref="DP35" si="515">C35-DO35</f>
        <v>-2</v>
      </c>
      <c r="DQ35" t="s">
        <v>170</v>
      </c>
      <c r="DR35">
        <v>15</v>
      </c>
      <c r="DS35">
        <f t="shared" ref="DS35" si="516">C35-DR35</f>
        <v>3</v>
      </c>
      <c r="DT35" t="s">
        <v>170</v>
      </c>
      <c r="DU35">
        <v>25</v>
      </c>
      <c r="DV35">
        <f t="shared" ref="DV35" si="517">C35-DU35</f>
        <v>-7</v>
      </c>
      <c r="DX35">
        <v>20</v>
      </c>
      <c r="DY35">
        <f t="shared" ref="DY35" si="518">C35-DX35</f>
        <v>-2</v>
      </c>
      <c r="DZ35" t="s">
        <v>170</v>
      </c>
      <c r="EA35">
        <v>20</v>
      </c>
      <c r="EB35">
        <f t="shared" ref="EB35" si="519">C35-EA35</f>
        <v>-2</v>
      </c>
      <c r="EC35" t="s">
        <v>170</v>
      </c>
      <c r="ED35">
        <v>15</v>
      </c>
      <c r="EE35">
        <f t="shared" ref="EE35" si="520">C35-ED35</f>
        <v>3</v>
      </c>
      <c r="EF35" t="s">
        <v>170</v>
      </c>
      <c r="EG35">
        <v>20</v>
      </c>
      <c r="EH35">
        <f t="shared" ref="EH35" si="521">C35-EG35</f>
        <v>-2</v>
      </c>
      <c r="EI35" t="s">
        <v>170</v>
      </c>
      <c r="EJ35">
        <v>50</v>
      </c>
      <c r="EK35">
        <f t="shared" ref="EK35" si="522">C35-EJ35</f>
        <v>-32</v>
      </c>
      <c r="EM35">
        <v>21</v>
      </c>
      <c r="EN35">
        <f t="shared" ref="EN35" si="523">C35-EM35</f>
        <v>-3</v>
      </c>
      <c r="EO35" t="s">
        <v>170</v>
      </c>
      <c r="EP35">
        <v>18</v>
      </c>
      <c r="EQ35">
        <f t="shared" ref="EQ35" si="524">C35-EP35</f>
        <v>0</v>
      </c>
      <c r="ER35" t="s">
        <v>170</v>
      </c>
      <c r="ES35">
        <v>20</v>
      </c>
      <c r="ET35">
        <f t="shared" ref="ET35" si="525">C35-ES35</f>
        <v>-2</v>
      </c>
      <c r="EU35" t="s">
        <v>170</v>
      </c>
      <c r="EV35">
        <v>25</v>
      </c>
      <c r="EW35">
        <f t="shared" ref="EW35" si="526">C35-EV35</f>
        <v>-7</v>
      </c>
      <c r="EY35">
        <v>15</v>
      </c>
      <c r="EZ35">
        <f t="shared" ref="EZ35" si="527">C35-EY35</f>
        <v>3</v>
      </c>
      <c r="FA35" t="s">
        <v>170</v>
      </c>
      <c r="FB35">
        <v>5</v>
      </c>
      <c r="FC35">
        <f t="shared" ref="FC35" si="528">C35-FB35</f>
        <v>13</v>
      </c>
      <c r="FE35">
        <v>20</v>
      </c>
      <c r="FF35">
        <f t="shared" ref="FF35" si="529">C35-FE35</f>
        <v>-2</v>
      </c>
      <c r="FG35" t="s">
        <v>170</v>
      </c>
    </row>
    <row r="36" spans="1:213" x14ac:dyDescent="0.2">
      <c r="A36" t="s">
        <v>146</v>
      </c>
      <c r="B36" t="s">
        <v>149</v>
      </c>
      <c r="C36">
        <v>3</v>
      </c>
      <c r="E36">
        <v>6</v>
      </c>
      <c r="F36">
        <f t="shared" si="159"/>
        <v>-3</v>
      </c>
      <c r="G36" t="s">
        <v>170</v>
      </c>
      <c r="H36">
        <v>15</v>
      </c>
      <c r="I36">
        <f t="shared" si="160"/>
        <v>-12</v>
      </c>
      <c r="K36">
        <v>8</v>
      </c>
      <c r="L36">
        <f t="shared" si="161"/>
        <v>-5</v>
      </c>
      <c r="M36" t="s">
        <v>170</v>
      </c>
      <c r="N36">
        <v>5</v>
      </c>
      <c r="O36">
        <f t="shared" si="162"/>
        <v>-2</v>
      </c>
      <c r="P36" t="s">
        <v>170</v>
      </c>
      <c r="Q36">
        <v>18</v>
      </c>
      <c r="R36">
        <f t="shared" si="163"/>
        <v>-15</v>
      </c>
      <c r="T36">
        <v>7</v>
      </c>
      <c r="U36">
        <f t="shared" si="164"/>
        <v>-4</v>
      </c>
      <c r="V36" t="s">
        <v>170</v>
      </c>
      <c r="W36">
        <v>10</v>
      </c>
      <c r="X36">
        <f t="shared" si="165"/>
        <v>-7</v>
      </c>
      <c r="Z36">
        <v>15</v>
      </c>
      <c r="AA36">
        <f t="shared" si="166"/>
        <v>-12</v>
      </c>
      <c r="AC36">
        <v>10</v>
      </c>
      <c r="AD36">
        <f t="shared" si="167"/>
        <v>-7</v>
      </c>
      <c r="AF36">
        <v>9</v>
      </c>
      <c r="AG36">
        <f t="shared" si="168"/>
        <v>-6</v>
      </c>
      <c r="AI36">
        <v>10</v>
      </c>
      <c r="AJ36">
        <f t="shared" si="169"/>
        <v>-7</v>
      </c>
      <c r="AL36">
        <v>0</v>
      </c>
      <c r="AM36">
        <f t="shared" si="170"/>
        <v>3</v>
      </c>
      <c r="AN36" t="s">
        <v>170</v>
      </c>
      <c r="AO36">
        <v>15</v>
      </c>
      <c r="AP36">
        <f t="shared" si="171"/>
        <v>-12</v>
      </c>
      <c r="AR36">
        <v>10</v>
      </c>
      <c r="AS36">
        <f t="shared" si="172"/>
        <v>-7</v>
      </c>
      <c r="AU36">
        <v>20</v>
      </c>
      <c r="AV36">
        <f t="shared" si="173"/>
        <v>-17</v>
      </c>
      <c r="AX36">
        <v>13</v>
      </c>
      <c r="AY36">
        <f t="shared" si="174"/>
        <v>-10</v>
      </c>
      <c r="BA36">
        <v>12</v>
      </c>
      <c r="BB36">
        <f t="shared" si="175"/>
        <v>-9</v>
      </c>
      <c r="BD36">
        <v>25</v>
      </c>
      <c r="BE36">
        <f t="shared" si="176"/>
        <v>-22</v>
      </c>
      <c r="BG36">
        <v>5</v>
      </c>
      <c r="BH36">
        <f t="shared" si="177"/>
        <v>-2</v>
      </c>
      <c r="BI36" t="s">
        <v>170</v>
      </c>
      <c r="BJ36">
        <v>3</v>
      </c>
      <c r="BK36">
        <f t="shared" si="178"/>
        <v>0</v>
      </c>
      <c r="BL36" t="s">
        <v>170</v>
      </c>
      <c r="BM36">
        <v>10</v>
      </c>
      <c r="BN36">
        <f t="shared" si="179"/>
        <v>-7</v>
      </c>
      <c r="BP36">
        <v>10</v>
      </c>
      <c r="BQ36">
        <f t="shared" si="180"/>
        <v>-7</v>
      </c>
      <c r="BS36">
        <v>10</v>
      </c>
      <c r="BT36">
        <f t="shared" si="181"/>
        <v>-7</v>
      </c>
      <c r="BV36">
        <v>2</v>
      </c>
      <c r="BW36">
        <f t="shared" si="182"/>
        <v>1</v>
      </c>
      <c r="BX36" t="s">
        <v>170</v>
      </c>
      <c r="BY36">
        <v>10</v>
      </c>
      <c r="BZ36">
        <f t="shared" si="183"/>
        <v>-7</v>
      </c>
      <c r="CB36">
        <v>15</v>
      </c>
      <c r="CC36">
        <f t="shared" si="184"/>
        <v>-12</v>
      </c>
      <c r="CE36">
        <v>25</v>
      </c>
      <c r="CF36">
        <f t="shared" si="185"/>
        <v>-22</v>
      </c>
      <c r="CH36">
        <v>8</v>
      </c>
      <c r="CI36">
        <f t="shared" si="186"/>
        <v>-5</v>
      </c>
      <c r="CJ36" t="s">
        <v>170</v>
      </c>
      <c r="CK36">
        <v>15</v>
      </c>
      <c r="CL36">
        <f t="shared" si="187"/>
        <v>-12</v>
      </c>
      <c r="CN36">
        <v>4</v>
      </c>
      <c r="CO36">
        <f t="shared" si="188"/>
        <v>-1</v>
      </c>
      <c r="CP36" t="s">
        <v>170</v>
      </c>
      <c r="CQ36">
        <v>30</v>
      </c>
      <c r="CR36">
        <f t="shared" si="189"/>
        <v>-27</v>
      </c>
      <c r="CT36">
        <v>20</v>
      </c>
      <c r="CU36">
        <f t="shared" si="190"/>
        <v>-17</v>
      </c>
      <c r="CW36">
        <v>10</v>
      </c>
      <c r="CX36">
        <f t="shared" si="191"/>
        <v>-7</v>
      </c>
      <c r="CZ36">
        <v>10</v>
      </c>
      <c r="DA36">
        <f t="shared" si="192"/>
        <v>-7</v>
      </c>
      <c r="DC36">
        <v>20</v>
      </c>
      <c r="DD36">
        <f t="shared" si="193"/>
        <v>-17</v>
      </c>
      <c r="DF36">
        <v>15</v>
      </c>
      <c r="DG36">
        <f t="shared" si="194"/>
        <v>-12</v>
      </c>
      <c r="DI36">
        <v>16</v>
      </c>
      <c r="DJ36">
        <f t="shared" si="195"/>
        <v>-13</v>
      </c>
      <c r="DL36">
        <v>5</v>
      </c>
      <c r="DM36">
        <f t="shared" si="196"/>
        <v>-2</v>
      </c>
      <c r="DN36" t="s">
        <v>170</v>
      </c>
      <c r="DO36">
        <v>15</v>
      </c>
      <c r="DP36">
        <f t="shared" si="197"/>
        <v>-12</v>
      </c>
      <c r="DR36">
        <v>30</v>
      </c>
      <c r="DS36">
        <f t="shared" si="198"/>
        <v>-27</v>
      </c>
      <c r="DU36">
        <v>10</v>
      </c>
      <c r="DV36">
        <f t="shared" si="199"/>
        <v>-7</v>
      </c>
      <c r="DX36">
        <v>11</v>
      </c>
      <c r="DY36">
        <f t="shared" si="200"/>
        <v>-8</v>
      </c>
      <c r="EA36">
        <v>10</v>
      </c>
      <c r="EB36">
        <f t="shared" si="201"/>
        <v>-7</v>
      </c>
      <c r="ED36">
        <v>45</v>
      </c>
      <c r="EE36">
        <f t="shared" si="202"/>
        <v>-42</v>
      </c>
      <c r="EG36">
        <v>10</v>
      </c>
      <c r="EH36">
        <f t="shared" si="203"/>
        <v>-7</v>
      </c>
      <c r="EJ36">
        <v>5</v>
      </c>
      <c r="EK36">
        <f t="shared" si="204"/>
        <v>-2</v>
      </c>
      <c r="EL36" t="s">
        <v>170</v>
      </c>
      <c r="EM36">
        <v>5</v>
      </c>
      <c r="EN36">
        <f t="shared" si="205"/>
        <v>-2</v>
      </c>
      <c r="EO36" t="s">
        <v>170</v>
      </c>
      <c r="EP36">
        <v>10</v>
      </c>
      <c r="EQ36">
        <f t="shared" si="206"/>
        <v>-7</v>
      </c>
      <c r="ES36">
        <v>5</v>
      </c>
      <c r="ET36">
        <f t="shared" si="207"/>
        <v>-2</v>
      </c>
      <c r="EU36" t="s">
        <v>170</v>
      </c>
      <c r="EV36">
        <v>10</v>
      </c>
      <c r="EW36">
        <f t="shared" si="208"/>
        <v>-7</v>
      </c>
      <c r="EY36">
        <v>8</v>
      </c>
      <c r="EZ36">
        <f t="shared" si="209"/>
        <v>-5</v>
      </c>
      <c r="FA36" t="s">
        <v>170</v>
      </c>
      <c r="FB36">
        <v>10</v>
      </c>
      <c r="FC36">
        <f t="shared" si="210"/>
        <v>-7</v>
      </c>
      <c r="FE36">
        <v>25</v>
      </c>
      <c r="FF36">
        <f t="shared" si="211"/>
        <v>-22</v>
      </c>
    </row>
    <row r="37" spans="1:213" x14ac:dyDescent="0.2">
      <c r="A37" t="s">
        <v>146</v>
      </c>
      <c r="B37" t="s">
        <v>150</v>
      </c>
      <c r="C37">
        <v>3</v>
      </c>
      <c r="E37">
        <v>2</v>
      </c>
      <c r="F37">
        <f t="shared" si="159"/>
        <v>1</v>
      </c>
      <c r="G37" t="s">
        <v>170</v>
      </c>
      <c r="H37">
        <v>20</v>
      </c>
      <c r="I37">
        <f t="shared" si="160"/>
        <v>-17</v>
      </c>
      <c r="K37">
        <v>20</v>
      </c>
      <c r="L37">
        <f t="shared" si="161"/>
        <v>-17</v>
      </c>
      <c r="N37">
        <v>25</v>
      </c>
      <c r="O37">
        <f t="shared" si="162"/>
        <v>-22</v>
      </c>
      <c r="Q37">
        <v>39</v>
      </c>
      <c r="R37">
        <f t="shared" si="163"/>
        <v>-36</v>
      </c>
      <c r="T37">
        <v>33</v>
      </c>
      <c r="U37">
        <f t="shared" si="164"/>
        <v>-30</v>
      </c>
      <c r="W37">
        <v>20</v>
      </c>
      <c r="X37">
        <f t="shared" si="165"/>
        <v>-17</v>
      </c>
      <c r="Z37">
        <v>25</v>
      </c>
      <c r="AA37">
        <f t="shared" si="166"/>
        <v>-22</v>
      </c>
      <c r="AC37">
        <v>30</v>
      </c>
      <c r="AD37">
        <f t="shared" si="167"/>
        <v>-27</v>
      </c>
      <c r="AF37">
        <v>27</v>
      </c>
      <c r="AG37">
        <f t="shared" si="168"/>
        <v>-24</v>
      </c>
      <c r="AI37">
        <v>20</v>
      </c>
      <c r="AJ37">
        <f t="shared" si="169"/>
        <v>-17</v>
      </c>
      <c r="AL37">
        <v>50</v>
      </c>
      <c r="AM37">
        <f t="shared" si="170"/>
        <v>-47</v>
      </c>
      <c r="AO37">
        <v>5</v>
      </c>
      <c r="AP37">
        <f t="shared" si="171"/>
        <v>-2</v>
      </c>
      <c r="AQ37" t="s">
        <v>170</v>
      </c>
      <c r="AR37">
        <v>15</v>
      </c>
      <c r="AS37">
        <f t="shared" si="172"/>
        <v>-12</v>
      </c>
      <c r="AU37">
        <v>40</v>
      </c>
      <c r="AV37">
        <f t="shared" si="173"/>
        <v>-37</v>
      </c>
      <c r="AX37">
        <v>28</v>
      </c>
      <c r="AY37">
        <f t="shared" si="174"/>
        <v>-25</v>
      </c>
      <c r="BA37">
        <v>25</v>
      </c>
      <c r="BB37">
        <f t="shared" si="175"/>
        <v>-22</v>
      </c>
      <c r="BD37">
        <v>15</v>
      </c>
      <c r="BE37">
        <f t="shared" si="176"/>
        <v>-12</v>
      </c>
      <c r="BG37">
        <v>5</v>
      </c>
      <c r="BH37">
        <f t="shared" si="177"/>
        <v>-2</v>
      </c>
      <c r="BI37" t="s">
        <v>170</v>
      </c>
      <c r="BJ37">
        <v>7</v>
      </c>
      <c r="BK37">
        <f t="shared" si="178"/>
        <v>-4</v>
      </c>
      <c r="BL37" t="s">
        <v>170</v>
      </c>
      <c r="BM37">
        <v>40</v>
      </c>
      <c r="BN37">
        <f t="shared" si="179"/>
        <v>-37</v>
      </c>
      <c r="BP37">
        <v>15</v>
      </c>
      <c r="BQ37">
        <f t="shared" si="180"/>
        <v>-12</v>
      </c>
      <c r="BS37">
        <v>10</v>
      </c>
      <c r="BT37">
        <f t="shared" si="181"/>
        <v>-7</v>
      </c>
      <c r="BV37">
        <v>10</v>
      </c>
      <c r="BW37">
        <f t="shared" si="182"/>
        <v>-7</v>
      </c>
      <c r="BY37">
        <v>75</v>
      </c>
      <c r="BZ37">
        <f t="shared" si="183"/>
        <v>-72</v>
      </c>
      <c r="CB37">
        <v>10</v>
      </c>
      <c r="CC37">
        <f t="shared" si="184"/>
        <v>-7</v>
      </c>
      <c r="CE37">
        <v>25</v>
      </c>
      <c r="CF37">
        <f t="shared" si="185"/>
        <v>-22</v>
      </c>
      <c r="CH37">
        <v>18</v>
      </c>
      <c r="CI37">
        <f t="shared" si="186"/>
        <v>-15</v>
      </c>
      <c r="CK37">
        <v>30</v>
      </c>
      <c r="CL37">
        <f t="shared" si="187"/>
        <v>-27</v>
      </c>
      <c r="CN37">
        <v>30</v>
      </c>
      <c r="CO37">
        <f t="shared" si="188"/>
        <v>-27</v>
      </c>
      <c r="CQ37">
        <v>30</v>
      </c>
      <c r="CR37">
        <f t="shared" si="189"/>
        <v>-27</v>
      </c>
      <c r="CT37">
        <v>10</v>
      </c>
      <c r="CU37">
        <f t="shared" si="190"/>
        <v>-7</v>
      </c>
      <c r="CW37">
        <v>28</v>
      </c>
      <c r="CX37">
        <f t="shared" si="191"/>
        <v>-25</v>
      </c>
      <c r="CZ37">
        <v>15</v>
      </c>
      <c r="DA37">
        <f t="shared" si="192"/>
        <v>-12</v>
      </c>
      <c r="DC37">
        <v>15</v>
      </c>
      <c r="DD37">
        <f t="shared" si="193"/>
        <v>-12</v>
      </c>
      <c r="DF37">
        <v>15</v>
      </c>
      <c r="DG37">
        <f t="shared" si="194"/>
        <v>-12</v>
      </c>
      <c r="DI37">
        <v>26</v>
      </c>
      <c r="DJ37">
        <f t="shared" si="195"/>
        <v>-23</v>
      </c>
      <c r="DL37">
        <v>20</v>
      </c>
      <c r="DM37">
        <f t="shared" si="196"/>
        <v>-17</v>
      </c>
      <c r="DO37">
        <v>20</v>
      </c>
      <c r="DP37">
        <f t="shared" si="197"/>
        <v>-17</v>
      </c>
      <c r="DR37">
        <v>20</v>
      </c>
      <c r="DS37">
        <f t="shared" si="198"/>
        <v>-17</v>
      </c>
      <c r="DU37">
        <v>13</v>
      </c>
      <c r="DV37">
        <f t="shared" si="199"/>
        <v>-10</v>
      </c>
      <c r="DX37">
        <v>32</v>
      </c>
      <c r="DY37">
        <f t="shared" si="200"/>
        <v>-29</v>
      </c>
      <c r="EA37">
        <v>35</v>
      </c>
      <c r="EB37">
        <f t="shared" si="201"/>
        <v>-32</v>
      </c>
      <c r="ED37">
        <v>46</v>
      </c>
      <c r="EE37">
        <f t="shared" si="202"/>
        <v>-43</v>
      </c>
      <c r="EG37">
        <v>10</v>
      </c>
      <c r="EH37">
        <f t="shared" si="203"/>
        <v>-7</v>
      </c>
      <c r="EJ37">
        <v>10</v>
      </c>
      <c r="EK37">
        <f t="shared" si="204"/>
        <v>-7</v>
      </c>
      <c r="EM37">
        <v>32</v>
      </c>
      <c r="EN37">
        <f t="shared" si="205"/>
        <v>-29</v>
      </c>
      <c r="EP37">
        <v>22</v>
      </c>
      <c r="EQ37">
        <f t="shared" si="206"/>
        <v>-19</v>
      </c>
      <c r="ES37">
        <v>7</v>
      </c>
      <c r="ET37">
        <f t="shared" si="207"/>
        <v>-4</v>
      </c>
      <c r="EU37" t="s">
        <v>170</v>
      </c>
      <c r="EV37">
        <v>40</v>
      </c>
      <c r="EW37">
        <f t="shared" si="208"/>
        <v>-37</v>
      </c>
      <c r="EY37">
        <v>13</v>
      </c>
      <c r="EZ37">
        <f t="shared" si="209"/>
        <v>-10</v>
      </c>
      <c r="FB37">
        <v>15</v>
      </c>
      <c r="FC37">
        <f t="shared" si="210"/>
        <v>-12</v>
      </c>
      <c r="FE37">
        <v>18</v>
      </c>
      <c r="FF37">
        <f t="shared" si="211"/>
        <v>-15</v>
      </c>
    </row>
    <row r="39" spans="1:213" x14ac:dyDescent="0.2">
      <c r="A39" t="s">
        <v>151</v>
      </c>
      <c r="B39" t="s">
        <v>152</v>
      </c>
      <c r="C39">
        <v>42</v>
      </c>
      <c r="E39">
        <v>40</v>
      </c>
      <c r="F39">
        <f t="shared" ref="F39:F43" si="530">C39-E39</f>
        <v>2</v>
      </c>
      <c r="G39" t="s">
        <v>170</v>
      </c>
      <c r="H39">
        <v>35</v>
      </c>
      <c r="I39">
        <f t="shared" ref="I39:I43" si="531">C39-H39</f>
        <v>7</v>
      </c>
      <c r="K39">
        <v>20</v>
      </c>
      <c r="L39">
        <f t="shared" ref="L39:L43" si="532">C39-K39</f>
        <v>22</v>
      </c>
      <c r="N39">
        <v>10</v>
      </c>
      <c r="O39">
        <f t="shared" ref="O39:O43" si="533">C39-N39</f>
        <v>32</v>
      </c>
      <c r="Q39">
        <v>29</v>
      </c>
      <c r="R39">
        <f t="shared" ref="R39:R43" si="534">C39-Q39</f>
        <v>13</v>
      </c>
      <c r="T39">
        <v>13</v>
      </c>
      <c r="U39">
        <f t="shared" ref="U39:U43" si="535">C39-T39</f>
        <v>29</v>
      </c>
      <c r="W39">
        <v>23</v>
      </c>
      <c r="X39">
        <f t="shared" ref="X39:X43" si="536">C39-W39</f>
        <v>19</v>
      </c>
      <c r="Z39">
        <v>35</v>
      </c>
      <c r="AA39">
        <f t="shared" ref="AA39:AA43" si="537">C39-Z39</f>
        <v>7</v>
      </c>
      <c r="AC39">
        <v>60</v>
      </c>
      <c r="AD39">
        <f t="shared" ref="AD39:AD43" si="538">C39-AC39</f>
        <v>-18</v>
      </c>
      <c r="AF39">
        <v>10</v>
      </c>
      <c r="AG39">
        <f t="shared" ref="AG39:AG43" si="539">C39-AF39</f>
        <v>32</v>
      </c>
      <c r="AI39">
        <v>25</v>
      </c>
      <c r="AJ39">
        <f t="shared" ref="AJ39:AJ43" si="540">C39-AI39</f>
        <v>17</v>
      </c>
      <c r="AL39">
        <v>5</v>
      </c>
      <c r="AM39">
        <f t="shared" ref="AM39:AM43" si="541">C39-AL39</f>
        <v>37</v>
      </c>
      <c r="AO39">
        <v>15</v>
      </c>
      <c r="AP39">
        <f t="shared" ref="AP39:AP43" si="542">C39-AO39</f>
        <v>27</v>
      </c>
      <c r="AR39">
        <v>20</v>
      </c>
      <c r="AS39">
        <f t="shared" ref="AS39:AS43" si="543">C39-AR39</f>
        <v>22</v>
      </c>
      <c r="AU39">
        <v>50</v>
      </c>
      <c r="AV39">
        <f t="shared" ref="AV39:AV43" si="544">C39-AU39</f>
        <v>-8</v>
      </c>
      <c r="AX39">
        <v>15</v>
      </c>
      <c r="AY39">
        <f t="shared" ref="AY39:AY43" si="545">C39-AX39</f>
        <v>27</v>
      </c>
      <c r="BA39">
        <v>15</v>
      </c>
      <c r="BB39">
        <f t="shared" ref="BB39:BB43" si="546">C39-BA39</f>
        <v>27</v>
      </c>
      <c r="BD39">
        <v>30</v>
      </c>
      <c r="BE39">
        <f t="shared" ref="BE39:BE43" si="547">C39-BD39</f>
        <v>12</v>
      </c>
      <c r="BG39">
        <v>10</v>
      </c>
      <c r="BH39">
        <f t="shared" ref="BH39:BH43" si="548">C39-BG39</f>
        <v>32</v>
      </c>
      <c r="BJ39">
        <v>20</v>
      </c>
      <c r="BK39">
        <f t="shared" ref="BK39:BK43" si="549">C39-BJ39</f>
        <v>22</v>
      </c>
      <c r="BM39">
        <v>40</v>
      </c>
      <c r="BN39">
        <f t="shared" ref="BN39:BN43" si="550">C39-BM39</f>
        <v>2</v>
      </c>
      <c r="BO39" t="s">
        <v>170</v>
      </c>
      <c r="BP39">
        <v>20</v>
      </c>
      <c r="BQ39">
        <f t="shared" ref="BQ39:BQ43" si="551">C39-BP39</f>
        <v>22</v>
      </c>
      <c r="BS39">
        <v>20</v>
      </c>
      <c r="BT39">
        <f t="shared" ref="BT39:BT43" si="552">C39-BS39</f>
        <v>22</v>
      </c>
      <c r="BV39">
        <v>40</v>
      </c>
      <c r="BW39">
        <f t="shared" ref="BW39:BW43" si="553">C39-BV39</f>
        <v>2</v>
      </c>
      <c r="BX39" t="s">
        <v>170</v>
      </c>
      <c r="BY39">
        <v>5</v>
      </c>
      <c r="BZ39">
        <f t="shared" ref="BZ39:BZ43" si="554">C39-BY39</f>
        <v>37</v>
      </c>
      <c r="CB39">
        <v>25</v>
      </c>
      <c r="CC39">
        <f t="shared" ref="CC39:CC43" si="555">C39-CB39</f>
        <v>17</v>
      </c>
      <c r="CE39">
        <v>23</v>
      </c>
      <c r="CF39">
        <f t="shared" ref="CF39:CF43" si="556">C39-CE39</f>
        <v>19</v>
      </c>
      <c r="CH39">
        <v>20</v>
      </c>
      <c r="CI39">
        <f t="shared" ref="CI39:CI43" si="557">C39-CH39</f>
        <v>22</v>
      </c>
      <c r="CK39">
        <v>40</v>
      </c>
      <c r="CL39">
        <f t="shared" ref="CL39:CL43" si="558">C39-CK39</f>
        <v>2</v>
      </c>
      <c r="CM39" t="s">
        <v>170</v>
      </c>
      <c r="CN39">
        <v>15</v>
      </c>
      <c r="CO39">
        <f t="shared" ref="CO39:CO43" si="559">C39-CN39</f>
        <v>27</v>
      </c>
      <c r="CQ39">
        <v>40</v>
      </c>
      <c r="CR39">
        <f t="shared" ref="CR39:CR43" si="560">C39-CQ39</f>
        <v>2</v>
      </c>
      <c r="CS39" t="s">
        <v>170</v>
      </c>
      <c r="CT39">
        <v>20</v>
      </c>
      <c r="CU39">
        <f t="shared" ref="CU39:CU43" si="561">C39-CT39</f>
        <v>22</v>
      </c>
      <c r="CW39">
        <v>5</v>
      </c>
      <c r="CX39">
        <f t="shared" ref="CX39:CX43" si="562">C39-CW39</f>
        <v>37</v>
      </c>
      <c r="CZ39">
        <v>30</v>
      </c>
      <c r="DA39">
        <f t="shared" ref="DA39:DA43" si="563">C39-CZ39</f>
        <v>12</v>
      </c>
      <c r="DC39">
        <v>20</v>
      </c>
      <c r="DD39">
        <f t="shared" ref="DD39:DD43" si="564">C39-DC39</f>
        <v>22</v>
      </c>
      <c r="DF39">
        <v>7</v>
      </c>
      <c r="DG39">
        <f t="shared" ref="DG39:DG43" si="565">C39-DF39</f>
        <v>35</v>
      </c>
      <c r="DI39">
        <v>17</v>
      </c>
      <c r="DJ39">
        <f t="shared" ref="DJ39:DJ43" si="566">C39-DI39</f>
        <v>25</v>
      </c>
      <c r="DL39">
        <v>20</v>
      </c>
      <c r="DM39">
        <f t="shared" ref="DM39:DM43" si="567">C39-DL39</f>
        <v>22</v>
      </c>
      <c r="DO39">
        <v>15</v>
      </c>
      <c r="DP39">
        <f t="shared" ref="DP39:DP43" si="568">C39-DO39</f>
        <v>27</v>
      </c>
      <c r="DR39">
        <v>30</v>
      </c>
      <c r="DS39">
        <f t="shared" ref="DS39:DS43" si="569">C39-DR39</f>
        <v>12</v>
      </c>
      <c r="DU39">
        <v>29</v>
      </c>
      <c r="DV39">
        <f t="shared" ref="DV39:DV43" si="570">C39-DU39</f>
        <v>13</v>
      </c>
      <c r="DX39">
        <v>30</v>
      </c>
      <c r="DY39">
        <f t="shared" ref="DY39:DY43" si="571">C39-DX39</f>
        <v>12</v>
      </c>
      <c r="EA39">
        <v>30</v>
      </c>
      <c r="EB39">
        <f t="shared" ref="EB39:EB43" si="572">C39-EA39</f>
        <v>12</v>
      </c>
      <c r="ED39">
        <v>48</v>
      </c>
      <c r="EE39">
        <f t="shared" ref="EE39:EE43" si="573">C39-ED39</f>
        <v>-6</v>
      </c>
      <c r="EG39">
        <v>20</v>
      </c>
      <c r="EH39">
        <f t="shared" ref="EH39:EH43" si="574">C39-EG39</f>
        <v>22</v>
      </c>
      <c r="EJ39">
        <v>40</v>
      </c>
      <c r="EK39">
        <f t="shared" ref="EK39:EK43" si="575">C39-EJ39</f>
        <v>2</v>
      </c>
      <c r="EL39" t="s">
        <v>170</v>
      </c>
      <c r="EM39">
        <v>42</v>
      </c>
      <c r="EN39">
        <f t="shared" ref="EN39:EN43" si="576">C39-EM39</f>
        <v>0</v>
      </c>
      <c r="EO39" t="s">
        <v>170</v>
      </c>
      <c r="EP39">
        <v>10</v>
      </c>
      <c r="EQ39">
        <f t="shared" ref="EQ39:EQ43" si="577">C39-EP39</f>
        <v>32</v>
      </c>
      <c r="ES39">
        <v>22</v>
      </c>
      <c r="ET39">
        <f t="shared" ref="ET39:ET43" si="578">C39-ES39</f>
        <v>20</v>
      </c>
      <c r="EV39">
        <v>40</v>
      </c>
      <c r="EW39">
        <f t="shared" ref="EW39:EW43" si="579">C39-EV39</f>
        <v>2</v>
      </c>
      <c r="EX39" t="s">
        <v>170</v>
      </c>
      <c r="EY39">
        <v>38</v>
      </c>
      <c r="EZ39">
        <f t="shared" ref="EZ39:EZ43" si="580">C39-EY39</f>
        <v>4</v>
      </c>
      <c r="FA39" t="s">
        <v>170</v>
      </c>
      <c r="FB39">
        <v>15</v>
      </c>
      <c r="FC39">
        <f t="shared" ref="FC39:FC43" si="581">C39-FB39</f>
        <v>27</v>
      </c>
      <c r="FE39">
        <v>12</v>
      </c>
      <c r="FF39">
        <f t="shared" ref="FF39:FF43" si="582">C39-FE39</f>
        <v>30</v>
      </c>
    </row>
    <row r="40" spans="1:213" x14ac:dyDescent="0.2">
      <c r="A40" t="s">
        <v>151</v>
      </c>
      <c r="B40" t="s">
        <v>153</v>
      </c>
      <c r="C40">
        <v>28</v>
      </c>
      <c r="E40">
        <v>25</v>
      </c>
      <c r="F40">
        <f t="shared" si="530"/>
        <v>3</v>
      </c>
      <c r="G40" t="s">
        <v>170</v>
      </c>
      <c r="H40">
        <v>30</v>
      </c>
      <c r="I40">
        <f t="shared" si="531"/>
        <v>-2</v>
      </c>
      <c r="J40" t="s">
        <v>170</v>
      </c>
      <c r="K40">
        <v>20</v>
      </c>
      <c r="L40">
        <f t="shared" si="532"/>
        <v>8</v>
      </c>
      <c r="N40">
        <v>20</v>
      </c>
      <c r="O40">
        <f t="shared" si="533"/>
        <v>8</v>
      </c>
      <c r="Q40">
        <v>17</v>
      </c>
      <c r="R40">
        <f t="shared" si="534"/>
        <v>11</v>
      </c>
      <c r="T40">
        <v>11</v>
      </c>
      <c r="U40">
        <f t="shared" si="535"/>
        <v>17</v>
      </c>
      <c r="W40">
        <v>25</v>
      </c>
      <c r="X40">
        <f t="shared" si="536"/>
        <v>3</v>
      </c>
      <c r="Y40" t="s">
        <v>170</v>
      </c>
      <c r="Z40">
        <v>5</v>
      </c>
      <c r="AA40">
        <f t="shared" si="537"/>
        <v>23</v>
      </c>
      <c r="AC40">
        <v>20</v>
      </c>
      <c r="AD40">
        <f t="shared" si="538"/>
        <v>8</v>
      </c>
      <c r="AF40">
        <v>40</v>
      </c>
      <c r="AG40">
        <f t="shared" si="539"/>
        <v>-12</v>
      </c>
      <c r="AI40">
        <v>30</v>
      </c>
      <c r="AJ40">
        <f t="shared" si="540"/>
        <v>-2</v>
      </c>
      <c r="AK40" t="s">
        <v>170</v>
      </c>
      <c r="AL40">
        <v>40</v>
      </c>
      <c r="AM40">
        <f t="shared" si="541"/>
        <v>-12</v>
      </c>
      <c r="AO40">
        <v>30</v>
      </c>
      <c r="AP40">
        <f t="shared" si="542"/>
        <v>-2</v>
      </c>
      <c r="AQ40" t="s">
        <v>170</v>
      </c>
      <c r="AR40">
        <v>5</v>
      </c>
      <c r="AS40">
        <f t="shared" si="543"/>
        <v>23</v>
      </c>
      <c r="AU40">
        <v>60</v>
      </c>
      <c r="AV40">
        <f t="shared" si="544"/>
        <v>-32</v>
      </c>
      <c r="AX40">
        <v>15</v>
      </c>
      <c r="AY40">
        <f t="shared" si="545"/>
        <v>13</v>
      </c>
      <c r="BA40">
        <v>5</v>
      </c>
      <c r="BB40">
        <f t="shared" si="546"/>
        <v>23</v>
      </c>
      <c r="BD40">
        <v>20</v>
      </c>
      <c r="BE40">
        <f t="shared" si="547"/>
        <v>8</v>
      </c>
      <c r="BG40">
        <v>20</v>
      </c>
      <c r="BH40">
        <f t="shared" si="548"/>
        <v>8</v>
      </c>
      <c r="BJ40">
        <v>9</v>
      </c>
      <c r="BK40">
        <f t="shared" si="549"/>
        <v>19</v>
      </c>
      <c r="BM40">
        <v>30</v>
      </c>
      <c r="BN40">
        <f t="shared" si="550"/>
        <v>-2</v>
      </c>
      <c r="BO40" t="s">
        <v>170</v>
      </c>
      <c r="BP40">
        <v>5</v>
      </c>
      <c r="BQ40">
        <f t="shared" si="551"/>
        <v>23</v>
      </c>
      <c r="BS40">
        <v>20</v>
      </c>
      <c r="BT40">
        <f t="shared" si="552"/>
        <v>8</v>
      </c>
      <c r="BV40">
        <v>8</v>
      </c>
      <c r="BW40">
        <f t="shared" si="553"/>
        <v>20</v>
      </c>
      <c r="BY40">
        <v>50</v>
      </c>
      <c r="BZ40">
        <f t="shared" si="554"/>
        <v>-22</v>
      </c>
      <c r="CB40">
        <v>20</v>
      </c>
      <c r="CC40">
        <f t="shared" si="555"/>
        <v>8</v>
      </c>
      <c r="CE40">
        <v>10</v>
      </c>
      <c r="CF40">
        <f t="shared" si="556"/>
        <v>18</v>
      </c>
      <c r="CH40">
        <v>8</v>
      </c>
      <c r="CI40">
        <f t="shared" si="557"/>
        <v>20</v>
      </c>
      <c r="CK40">
        <v>15</v>
      </c>
      <c r="CL40">
        <f t="shared" si="558"/>
        <v>13</v>
      </c>
      <c r="CN40">
        <v>25</v>
      </c>
      <c r="CO40">
        <f t="shared" si="559"/>
        <v>3</v>
      </c>
      <c r="CP40" t="s">
        <v>170</v>
      </c>
      <c r="CQ40">
        <v>15</v>
      </c>
      <c r="CR40">
        <f t="shared" si="560"/>
        <v>13</v>
      </c>
      <c r="CT40">
        <v>30</v>
      </c>
      <c r="CU40">
        <f t="shared" si="561"/>
        <v>-2</v>
      </c>
      <c r="CV40" t="s">
        <v>170</v>
      </c>
      <c r="CW40">
        <v>5</v>
      </c>
      <c r="CX40">
        <f t="shared" si="562"/>
        <v>23</v>
      </c>
      <c r="CZ40">
        <v>30</v>
      </c>
      <c r="DA40">
        <f t="shared" si="563"/>
        <v>-2</v>
      </c>
      <c r="DB40" t="s">
        <v>170</v>
      </c>
      <c r="DC40">
        <v>10</v>
      </c>
      <c r="DD40">
        <f t="shared" si="564"/>
        <v>18</v>
      </c>
      <c r="DF40">
        <v>3</v>
      </c>
      <c r="DG40">
        <f t="shared" si="565"/>
        <v>25</v>
      </c>
      <c r="DI40">
        <v>18</v>
      </c>
      <c r="DJ40">
        <f t="shared" si="566"/>
        <v>10</v>
      </c>
      <c r="DL40">
        <v>20</v>
      </c>
      <c r="DM40">
        <f t="shared" si="567"/>
        <v>8</v>
      </c>
      <c r="DO40">
        <v>25</v>
      </c>
      <c r="DP40">
        <f t="shared" si="568"/>
        <v>3</v>
      </c>
      <c r="DQ40" t="s">
        <v>170</v>
      </c>
      <c r="DR40">
        <v>20</v>
      </c>
      <c r="DS40">
        <f t="shared" si="569"/>
        <v>8</v>
      </c>
      <c r="DU40">
        <v>20</v>
      </c>
      <c r="DV40">
        <f t="shared" si="570"/>
        <v>8</v>
      </c>
      <c r="DX40">
        <v>4</v>
      </c>
      <c r="DY40">
        <f t="shared" si="571"/>
        <v>24</v>
      </c>
      <c r="EA40">
        <v>5</v>
      </c>
      <c r="EB40">
        <f t="shared" si="572"/>
        <v>23</v>
      </c>
      <c r="ED40">
        <v>26</v>
      </c>
      <c r="EE40">
        <f t="shared" si="573"/>
        <v>2</v>
      </c>
      <c r="EF40" t="s">
        <v>170</v>
      </c>
      <c r="EG40">
        <v>15</v>
      </c>
      <c r="EH40">
        <f t="shared" si="574"/>
        <v>13</v>
      </c>
      <c r="EJ40">
        <v>30</v>
      </c>
      <c r="EK40">
        <f t="shared" si="575"/>
        <v>-2</v>
      </c>
      <c r="EL40" t="s">
        <v>170</v>
      </c>
      <c r="EM40">
        <v>16</v>
      </c>
      <c r="EN40">
        <f t="shared" si="576"/>
        <v>12</v>
      </c>
      <c r="EP40">
        <v>15</v>
      </c>
      <c r="EQ40">
        <f t="shared" si="577"/>
        <v>13</v>
      </c>
      <c r="ES40">
        <v>5</v>
      </c>
      <c r="ET40">
        <f t="shared" si="578"/>
        <v>23</v>
      </c>
      <c r="EV40">
        <v>20</v>
      </c>
      <c r="EW40">
        <f t="shared" si="579"/>
        <v>8</v>
      </c>
      <c r="EY40">
        <v>28</v>
      </c>
      <c r="EZ40">
        <f t="shared" si="580"/>
        <v>0</v>
      </c>
      <c r="FA40" t="s">
        <v>170</v>
      </c>
      <c r="FB40">
        <v>37</v>
      </c>
      <c r="FC40">
        <f t="shared" si="581"/>
        <v>-9</v>
      </c>
      <c r="FE40">
        <v>20</v>
      </c>
      <c r="FF40">
        <f t="shared" si="582"/>
        <v>8</v>
      </c>
    </row>
    <row r="41" spans="1:213" x14ac:dyDescent="0.2">
      <c r="A41" t="s">
        <v>151</v>
      </c>
      <c r="B41" t="s">
        <v>154</v>
      </c>
      <c r="C41">
        <v>10</v>
      </c>
      <c r="E41">
        <v>15</v>
      </c>
      <c r="F41">
        <f t="shared" si="530"/>
        <v>-5</v>
      </c>
      <c r="G41" t="s">
        <v>170</v>
      </c>
      <c r="H41">
        <v>10</v>
      </c>
      <c r="I41">
        <f t="shared" si="531"/>
        <v>0</v>
      </c>
      <c r="J41" t="s">
        <v>170</v>
      </c>
      <c r="K41">
        <v>10</v>
      </c>
      <c r="L41">
        <f t="shared" si="532"/>
        <v>0</v>
      </c>
      <c r="M41" t="s">
        <v>170</v>
      </c>
      <c r="N41">
        <v>5</v>
      </c>
      <c r="O41">
        <f t="shared" si="533"/>
        <v>5</v>
      </c>
      <c r="P41" t="s">
        <v>170</v>
      </c>
      <c r="Q41">
        <v>6</v>
      </c>
      <c r="R41">
        <f t="shared" si="534"/>
        <v>4</v>
      </c>
      <c r="S41" t="s">
        <v>170</v>
      </c>
      <c r="T41">
        <v>23</v>
      </c>
      <c r="U41">
        <f t="shared" si="535"/>
        <v>-13</v>
      </c>
      <c r="W41">
        <v>5</v>
      </c>
      <c r="X41">
        <f t="shared" si="536"/>
        <v>5</v>
      </c>
      <c r="Y41" t="s">
        <v>170</v>
      </c>
      <c r="Z41">
        <v>10</v>
      </c>
      <c r="AA41">
        <f t="shared" si="537"/>
        <v>0</v>
      </c>
      <c r="AB41" t="s">
        <v>170</v>
      </c>
      <c r="AC41">
        <v>10</v>
      </c>
      <c r="AD41">
        <f t="shared" si="538"/>
        <v>0</v>
      </c>
      <c r="AE41" t="s">
        <v>170</v>
      </c>
      <c r="AF41">
        <v>7</v>
      </c>
      <c r="AG41">
        <f t="shared" si="539"/>
        <v>3</v>
      </c>
      <c r="AH41" t="s">
        <v>170</v>
      </c>
      <c r="AI41">
        <v>25</v>
      </c>
      <c r="AJ41">
        <f t="shared" si="540"/>
        <v>-15</v>
      </c>
      <c r="AL41">
        <v>10</v>
      </c>
      <c r="AM41">
        <f t="shared" si="541"/>
        <v>0</v>
      </c>
      <c r="AN41" t="s">
        <v>170</v>
      </c>
      <c r="AO41">
        <v>20</v>
      </c>
      <c r="AP41">
        <f t="shared" si="542"/>
        <v>-10</v>
      </c>
      <c r="AR41">
        <v>10</v>
      </c>
      <c r="AS41">
        <f t="shared" si="543"/>
        <v>0</v>
      </c>
      <c r="AT41" t="s">
        <v>170</v>
      </c>
      <c r="AU41">
        <v>20</v>
      </c>
      <c r="AV41">
        <f t="shared" si="544"/>
        <v>-10</v>
      </c>
      <c r="AX41">
        <v>30</v>
      </c>
      <c r="AY41">
        <f t="shared" si="545"/>
        <v>-20</v>
      </c>
      <c r="BA41">
        <v>20</v>
      </c>
      <c r="BB41">
        <f t="shared" si="546"/>
        <v>-10</v>
      </c>
      <c r="BD41">
        <v>10</v>
      </c>
      <c r="BE41">
        <f t="shared" si="547"/>
        <v>0</v>
      </c>
      <c r="BF41" t="s">
        <v>170</v>
      </c>
      <c r="BG41">
        <v>2</v>
      </c>
      <c r="BH41">
        <f t="shared" si="548"/>
        <v>8</v>
      </c>
      <c r="BJ41">
        <v>2</v>
      </c>
      <c r="BK41">
        <f t="shared" si="549"/>
        <v>8</v>
      </c>
      <c r="BM41">
        <v>15</v>
      </c>
      <c r="BN41">
        <f t="shared" si="550"/>
        <v>-5</v>
      </c>
      <c r="BO41" t="s">
        <v>170</v>
      </c>
      <c r="BP41">
        <v>20</v>
      </c>
      <c r="BQ41">
        <f t="shared" si="551"/>
        <v>-10</v>
      </c>
      <c r="BS41">
        <v>15</v>
      </c>
      <c r="BT41">
        <f t="shared" si="552"/>
        <v>-5</v>
      </c>
      <c r="BU41" t="s">
        <v>170</v>
      </c>
      <c r="BV41">
        <v>12</v>
      </c>
      <c r="BW41">
        <f t="shared" si="553"/>
        <v>-2</v>
      </c>
      <c r="BX41" t="s">
        <v>170</v>
      </c>
      <c r="BY41">
        <v>10</v>
      </c>
      <c r="BZ41">
        <f t="shared" si="554"/>
        <v>0</v>
      </c>
      <c r="CA41" t="s">
        <v>170</v>
      </c>
      <c r="CB41">
        <v>10</v>
      </c>
      <c r="CC41">
        <f t="shared" si="555"/>
        <v>0</v>
      </c>
      <c r="CD41" t="s">
        <v>170</v>
      </c>
      <c r="CE41">
        <v>15</v>
      </c>
      <c r="CF41">
        <f t="shared" si="556"/>
        <v>-5</v>
      </c>
      <c r="CG41" t="s">
        <v>170</v>
      </c>
      <c r="CH41">
        <v>16</v>
      </c>
      <c r="CI41">
        <f t="shared" si="557"/>
        <v>-6</v>
      </c>
      <c r="CK41">
        <v>15</v>
      </c>
      <c r="CL41">
        <f t="shared" si="558"/>
        <v>-5</v>
      </c>
      <c r="CM41" t="s">
        <v>170</v>
      </c>
      <c r="CN41">
        <v>12</v>
      </c>
      <c r="CO41">
        <f t="shared" si="559"/>
        <v>-2</v>
      </c>
      <c r="CP41" t="s">
        <v>170</v>
      </c>
      <c r="CQ41">
        <v>33</v>
      </c>
      <c r="CR41">
        <f t="shared" si="560"/>
        <v>-23</v>
      </c>
      <c r="CT41">
        <v>10</v>
      </c>
      <c r="CU41">
        <f t="shared" si="561"/>
        <v>0</v>
      </c>
      <c r="CV41" t="s">
        <v>170</v>
      </c>
      <c r="CW41">
        <v>5</v>
      </c>
      <c r="CX41">
        <f t="shared" si="562"/>
        <v>5</v>
      </c>
      <c r="CY41" t="s">
        <v>170</v>
      </c>
      <c r="CZ41">
        <v>20</v>
      </c>
      <c r="DA41">
        <f t="shared" si="563"/>
        <v>-10</v>
      </c>
      <c r="DC41">
        <v>10</v>
      </c>
      <c r="DD41">
        <f t="shared" si="564"/>
        <v>0</v>
      </c>
      <c r="DE41" t="s">
        <v>170</v>
      </c>
      <c r="DF41">
        <v>10</v>
      </c>
      <c r="DG41">
        <f t="shared" si="565"/>
        <v>0</v>
      </c>
      <c r="DH41" t="s">
        <v>170</v>
      </c>
      <c r="DI41">
        <v>15</v>
      </c>
      <c r="DJ41">
        <f t="shared" si="566"/>
        <v>-5</v>
      </c>
      <c r="DK41" t="s">
        <v>170</v>
      </c>
      <c r="DL41">
        <v>5</v>
      </c>
      <c r="DM41">
        <f t="shared" si="567"/>
        <v>5</v>
      </c>
      <c r="DN41" t="s">
        <v>170</v>
      </c>
      <c r="DO41">
        <v>5</v>
      </c>
      <c r="DP41">
        <f t="shared" si="568"/>
        <v>5</v>
      </c>
      <c r="DQ41" t="s">
        <v>170</v>
      </c>
      <c r="DR41">
        <v>25</v>
      </c>
      <c r="DS41">
        <f t="shared" si="569"/>
        <v>-15</v>
      </c>
      <c r="DU41">
        <v>10</v>
      </c>
      <c r="DV41">
        <f t="shared" si="570"/>
        <v>0</v>
      </c>
      <c r="DW41" t="s">
        <v>170</v>
      </c>
      <c r="DX41">
        <v>8</v>
      </c>
      <c r="DY41">
        <f t="shared" si="571"/>
        <v>2</v>
      </c>
      <c r="DZ41" t="s">
        <v>170</v>
      </c>
      <c r="EA41">
        <v>20</v>
      </c>
      <c r="EB41">
        <f t="shared" si="572"/>
        <v>-10</v>
      </c>
      <c r="ED41">
        <v>34</v>
      </c>
      <c r="EE41">
        <f t="shared" si="573"/>
        <v>-24</v>
      </c>
      <c r="EG41">
        <v>25</v>
      </c>
      <c r="EH41">
        <f t="shared" si="574"/>
        <v>-15</v>
      </c>
      <c r="EJ41">
        <v>10</v>
      </c>
      <c r="EK41">
        <f t="shared" si="575"/>
        <v>0</v>
      </c>
      <c r="EL41" t="s">
        <v>170</v>
      </c>
      <c r="EM41">
        <v>13</v>
      </c>
      <c r="EN41">
        <f t="shared" si="576"/>
        <v>-3</v>
      </c>
      <c r="EO41" t="s">
        <v>170</v>
      </c>
      <c r="EP41">
        <v>32</v>
      </c>
      <c r="EQ41">
        <f t="shared" si="577"/>
        <v>-22</v>
      </c>
      <c r="ES41">
        <v>10</v>
      </c>
      <c r="ET41">
        <f t="shared" si="578"/>
        <v>0</v>
      </c>
      <c r="EU41" t="s">
        <v>170</v>
      </c>
      <c r="EV41">
        <v>5</v>
      </c>
      <c r="EW41">
        <f t="shared" si="579"/>
        <v>5</v>
      </c>
      <c r="EX41" t="s">
        <v>170</v>
      </c>
      <c r="EY41">
        <v>8</v>
      </c>
      <c r="EZ41">
        <f t="shared" si="580"/>
        <v>2</v>
      </c>
      <c r="FA41" t="s">
        <v>170</v>
      </c>
      <c r="FB41">
        <v>5</v>
      </c>
      <c r="FC41">
        <f t="shared" si="581"/>
        <v>5</v>
      </c>
      <c r="FD41" t="s">
        <v>170</v>
      </c>
      <c r="FE41">
        <v>15</v>
      </c>
      <c r="FF41">
        <f t="shared" si="582"/>
        <v>-5</v>
      </c>
      <c r="FG41" t="s">
        <v>170</v>
      </c>
    </row>
    <row r="42" spans="1:213" x14ac:dyDescent="0.2">
      <c r="A42" t="s">
        <v>151</v>
      </c>
      <c r="B42" t="s">
        <v>155</v>
      </c>
      <c r="C42">
        <v>5</v>
      </c>
      <c r="E42">
        <v>6</v>
      </c>
      <c r="F42">
        <f t="shared" si="530"/>
        <v>-1</v>
      </c>
      <c r="G42" t="s">
        <v>170</v>
      </c>
      <c r="H42">
        <v>15</v>
      </c>
      <c r="I42">
        <f t="shared" si="531"/>
        <v>-10</v>
      </c>
      <c r="K42">
        <v>40</v>
      </c>
      <c r="L42">
        <f t="shared" si="532"/>
        <v>-35</v>
      </c>
      <c r="N42">
        <v>15</v>
      </c>
      <c r="O42">
        <f t="shared" si="533"/>
        <v>-10</v>
      </c>
      <c r="Q42">
        <v>13</v>
      </c>
      <c r="R42">
        <f t="shared" si="534"/>
        <v>-8</v>
      </c>
      <c r="T42">
        <v>5</v>
      </c>
      <c r="U42">
        <f t="shared" si="535"/>
        <v>0</v>
      </c>
      <c r="V42" t="s">
        <v>170</v>
      </c>
      <c r="W42">
        <v>15</v>
      </c>
      <c r="X42">
        <f t="shared" si="536"/>
        <v>-10</v>
      </c>
      <c r="Z42">
        <v>15</v>
      </c>
      <c r="AA42">
        <f t="shared" si="537"/>
        <v>-10</v>
      </c>
      <c r="AC42">
        <v>30</v>
      </c>
      <c r="AD42">
        <f t="shared" si="538"/>
        <v>-25</v>
      </c>
      <c r="AF42">
        <v>10</v>
      </c>
      <c r="AG42">
        <f t="shared" si="539"/>
        <v>-5</v>
      </c>
      <c r="AH42" t="s">
        <v>170</v>
      </c>
      <c r="AI42">
        <v>20</v>
      </c>
      <c r="AJ42">
        <f t="shared" si="540"/>
        <v>-15</v>
      </c>
      <c r="AL42">
        <v>20</v>
      </c>
      <c r="AM42">
        <f t="shared" si="541"/>
        <v>-15</v>
      </c>
      <c r="AO42">
        <v>10</v>
      </c>
      <c r="AP42">
        <f t="shared" si="542"/>
        <v>-5</v>
      </c>
      <c r="AQ42" t="s">
        <v>170</v>
      </c>
      <c r="AR42">
        <v>25</v>
      </c>
      <c r="AS42">
        <f t="shared" si="543"/>
        <v>-20</v>
      </c>
      <c r="AU42">
        <v>20</v>
      </c>
      <c r="AV42">
        <f t="shared" si="544"/>
        <v>-15</v>
      </c>
      <c r="AX42">
        <v>20</v>
      </c>
      <c r="AY42">
        <f t="shared" si="545"/>
        <v>-15</v>
      </c>
      <c r="BA42">
        <v>12</v>
      </c>
      <c r="BB42">
        <f t="shared" si="546"/>
        <v>-7</v>
      </c>
      <c r="BD42">
        <v>20</v>
      </c>
      <c r="BE42">
        <f t="shared" si="547"/>
        <v>-15</v>
      </c>
      <c r="BG42">
        <v>15</v>
      </c>
      <c r="BH42">
        <f t="shared" si="548"/>
        <v>-10</v>
      </c>
      <c r="BJ42">
        <v>16</v>
      </c>
      <c r="BK42">
        <f t="shared" si="549"/>
        <v>-11</v>
      </c>
      <c r="BM42">
        <v>40</v>
      </c>
      <c r="BN42">
        <f t="shared" si="550"/>
        <v>-35</v>
      </c>
      <c r="BP42">
        <v>20</v>
      </c>
      <c r="BQ42">
        <f t="shared" si="551"/>
        <v>-15</v>
      </c>
      <c r="BS42">
        <v>30</v>
      </c>
      <c r="BT42">
        <f t="shared" si="552"/>
        <v>-25</v>
      </c>
      <c r="BV42">
        <v>14</v>
      </c>
      <c r="BW42">
        <f t="shared" si="553"/>
        <v>-9</v>
      </c>
      <c r="BY42">
        <v>10</v>
      </c>
      <c r="BZ42">
        <f t="shared" si="554"/>
        <v>-5</v>
      </c>
      <c r="CA42" t="s">
        <v>170</v>
      </c>
      <c r="CB42">
        <v>20</v>
      </c>
      <c r="CC42">
        <f t="shared" si="555"/>
        <v>-15</v>
      </c>
      <c r="CE42">
        <v>10</v>
      </c>
      <c r="CF42">
        <f t="shared" si="556"/>
        <v>-5</v>
      </c>
      <c r="CG42" t="s">
        <v>170</v>
      </c>
      <c r="CH42">
        <v>14</v>
      </c>
      <c r="CI42">
        <f t="shared" si="557"/>
        <v>-9</v>
      </c>
      <c r="CK42">
        <v>15</v>
      </c>
      <c r="CL42">
        <f t="shared" si="558"/>
        <v>-10</v>
      </c>
      <c r="CN42">
        <v>25</v>
      </c>
      <c r="CO42">
        <f t="shared" si="559"/>
        <v>-20</v>
      </c>
      <c r="CQ42">
        <v>7</v>
      </c>
      <c r="CR42">
        <f t="shared" si="560"/>
        <v>-2</v>
      </c>
      <c r="CS42" t="s">
        <v>170</v>
      </c>
      <c r="CT42">
        <v>25</v>
      </c>
      <c r="CU42">
        <f t="shared" si="561"/>
        <v>-20</v>
      </c>
      <c r="CW42">
        <v>20</v>
      </c>
      <c r="CX42">
        <f t="shared" si="562"/>
        <v>-15</v>
      </c>
      <c r="CZ42">
        <v>20</v>
      </c>
      <c r="DA42">
        <f t="shared" si="563"/>
        <v>-15</v>
      </c>
      <c r="DC42">
        <v>5</v>
      </c>
      <c r="DD42">
        <f t="shared" si="564"/>
        <v>0</v>
      </c>
      <c r="DE42" t="s">
        <v>170</v>
      </c>
      <c r="DF42">
        <v>5</v>
      </c>
      <c r="DG42">
        <f t="shared" si="565"/>
        <v>0</v>
      </c>
      <c r="DH42" t="s">
        <v>170</v>
      </c>
      <c r="DI42">
        <v>9</v>
      </c>
      <c r="DJ42">
        <f t="shared" si="566"/>
        <v>-4</v>
      </c>
      <c r="DK42" t="s">
        <v>170</v>
      </c>
      <c r="DL42">
        <v>30</v>
      </c>
      <c r="DM42">
        <f t="shared" si="567"/>
        <v>-25</v>
      </c>
      <c r="DO42">
        <v>15</v>
      </c>
      <c r="DP42">
        <f t="shared" si="568"/>
        <v>-10</v>
      </c>
      <c r="DR42">
        <v>15</v>
      </c>
      <c r="DS42">
        <f t="shared" si="569"/>
        <v>-10</v>
      </c>
      <c r="DU42">
        <v>13</v>
      </c>
      <c r="DV42">
        <f t="shared" si="570"/>
        <v>-8</v>
      </c>
      <c r="DX42">
        <v>14</v>
      </c>
      <c r="DY42">
        <f t="shared" si="571"/>
        <v>-9</v>
      </c>
      <c r="EA42">
        <v>30</v>
      </c>
      <c r="EB42">
        <f t="shared" si="572"/>
        <v>-25</v>
      </c>
      <c r="ED42">
        <v>27</v>
      </c>
      <c r="EE42">
        <f t="shared" si="573"/>
        <v>-22</v>
      </c>
      <c r="EG42">
        <v>1</v>
      </c>
      <c r="EH42">
        <f t="shared" si="574"/>
        <v>4</v>
      </c>
      <c r="EI42" t="s">
        <v>170</v>
      </c>
      <c r="EJ42">
        <v>10</v>
      </c>
      <c r="EK42">
        <f t="shared" si="575"/>
        <v>-5</v>
      </c>
      <c r="EL42" t="s">
        <v>170</v>
      </c>
      <c r="EM42">
        <v>7</v>
      </c>
      <c r="EN42">
        <f t="shared" si="576"/>
        <v>-2</v>
      </c>
      <c r="EO42" t="s">
        <v>170</v>
      </c>
      <c r="EP42">
        <v>32</v>
      </c>
      <c r="EQ42">
        <f t="shared" si="577"/>
        <v>-27</v>
      </c>
      <c r="ES42">
        <v>30</v>
      </c>
      <c r="ET42">
        <f t="shared" si="578"/>
        <v>-25</v>
      </c>
      <c r="EV42">
        <v>10</v>
      </c>
      <c r="EW42">
        <f t="shared" si="579"/>
        <v>-5</v>
      </c>
      <c r="EX42" t="s">
        <v>170</v>
      </c>
      <c r="EY42">
        <v>25</v>
      </c>
      <c r="EZ42">
        <f t="shared" si="580"/>
        <v>-20</v>
      </c>
      <c r="FB42">
        <v>4</v>
      </c>
      <c r="FC42">
        <f t="shared" si="581"/>
        <v>1</v>
      </c>
      <c r="FD42" t="s">
        <v>170</v>
      </c>
      <c r="FE42">
        <v>15</v>
      </c>
      <c r="FF42">
        <f t="shared" si="582"/>
        <v>-10</v>
      </c>
    </row>
    <row r="43" spans="1:213" x14ac:dyDescent="0.2">
      <c r="A43" t="s">
        <v>151</v>
      </c>
      <c r="B43" t="s">
        <v>156</v>
      </c>
      <c r="C43">
        <v>5</v>
      </c>
      <c r="E43">
        <v>15</v>
      </c>
      <c r="F43">
        <f t="shared" si="530"/>
        <v>-10</v>
      </c>
      <c r="H43">
        <v>37</v>
      </c>
      <c r="I43">
        <f t="shared" si="531"/>
        <v>-32</v>
      </c>
      <c r="K43">
        <v>10</v>
      </c>
      <c r="L43">
        <f t="shared" si="532"/>
        <v>-5</v>
      </c>
      <c r="M43" t="s">
        <v>170</v>
      </c>
      <c r="N43">
        <v>35</v>
      </c>
      <c r="O43">
        <f t="shared" si="533"/>
        <v>-30</v>
      </c>
      <c r="Q43">
        <v>5</v>
      </c>
      <c r="R43">
        <f t="shared" si="534"/>
        <v>0</v>
      </c>
      <c r="S43" t="s">
        <v>170</v>
      </c>
      <c r="T43">
        <v>15</v>
      </c>
      <c r="U43">
        <f t="shared" si="535"/>
        <v>-10</v>
      </c>
      <c r="W43">
        <v>5</v>
      </c>
      <c r="X43">
        <f t="shared" si="536"/>
        <v>0</v>
      </c>
      <c r="Y43" t="s">
        <v>170</v>
      </c>
      <c r="Z43">
        <v>6</v>
      </c>
      <c r="AA43">
        <f t="shared" si="537"/>
        <v>-1</v>
      </c>
      <c r="AB43" t="s">
        <v>170</v>
      </c>
      <c r="AC43">
        <v>15</v>
      </c>
      <c r="AD43">
        <f t="shared" si="538"/>
        <v>-10</v>
      </c>
      <c r="AF43">
        <v>43</v>
      </c>
      <c r="AG43">
        <f t="shared" si="539"/>
        <v>-38</v>
      </c>
      <c r="AI43">
        <v>35</v>
      </c>
      <c r="AJ43">
        <f t="shared" si="540"/>
        <v>-30</v>
      </c>
      <c r="AL43">
        <v>10</v>
      </c>
      <c r="AM43">
        <f t="shared" si="541"/>
        <v>-5</v>
      </c>
      <c r="AN43" t="s">
        <v>170</v>
      </c>
      <c r="AO43">
        <v>15</v>
      </c>
      <c r="AP43">
        <f t="shared" si="542"/>
        <v>-10</v>
      </c>
      <c r="AR43">
        <v>20</v>
      </c>
      <c r="AS43">
        <f t="shared" si="543"/>
        <v>-15</v>
      </c>
      <c r="AU43">
        <v>20</v>
      </c>
      <c r="AV43">
        <f t="shared" si="544"/>
        <v>-15</v>
      </c>
      <c r="AX43">
        <v>40</v>
      </c>
      <c r="AY43">
        <f t="shared" si="545"/>
        <v>-35</v>
      </c>
      <c r="BA43">
        <v>25</v>
      </c>
      <c r="BB43">
        <f t="shared" si="546"/>
        <v>-20</v>
      </c>
      <c r="BD43">
        <v>5</v>
      </c>
      <c r="BE43">
        <f t="shared" si="547"/>
        <v>0</v>
      </c>
      <c r="BF43" t="s">
        <v>170</v>
      </c>
      <c r="BG43">
        <v>5</v>
      </c>
      <c r="BH43">
        <f t="shared" si="548"/>
        <v>0</v>
      </c>
      <c r="BI43" t="s">
        <v>170</v>
      </c>
      <c r="BJ43">
        <v>15</v>
      </c>
      <c r="BK43">
        <f t="shared" si="549"/>
        <v>-10</v>
      </c>
      <c r="BM43">
        <v>10</v>
      </c>
      <c r="BN43">
        <f t="shared" si="550"/>
        <v>-5</v>
      </c>
      <c r="BO43" t="s">
        <v>170</v>
      </c>
      <c r="BP43">
        <v>15</v>
      </c>
      <c r="BQ43">
        <f t="shared" si="551"/>
        <v>-10</v>
      </c>
      <c r="BS43">
        <v>35</v>
      </c>
      <c r="BT43">
        <f t="shared" si="552"/>
        <v>-30</v>
      </c>
      <c r="BV43">
        <v>22</v>
      </c>
      <c r="BW43">
        <f t="shared" si="553"/>
        <v>-17</v>
      </c>
      <c r="BY43">
        <v>15</v>
      </c>
      <c r="BZ43">
        <f t="shared" si="554"/>
        <v>-10</v>
      </c>
      <c r="CB43">
        <v>10</v>
      </c>
      <c r="CC43">
        <f t="shared" si="555"/>
        <v>-5</v>
      </c>
      <c r="CD43" t="s">
        <v>170</v>
      </c>
      <c r="CE43">
        <v>4</v>
      </c>
      <c r="CF43">
        <f t="shared" si="556"/>
        <v>1</v>
      </c>
      <c r="CG43" t="s">
        <v>170</v>
      </c>
      <c r="CH43">
        <v>10</v>
      </c>
      <c r="CI43">
        <f t="shared" si="557"/>
        <v>-5</v>
      </c>
      <c r="CJ43" t="s">
        <v>170</v>
      </c>
      <c r="CK43">
        <v>5</v>
      </c>
      <c r="CL43">
        <f t="shared" si="558"/>
        <v>0</v>
      </c>
      <c r="CM43" t="s">
        <v>170</v>
      </c>
      <c r="CN43">
        <v>2</v>
      </c>
      <c r="CO43">
        <f t="shared" si="559"/>
        <v>3</v>
      </c>
      <c r="CP43" t="s">
        <v>170</v>
      </c>
      <c r="CQ43">
        <v>10</v>
      </c>
      <c r="CR43">
        <f t="shared" si="560"/>
        <v>-5</v>
      </c>
      <c r="CS43" t="s">
        <v>170</v>
      </c>
      <c r="CT43">
        <v>5</v>
      </c>
      <c r="CU43">
        <f t="shared" si="561"/>
        <v>0</v>
      </c>
      <c r="CV43" t="s">
        <v>170</v>
      </c>
      <c r="CW43">
        <v>40</v>
      </c>
      <c r="CX43">
        <f t="shared" si="562"/>
        <v>-35</v>
      </c>
      <c r="CZ43">
        <v>15</v>
      </c>
      <c r="DA43">
        <f t="shared" si="563"/>
        <v>-10</v>
      </c>
      <c r="DC43">
        <v>10</v>
      </c>
      <c r="DD43">
        <f t="shared" si="564"/>
        <v>-5</v>
      </c>
      <c r="DE43" t="s">
        <v>170</v>
      </c>
      <c r="DF43">
        <v>25</v>
      </c>
      <c r="DG43">
        <f t="shared" si="565"/>
        <v>-20</v>
      </c>
      <c r="DI43">
        <v>30</v>
      </c>
      <c r="DJ43">
        <f t="shared" si="566"/>
        <v>-25</v>
      </c>
      <c r="DL43">
        <v>20</v>
      </c>
      <c r="DM43">
        <f t="shared" si="567"/>
        <v>-15</v>
      </c>
      <c r="DO43">
        <v>5</v>
      </c>
      <c r="DP43">
        <f t="shared" si="568"/>
        <v>0</v>
      </c>
      <c r="DQ43" t="s">
        <v>170</v>
      </c>
      <c r="DR43">
        <v>15</v>
      </c>
      <c r="DS43">
        <f t="shared" si="569"/>
        <v>-10</v>
      </c>
      <c r="DU43">
        <v>20</v>
      </c>
      <c r="DV43">
        <f t="shared" si="570"/>
        <v>-15</v>
      </c>
      <c r="DX43">
        <v>15</v>
      </c>
      <c r="DY43">
        <f t="shared" si="571"/>
        <v>-10</v>
      </c>
      <c r="EA43">
        <v>20</v>
      </c>
      <c r="EB43">
        <f t="shared" si="572"/>
        <v>-15</v>
      </c>
      <c r="ED43">
        <v>10</v>
      </c>
      <c r="EE43">
        <f t="shared" si="573"/>
        <v>-5</v>
      </c>
      <c r="EF43" t="s">
        <v>170</v>
      </c>
      <c r="EG43">
        <v>10</v>
      </c>
      <c r="EH43">
        <f t="shared" si="574"/>
        <v>-5</v>
      </c>
      <c r="EI43" t="s">
        <v>170</v>
      </c>
      <c r="EJ43">
        <v>25</v>
      </c>
      <c r="EK43">
        <f t="shared" si="575"/>
        <v>-20</v>
      </c>
      <c r="EM43">
        <v>2</v>
      </c>
      <c r="EN43">
        <f t="shared" si="576"/>
        <v>3</v>
      </c>
      <c r="EO43" t="s">
        <v>170</v>
      </c>
      <c r="EP43">
        <v>15</v>
      </c>
      <c r="EQ43">
        <f t="shared" si="577"/>
        <v>-10</v>
      </c>
      <c r="ES43">
        <v>10</v>
      </c>
      <c r="ET43">
        <f t="shared" si="578"/>
        <v>-5</v>
      </c>
      <c r="EU43" t="s">
        <v>170</v>
      </c>
      <c r="EV43">
        <v>5</v>
      </c>
      <c r="EW43">
        <f t="shared" si="579"/>
        <v>0</v>
      </c>
      <c r="EX43" t="s">
        <v>170</v>
      </c>
      <c r="EY43">
        <v>40</v>
      </c>
      <c r="EZ43">
        <f t="shared" si="580"/>
        <v>-35</v>
      </c>
      <c r="FB43">
        <v>5</v>
      </c>
      <c r="FC43">
        <f t="shared" si="581"/>
        <v>0</v>
      </c>
      <c r="FD43" t="s">
        <v>170</v>
      </c>
      <c r="FE43">
        <v>6</v>
      </c>
      <c r="FF43">
        <f t="shared" si="582"/>
        <v>-1</v>
      </c>
      <c r="FG43" t="s">
        <v>170</v>
      </c>
      <c r="FH43">
        <v>30</v>
      </c>
      <c r="FI43">
        <f t="shared" ref="FI43" si="583">C43-FH43</f>
        <v>-25</v>
      </c>
      <c r="FK43">
        <v>15</v>
      </c>
      <c r="FL43">
        <f t="shared" ref="FL43" si="584">C43-FK43</f>
        <v>-10</v>
      </c>
      <c r="FN43">
        <v>30</v>
      </c>
      <c r="FO43">
        <f t="shared" ref="FO43" si="585">C43-FN43</f>
        <v>-25</v>
      </c>
      <c r="FQ43">
        <v>5</v>
      </c>
      <c r="FR43">
        <f t="shared" ref="FR43" si="586">C43-FQ43</f>
        <v>0</v>
      </c>
      <c r="FS43" t="s">
        <v>170</v>
      </c>
      <c r="FT43">
        <v>30</v>
      </c>
      <c r="FU43">
        <f t="shared" ref="FU43" si="587">C43-FT43</f>
        <v>-25</v>
      </c>
      <c r="FW43">
        <v>18</v>
      </c>
      <c r="FX43">
        <f t="shared" ref="FX43" si="588">C43-FW43</f>
        <v>-13</v>
      </c>
      <c r="FZ43">
        <v>7</v>
      </c>
      <c r="GA43">
        <f t="shared" ref="GA43" si="589">C43-FZ43</f>
        <v>-2</v>
      </c>
      <c r="GB43" t="s">
        <v>170</v>
      </c>
      <c r="GC43">
        <v>5</v>
      </c>
      <c r="GD43">
        <f t="shared" ref="GD43" si="590">C43-GC43</f>
        <v>0</v>
      </c>
      <c r="GE43" t="s">
        <v>170</v>
      </c>
      <c r="GF43">
        <v>20</v>
      </c>
      <c r="GG43">
        <f t="shared" ref="GG43" si="591">C43-GF43</f>
        <v>-15</v>
      </c>
      <c r="GI43">
        <v>25</v>
      </c>
      <c r="GJ43">
        <f t="shared" ref="GJ43" si="592">C43-GI43</f>
        <v>-20</v>
      </c>
      <c r="GL43">
        <v>14</v>
      </c>
      <c r="GM43">
        <f t="shared" ref="GM43" si="593">C43-GL43</f>
        <v>-9</v>
      </c>
      <c r="GO43">
        <v>30</v>
      </c>
      <c r="GP43">
        <f t="shared" ref="GP43" si="594">C43-GO43</f>
        <v>-25</v>
      </c>
      <c r="GR43">
        <v>20</v>
      </c>
      <c r="GS43">
        <f t="shared" ref="GS43" si="595">C43-GR43</f>
        <v>-15</v>
      </c>
      <c r="GU43">
        <v>41</v>
      </c>
      <c r="GV43">
        <f t="shared" ref="GV43" si="596">C43-GU43</f>
        <v>-36</v>
      </c>
      <c r="GX43">
        <v>10</v>
      </c>
      <c r="GY43">
        <f t="shared" ref="GY43" si="597">C43-GX43</f>
        <v>-5</v>
      </c>
      <c r="GZ43" t="s">
        <v>170</v>
      </c>
      <c r="HA43">
        <v>41</v>
      </c>
      <c r="HB43">
        <f t="shared" ref="HB43" si="598">C43-HA43</f>
        <v>-36</v>
      </c>
      <c r="HD43">
        <v>15</v>
      </c>
      <c r="HE43">
        <f t="shared" ref="HE43" si="599">C43-HD43</f>
        <v>-10</v>
      </c>
    </row>
    <row r="45" spans="1:213" x14ac:dyDescent="0.2">
      <c r="A45" t="s">
        <v>157</v>
      </c>
      <c r="B45" t="s">
        <v>158</v>
      </c>
      <c r="C45">
        <v>43</v>
      </c>
      <c r="E45">
        <v>45</v>
      </c>
      <c r="F45">
        <f t="shared" ref="F45:F46" si="600">C45-E45</f>
        <v>-2</v>
      </c>
      <c r="G45" t="s">
        <v>170</v>
      </c>
      <c r="H45">
        <v>8</v>
      </c>
      <c r="I45">
        <f t="shared" ref="I45:I46" si="601">C45-H45</f>
        <v>35</v>
      </c>
      <c r="K45">
        <v>1</v>
      </c>
      <c r="L45">
        <f t="shared" ref="L45:L46" si="602">C45-K45</f>
        <v>42</v>
      </c>
      <c r="N45">
        <v>45</v>
      </c>
      <c r="O45">
        <f t="shared" ref="O45:O46" si="603">C45-N45</f>
        <v>-2</v>
      </c>
      <c r="P45" t="s">
        <v>170</v>
      </c>
      <c r="Q45">
        <v>14</v>
      </c>
      <c r="R45">
        <f t="shared" ref="R45:R46" si="604">C45-Q45</f>
        <v>29</v>
      </c>
      <c r="T45">
        <v>41</v>
      </c>
      <c r="U45">
        <f t="shared" ref="U45:U46" si="605">C45-T45</f>
        <v>2</v>
      </c>
      <c r="V45" t="s">
        <v>170</v>
      </c>
      <c r="W45">
        <v>35</v>
      </c>
      <c r="X45">
        <f t="shared" ref="X45:X46" si="606">C45-W45</f>
        <v>8</v>
      </c>
      <c r="Z45">
        <v>40</v>
      </c>
      <c r="AA45">
        <f t="shared" ref="AA45:AA46" si="607">C45-Z45</f>
        <v>3</v>
      </c>
      <c r="AB45" t="s">
        <v>170</v>
      </c>
      <c r="AC45">
        <v>3</v>
      </c>
      <c r="AD45">
        <f t="shared" ref="AD45:AD46" si="608">C45-AC45</f>
        <v>40</v>
      </c>
      <c r="AF45">
        <v>30</v>
      </c>
      <c r="AG45">
        <f t="shared" ref="AG45:AG46" si="609">C45-AF45</f>
        <v>13</v>
      </c>
      <c r="AI45">
        <v>10</v>
      </c>
      <c r="AJ45">
        <f t="shared" ref="AJ45:AJ46" si="610">C45-AI45</f>
        <v>33</v>
      </c>
      <c r="AL45">
        <v>20</v>
      </c>
      <c r="AM45">
        <f t="shared" ref="AM45:AM46" si="611">C45-AL45</f>
        <v>23</v>
      </c>
      <c r="AO45">
        <v>40</v>
      </c>
      <c r="AP45">
        <f t="shared" ref="AP45:AP46" si="612">C45-AO45</f>
        <v>3</v>
      </c>
      <c r="AQ45" t="s">
        <v>170</v>
      </c>
      <c r="AR45">
        <v>10</v>
      </c>
      <c r="AS45">
        <f t="shared" ref="AS45:AS46" si="613">C45-AR45</f>
        <v>33</v>
      </c>
      <c r="AU45">
        <v>40</v>
      </c>
      <c r="AV45">
        <f t="shared" ref="AV45:AV46" si="614">C45-AU45</f>
        <v>3</v>
      </c>
      <c r="AW45" t="s">
        <v>170</v>
      </c>
      <c r="AX45">
        <v>5</v>
      </c>
      <c r="AY45">
        <f t="shared" ref="AY45:AY46" si="615">C45-AX45</f>
        <v>38</v>
      </c>
      <c r="BA45">
        <v>10</v>
      </c>
      <c r="BB45">
        <f t="shared" ref="BB45:BB46" si="616">C45-BA45</f>
        <v>33</v>
      </c>
      <c r="BD45">
        <v>20</v>
      </c>
      <c r="BE45">
        <f t="shared" ref="BE45:BE46" si="617">C45-BD45</f>
        <v>23</v>
      </c>
      <c r="BG45">
        <v>5</v>
      </c>
      <c r="BH45">
        <f t="shared" ref="BH45:BH46" si="618">C45-BG45</f>
        <v>38</v>
      </c>
      <c r="BJ45">
        <v>18</v>
      </c>
      <c r="BK45">
        <f t="shared" ref="BK45:BK46" si="619">C45-BJ45</f>
        <v>25</v>
      </c>
      <c r="BM45">
        <v>7</v>
      </c>
      <c r="BN45">
        <f t="shared" ref="BN45:BN46" si="620">C45-BM45</f>
        <v>36</v>
      </c>
      <c r="BP45">
        <v>10</v>
      </c>
      <c r="BQ45">
        <f t="shared" ref="BQ45:BQ46" si="621">C45-BP45</f>
        <v>33</v>
      </c>
      <c r="BS45">
        <v>15</v>
      </c>
      <c r="BT45">
        <f t="shared" ref="BT45:BT46" si="622">C45-BS45</f>
        <v>28</v>
      </c>
      <c r="BV45">
        <v>17</v>
      </c>
      <c r="BW45">
        <f t="shared" ref="BW45:BW46" si="623">C45-BV45</f>
        <v>26</v>
      </c>
      <c r="BY45">
        <v>10</v>
      </c>
      <c r="BZ45">
        <f t="shared" ref="BZ45:BZ46" si="624">C45-BY45</f>
        <v>33</v>
      </c>
      <c r="CB45">
        <v>45</v>
      </c>
      <c r="CC45">
        <f t="shared" ref="CC45:CC46" si="625">C45-CB45</f>
        <v>-2</v>
      </c>
      <c r="CD45" t="s">
        <v>170</v>
      </c>
      <c r="CE45">
        <v>36</v>
      </c>
      <c r="CF45">
        <f t="shared" ref="CF45:CF46" si="626">C45-CE45</f>
        <v>7</v>
      </c>
      <c r="CH45">
        <v>40</v>
      </c>
      <c r="CI45">
        <f t="shared" ref="CI45:CI46" si="627">C45-CH45</f>
        <v>3</v>
      </c>
      <c r="CJ45" t="s">
        <v>170</v>
      </c>
      <c r="CK45">
        <v>20</v>
      </c>
      <c r="CL45">
        <f t="shared" ref="CL45:CL46" si="628">C45-CK45</f>
        <v>23</v>
      </c>
      <c r="CN45">
        <v>43</v>
      </c>
      <c r="CO45">
        <f t="shared" ref="CO45:CO46" si="629">C45-CN45</f>
        <v>0</v>
      </c>
      <c r="CP45" t="s">
        <v>170</v>
      </c>
      <c r="CQ45">
        <v>35</v>
      </c>
      <c r="CR45">
        <f t="shared" ref="CR45:CR46" si="630">C45-CQ45</f>
        <v>8</v>
      </c>
      <c r="CT45">
        <v>10</v>
      </c>
      <c r="CU45">
        <f t="shared" ref="CU45:CU46" si="631">C45-CT45</f>
        <v>33</v>
      </c>
      <c r="CW45">
        <v>11</v>
      </c>
      <c r="CX45">
        <f t="shared" ref="CX45:CX46" si="632">C45-CW45</f>
        <v>32</v>
      </c>
      <c r="CZ45">
        <v>25</v>
      </c>
      <c r="DA45">
        <f t="shared" ref="DA45:DA46" si="633">C45-CZ45</f>
        <v>18</v>
      </c>
      <c r="DC45">
        <v>15</v>
      </c>
      <c r="DD45">
        <f t="shared" ref="DD45:DD46" si="634">C45-DC45</f>
        <v>28</v>
      </c>
      <c r="DF45">
        <v>17</v>
      </c>
      <c r="DG45">
        <f t="shared" ref="DG45:DG46" si="635">C45-DF45</f>
        <v>26</v>
      </c>
      <c r="DI45">
        <v>12</v>
      </c>
      <c r="DJ45">
        <f t="shared" ref="DJ45:DJ46" si="636">C45-DI45</f>
        <v>31</v>
      </c>
      <c r="DL45">
        <v>5</v>
      </c>
      <c r="DM45">
        <f t="shared" ref="DM45:DM46" si="637">C45-DL45</f>
        <v>38</v>
      </c>
      <c r="DO45">
        <v>10</v>
      </c>
      <c r="DP45">
        <f t="shared" ref="DP45:DP46" si="638">C45-DO45</f>
        <v>33</v>
      </c>
      <c r="DR45">
        <v>25</v>
      </c>
      <c r="DS45">
        <f t="shared" ref="DS45:DS46" si="639">C45-DR45</f>
        <v>18</v>
      </c>
      <c r="DU45">
        <v>18</v>
      </c>
      <c r="DV45">
        <f t="shared" ref="DV45:DV46" si="640">C45-DU45</f>
        <v>25</v>
      </c>
      <c r="DX45">
        <v>40</v>
      </c>
      <c r="DY45">
        <f t="shared" ref="DY45:DY46" si="641">C45-DX45</f>
        <v>3</v>
      </c>
      <c r="DZ45" t="s">
        <v>170</v>
      </c>
      <c r="EA45">
        <v>40</v>
      </c>
      <c r="EB45">
        <f t="shared" ref="EB45:EB46" si="642">C45-EA45</f>
        <v>3</v>
      </c>
      <c r="EC45" t="s">
        <v>170</v>
      </c>
      <c r="ED45">
        <v>3</v>
      </c>
      <c r="EE45">
        <f t="shared" ref="EE45:EE46" si="643">C45-ED45</f>
        <v>40</v>
      </c>
      <c r="EG45">
        <v>20</v>
      </c>
      <c r="EH45">
        <f t="shared" ref="EH45:EH46" si="644">C45-EG45</f>
        <v>23</v>
      </c>
      <c r="EJ45">
        <v>20</v>
      </c>
      <c r="EK45">
        <f t="shared" ref="EK45:EK46" si="645">C45-EJ45</f>
        <v>23</v>
      </c>
      <c r="EM45">
        <v>5</v>
      </c>
      <c r="EN45">
        <f t="shared" ref="EN45:EN46" si="646">C45-EM45</f>
        <v>38</v>
      </c>
      <c r="EP45">
        <v>6</v>
      </c>
      <c r="EQ45">
        <f t="shared" ref="EQ45:EQ46" si="647">C45-EP45</f>
        <v>37</v>
      </c>
      <c r="ES45">
        <v>35</v>
      </c>
      <c r="ET45">
        <f t="shared" ref="ET45:ET46" si="648">C45-ES45</f>
        <v>8</v>
      </c>
      <c r="EV45">
        <v>25</v>
      </c>
      <c r="EW45">
        <f t="shared" ref="EW45:EW46" si="649">C45-EV45</f>
        <v>18</v>
      </c>
      <c r="EY45">
        <v>18</v>
      </c>
      <c r="EZ45">
        <f t="shared" ref="EZ45:EZ46" si="650">C45-EY45</f>
        <v>25</v>
      </c>
      <c r="FB45">
        <v>10</v>
      </c>
      <c r="FC45">
        <f t="shared" ref="FC45:FC46" si="651">C45-FB45</f>
        <v>33</v>
      </c>
      <c r="FE45">
        <v>10</v>
      </c>
      <c r="FF45">
        <f t="shared" ref="FF45:FF46" si="652">C45-FE45</f>
        <v>33</v>
      </c>
    </row>
    <row r="46" spans="1:213" x14ac:dyDescent="0.2">
      <c r="A46" t="s">
        <v>157</v>
      </c>
      <c r="B46" t="s">
        <v>159</v>
      </c>
      <c r="C46">
        <v>28</v>
      </c>
      <c r="E46">
        <v>29</v>
      </c>
      <c r="F46">
        <f t="shared" si="600"/>
        <v>-1</v>
      </c>
      <c r="G46" t="s">
        <v>170</v>
      </c>
      <c r="H46">
        <v>20</v>
      </c>
      <c r="I46">
        <f t="shared" si="601"/>
        <v>8</v>
      </c>
      <c r="K46">
        <v>4</v>
      </c>
      <c r="L46">
        <f t="shared" si="602"/>
        <v>24</v>
      </c>
      <c r="N46">
        <v>10</v>
      </c>
      <c r="O46">
        <f t="shared" si="603"/>
        <v>18</v>
      </c>
      <c r="Q46">
        <v>38</v>
      </c>
      <c r="R46">
        <f t="shared" si="604"/>
        <v>-10</v>
      </c>
      <c r="T46">
        <v>35</v>
      </c>
      <c r="U46">
        <f t="shared" si="605"/>
        <v>-7</v>
      </c>
      <c r="W46">
        <v>12</v>
      </c>
      <c r="X46">
        <f t="shared" si="606"/>
        <v>16</v>
      </c>
      <c r="Z46">
        <v>20</v>
      </c>
      <c r="AA46">
        <f t="shared" si="607"/>
        <v>8</v>
      </c>
      <c r="AC46">
        <v>80</v>
      </c>
      <c r="AD46">
        <f t="shared" si="608"/>
        <v>-52</v>
      </c>
      <c r="AF46">
        <v>30</v>
      </c>
      <c r="AG46">
        <f t="shared" si="609"/>
        <v>-2</v>
      </c>
      <c r="AH46" t="s">
        <v>170</v>
      </c>
      <c r="AI46">
        <v>45</v>
      </c>
      <c r="AJ46">
        <f t="shared" si="610"/>
        <v>-17</v>
      </c>
      <c r="AL46">
        <v>5</v>
      </c>
      <c r="AM46">
        <f t="shared" si="611"/>
        <v>23</v>
      </c>
      <c r="AO46">
        <v>20</v>
      </c>
      <c r="AP46">
        <f t="shared" si="612"/>
        <v>8</v>
      </c>
      <c r="AR46">
        <v>3</v>
      </c>
      <c r="AS46">
        <f t="shared" si="613"/>
        <v>25</v>
      </c>
      <c r="AU46">
        <v>60</v>
      </c>
      <c r="AV46">
        <f t="shared" si="614"/>
        <v>-32</v>
      </c>
      <c r="AX46">
        <v>10</v>
      </c>
      <c r="AY46">
        <f t="shared" si="615"/>
        <v>18</v>
      </c>
      <c r="BA46">
        <v>15</v>
      </c>
      <c r="BB46">
        <f t="shared" si="616"/>
        <v>13</v>
      </c>
      <c r="BD46">
        <v>3</v>
      </c>
      <c r="BE46">
        <f t="shared" si="617"/>
        <v>25</v>
      </c>
      <c r="BG46">
        <v>30</v>
      </c>
      <c r="BH46">
        <f t="shared" si="618"/>
        <v>-2</v>
      </c>
      <c r="BI46" t="s">
        <v>170</v>
      </c>
      <c r="BJ46">
        <v>19</v>
      </c>
      <c r="BK46">
        <f t="shared" si="619"/>
        <v>9</v>
      </c>
      <c r="BM46">
        <v>21</v>
      </c>
      <c r="BN46">
        <f t="shared" si="620"/>
        <v>7</v>
      </c>
      <c r="BP46">
        <v>10</v>
      </c>
      <c r="BQ46">
        <f t="shared" si="621"/>
        <v>18</v>
      </c>
      <c r="BS46">
        <v>25</v>
      </c>
      <c r="BT46">
        <f t="shared" si="622"/>
        <v>3</v>
      </c>
      <c r="BU46" t="s">
        <v>170</v>
      </c>
      <c r="BV46">
        <v>30</v>
      </c>
      <c r="BW46">
        <f t="shared" si="623"/>
        <v>-2</v>
      </c>
      <c r="BX46" t="s">
        <v>170</v>
      </c>
      <c r="BY46">
        <v>20</v>
      </c>
      <c r="BZ46">
        <f t="shared" si="624"/>
        <v>8</v>
      </c>
      <c r="CB46">
        <v>15</v>
      </c>
      <c r="CC46">
        <f t="shared" si="625"/>
        <v>13</v>
      </c>
      <c r="CE46">
        <v>17</v>
      </c>
      <c r="CF46">
        <f t="shared" si="626"/>
        <v>11</v>
      </c>
      <c r="CH46">
        <v>30</v>
      </c>
      <c r="CI46">
        <f t="shared" si="627"/>
        <v>-2</v>
      </c>
      <c r="CJ46" t="s">
        <v>170</v>
      </c>
      <c r="CK46">
        <v>40</v>
      </c>
      <c r="CL46">
        <f t="shared" si="628"/>
        <v>-12</v>
      </c>
      <c r="CN46">
        <v>19</v>
      </c>
      <c r="CO46">
        <f t="shared" si="629"/>
        <v>9</v>
      </c>
      <c r="CQ46">
        <v>28</v>
      </c>
      <c r="CR46">
        <f t="shared" si="630"/>
        <v>0</v>
      </c>
      <c r="CS46" t="s">
        <v>170</v>
      </c>
      <c r="CT46">
        <v>25</v>
      </c>
      <c r="CU46">
        <f t="shared" si="631"/>
        <v>3</v>
      </c>
      <c r="CV46" t="s">
        <v>170</v>
      </c>
      <c r="CW46">
        <v>3</v>
      </c>
      <c r="CX46">
        <f t="shared" si="632"/>
        <v>25</v>
      </c>
      <c r="CZ46">
        <v>30</v>
      </c>
      <c r="DA46">
        <f t="shared" si="633"/>
        <v>-2</v>
      </c>
      <c r="DB46" t="s">
        <v>170</v>
      </c>
      <c r="DC46">
        <v>5</v>
      </c>
      <c r="DD46">
        <f t="shared" si="634"/>
        <v>23</v>
      </c>
      <c r="DF46">
        <v>5</v>
      </c>
      <c r="DG46">
        <f t="shared" si="635"/>
        <v>23</v>
      </c>
      <c r="DI46">
        <v>16</v>
      </c>
      <c r="DJ46">
        <f t="shared" si="636"/>
        <v>12</v>
      </c>
      <c r="DL46">
        <v>15</v>
      </c>
      <c r="DM46">
        <f t="shared" si="637"/>
        <v>13</v>
      </c>
      <c r="DO46">
        <v>35</v>
      </c>
      <c r="DP46">
        <f t="shared" si="638"/>
        <v>-7</v>
      </c>
      <c r="DR46">
        <v>10</v>
      </c>
      <c r="DS46">
        <f t="shared" si="639"/>
        <v>18</v>
      </c>
      <c r="DU46">
        <v>27</v>
      </c>
      <c r="DV46">
        <f t="shared" si="640"/>
        <v>1</v>
      </c>
      <c r="DW46" t="s">
        <v>170</v>
      </c>
      <c r="DX46">
        <v>30</v>
      </c>
      <c r="DY46">
        <f t="shared" si="641"/>
        <v>-2</v>
      </c>
      <c r="DZ46" t="s">
        <v>170</v>
      </c>
      <c r="EA46">
        <v>30</v>
      </c>
      <c r="EB46">
        <f t="shared" si="642"/>
        <v>-2</v>
      </c>
      <c r="EC46" t="s">
        <v>170</v>
      </c>
      <c r="ED46">
        <v>45</v>
      </c>
      <c r="EE46">
        <f t="shared" si="643"/>
        <v>-17</v>
      </c>
      <c r="EG46">
        <v>20</v>
      </c>
      <c r="EH46">
        <f t="shared" si="644"/>
        <v>8</v>
      </c>
      <c r="EJ46">
        <v>45</v>
      </c>
      <c r="EK46">
        <f t="shared" si="645"/>
        <v>-17</v>
      </c>
      <c r="EM46">
        <v>20</v>
      </c>
      <c r="EN46">
        <f t="shared" si="646"/>
        <v>8</v>
      </c>
      <c r="EP46">
        <v>25</v>
      </c>
      <c r="EQ46">
        <f t="shared" si="647"/>
        <v>3</v>
      </c>
      <c r="ER46" t="s">
        <v>170</v>
      </c>
      <c r="ES46">
        <v>10</v>
      </c>
      <c r="ET46">
        <f t="shared" si="648"/>
        <v>18</v>
      </c>
      <c r="EV46">
        <v>40</v>
      </c>
      <c r="EW46">
        <f t="shared" si="649"/>
        <v>-12</v>
      </c>
      <c r="EY46">
        <v>21</v>
      </c>
      <c r="EZ46">
        <f t="shared" si="650"/>
        <v>7</v>
      </c>
      <c r="FB46">
        <v>40</v>
      </c>
      <c r="FC46">
        <f t="shared" si="651"/>
        <v>-12</v>
      </c>
      <c r="FE46">
        <v>15</v>
      </c>
      <c r="FF46">
        <f t="shared" si="652"/>
        <v>13</v>
      </c>
    </row>
    <row r="47" spans="1:213" x14ac:dyDescent="0.2">
      <c r="A47" t="s">
        <v>157</v>
      </c>
      <c r="B47" t="s">
        <v>160</v>
      </c>
      <c r="C47">
        <v>3</v>
      </c>
      <c r="E47">
        <v>19</v>
      </c>
      <c r="F47">
        <f t="shared" ref="F47:F48" si="653">C47-E47</f>
        <v>-16</v>
      </c>
      <c r="H47">
        <v>10</v>
      </c>
      <c r="I47">
        <f t="shared" ref="I47:I48" si="654">C47-H47</f>
        <v>-7</v>
      </c>
      <c r="K47">
        <v>20</v>
      </c>
      <c r="L47">
        <f t="shared" ref="L47:L48" si="655">C47-K47</f>
        <v>-17</v>
      </c>
      <c r="N47">
        <v>5</v>
      </c>
      <c r="O47">
        <f t="shared" ref="O47:O48" si="656">C47-N47</f>
        <v>-2</v>
      </c>
      <c r="P47" t="s">
        <v>170</v>
      </c>
      <c r="Q47">
        <v>10</v>
      </c>
      <c r="R47">
        <f t="shared" ref="R47:R48" si="657">C47-Q47</f>
        <v>-7</v>
      </c>
      <c r="T47">
        <v>13</v>
      </c>
      <c r="U47">
        <f t="shared" ref="U47:U48" si="658">C47-T47</f>
        <v>-10</v>
      </c>
      <c r="W47">
        <v>15</v>
      </c>
      <c r="X47">
        <f t="shared" ref="X47:X48" si="659">C47-W47</f>
        <v>-12</v>
      </c>
      <c r="Z47">
        <v>40</v>
      </c>
      <c r="AA47">
        <f t="shared" ref="AA47:AA48" si="660">C47-Z47</f>
        <v>-37</v>
      </c>
      <c r="AC47">
        <v>10</v>
      </c>
      <c r="AD47">
        <f t="shared" ref="AD47:AD48" si="661">C47-AC47</f>
        <v>-7</v>
      </c>
      <c r="AF47">
        <v>15</v>
      </c>
      <c r="AG47">
        <f t="shared" ref="AG47:AG48" si="662">C47-AF47</f>
        <v>-12</v>
      </c>
      <c r="AI47">
        <v>10</v>
      </c>
      <c r="AJ47">
        <f t="shared" ref="AJ47:AJ48" si="663">C47-AI47</f>
        <v>-7</v>
      </c>
      <c r="AL47">
        <v>30</v>
      </c>
      <c r="AM47">
        <f t="shared" ref="AM47:AM48" si="664">C47-AL47</f>
        <v>-27</v>
      </c>
      <c r="AO47">
        <v>20</v>
      </c>
      <c r="AP47">
        <f t="shared" ref="AP47:AP48" si="665">C47-AO47</f>
        <v>-17</v>
      </c>
      <c r="AR47">
        <v>15</v>
      </c>
      <c r="AS47">
        <f t="shared" ref="AS47:AS48" si="666">C47-AR47</f>
        <v>-12</v>
      </c>
      <c r="AU47">
        <v>30</v>
      </c>
      <c r="AV47">
        <f t="shared" ref="AV47:AV48" si="667">C47-AU47</f>
        <v>-27</v>
      </c>
      <c r="AX47">
        <v>7</v>
      </c>
      <c r="AY47">
        <f t="shared" ref="AY47:AY48" si="668">C47-AX47</f>
        <v>-4</v>
      </c>
      <c r="AZ47" t="s">
        <v>170</v>
      </c>
      <c r="BA47">
        <v>10</v>
      </c>
      <c r="BB47">
        <f t="shared" ref="BB47:BB48" si="669">C47-BA47</f>
        <v>-7</v>
      </c>
      <c r="BD47">
        <v>15</v>
      </c>
      <c r="BE47">
        <f t="shared" ref="BE47:BE48" si="670">C47-BD47</f>
        <v>-12</v>
      </c>
      <c r="BG47">
        <v>10</v>
      </c>
      <c r="BH47">
        <f t="shared" ref="BH47:BH48" si="671">C47-BG47</f>
        <v>-7</v>
      </c>
      <c r="BJ47">
        <v>10</v>
      </c>
      <c r="BK47">
        <f t="shared" ref="BK47:BK48" si="672">C47-BJ47</f>
        <v>-7</v>
      </c>
      <c r="BM47">
        <v>15</v>
      </c>
      <c r="BN47">
        <f t="shared" ref="BN47:BN48" si="673">C47-BM47</f>
        <v>-12</v>
      </c>
      <c r="BP47">
        <v>15</v>
      </c>
      <c r="BQ47">
        <f t="shared" ref="BQ47:BQ48" si="674">C47-BP47</f>
        <v>-12</v>
      </c>
      <c r="BS47">
        <v>30</v>
      </c>
      <c r="BT47">
        <f t="shared" ref="BT47:BT48" si="675">C47-BS47</f>
        <v>-27</v>
      </c>
      <c r="BV47">
        <v>20</v>
      </c>
      <c r="BW47">
        <f t="shared" ref="BW47:BW48" si="676">C47-BV47</f>
        <v>-17</v>
      </c>
      <c r="BY47">
        <v>70</v>
      </c>
      <c r="BZ47">
        <f t="shared" ref="BZ47:BZ48" si="677">C47-BY47</f>
        <v>-67</v>
      </c>
      <c r="CB47">
        <v>20</v>
      </c>
      <c r="CC47">
        <f t="shared" ref="CC47:CC48" si="678">C47-CB47</f>
        <v>-17</v>
      </c>
      <c r="CE47">
        <v>16</v>
      </c>
      <c r="CF47">
        <f t="shared" ref="CF47:CF48" si="679">C47-CE47</f>
        <v>-13</v>
      </c>
      <c r="CH47">
        <v>30</v>
      </c>
      <c r="CI47">
        <f t="shared" ref="CI47:CI48" si="680">C47-CH47</f>
        <v>-27</v>
      </c>
      <c r="CK47">
        <v>15</v>
      </c>
      <c r="CL47">
        <f t="shared" ref="CL47:CL48" si="681">C47-CK47</f>
        <v>-12</v>
      </c>
      <c r="CN47">
        <v>18</v>
      </c>
      <c r="CO47">
        <f t="shared" ref="CO47:CO48" si="682">C47-CN47</f>
        <v>-15</v>
      </c>
      <c r="CQ47">
        <v>8</v>
      </c>
      <c r="CR47">
        <f t="shared" ref="CR47:CR48" si="683">C47-CQ47</f>
        <v>-5</v>
      </c>
      <c r="CS47" t="s">
        <v>170</v>
      </c>
      <c r="CT47">
        <v>5</v>
      </c>
      <c r="CU47">
        <f t="shared" ref="CU47:CU48" si="684">C47-CT47</f>
        <v>-2</v>
      </c>
      <c r="CV47" t="s">
        <v>170</v>
      </c>
      <c r="CW47">
        <v>7</v>
      </c>
      <c r="CX47">
        <f t="shared" ref="CX47:CX48" si="685">C47-CW47</f>
        <v>-4</v>
      </c>
      <c r="CY47" t="s">
        <v>170</v>
      </c>
      <c r="CZ47">
        <v>25</v>
      </c>
      <c r="DA47">
        <f t="shared" ref="DA47:DA48" si="686">C47-CZ47</f>
        <v>-22</v>
      </c>
      <c r="DC47">
        <v>10</v>
      </c>
      <c r="DD47">
        <f t="shared" ref="DD47:DD48" si="687">C47-DC47</f>
        <v>-7</v>
      </c>
      <c r="DF47">
        <v>3</v>
      </c>
      <c r="DG47">
        <f t="shared" ref="DG47:DG48" si="688">C47-DF47</f>
        <v>0</v>
      </c>
      <c r="DH47" t="s">
        <v>170</v>
      </c>
      <c r="DI47">
        <v>14</v>
      </c>
      <c r="DJ47">
        <f t="shared" ref="DJ47:DJ48" si="689">C47-DI47</f>
        <v>-11</v>
      </c>
      <c r="DL47">
        <v>15</v>
      </c>
      <c r="DM47">
        <f t="shared" ref="DM47:DM48" si="690">C47-DL47</f>
        <v>-12</v>
      </c>
      <c r="DO47">
        <v>6</v>
      </c>
      <c r="DP47">
        <f t="shared" ref="DP47:DP48" si="691">C47-DO47</f>
        <v>-3</v>
      </c>
      <c r="DQ47" t="s">
        <v>170</v>
      </c>
      <c r="DR47">
        <v>10</v>
      </c>
      <c r="DS47">
        <f t="shared" ref="DS47:DS48" si="692">C47-DR47</f>
        <v>-7</v>
      </c>
      <c r="DU47">
        <v>25</v>
      </c>
      <c r="DV47">
        <f t="shared" ref="DV47:DV48" si="693">C47-DU47</f>
        <v>-22</v>
      </c>
      <c r="DX47">
        <v>12</v>
      </c>
      <c r="DY47">
        <f t="shared" ref="DY47:DY48" si="694">C47-DX47</f>
        <v>-9</v>
      </c>
      <c r="EA47">
        <v>20</v>
      </c>
      <c r="EB47">
        <f t="shared" ref="EB47:EB48" si="695">C47-EA47</f>
        <v>-17</v>
      </c>
      <c r="ED47">
        <v>43</v>
      </c>
      <c r="EE47">
        <f t="shared" ref="EE47:EE48" si="696">C47-ED47</f>
        <v>-40</v>
      </c>
      <c r="EG47">
        <v>10</v>
      </c>
      <c r="EH47">
        <f t="shared" ref="EH47:EH48" si="697">C47-EG47</f>
        <v>-7</v>
      </c>
      <c r="EJ47">
        <v>30</v>
      </c>
      <c r="EK47">
        <f t="shared" ref="EK47:EK48" si="698">C47-EJ47</f>
        <v>-27</v>
      </c>
      <c r="EM47">
        <v>5</v>
      </c>
      <c r="EN47">
        <f t="shared" ref="EN47:EN48" si="699">C47-EM47</f>
        <v>-2</v>
      </c>
      <c r="EO47" t="s">
        <v>170</v>
      </c>
      <c r="EP47">
        <v>15</v>
      </c>
      <c r="EQ47">
        <f t="shared" ref="EQ47:EQ48" si="700">C47-EP47</f>
        <v>-12</v>
      </c>
      <c r="ES47">
        <v>15</v>
      </c>
      <c r="ET47">
        <f t="shared" ref="ET47:ET48" si="701">C47-ES47</f>
        <v>-12</v>
      </c>
      <c r="EV47">
        <v>40</v>
      </c>
      <c r="EW47">
        <f t="shared" ref="EW47:EW48" si="702">C47-EV47</f>
        <v>-37</v>
      </c>
      <c r="EY47">
        <v>7</v>
      </c>
      <c r="EZ47">
        <f t="shared" ref="EZ47:EZ48" si="703">C47-EY47</f>
        <v>-4</v>
      </c>
      <c r="FA47" t="s">
        <v>170</v>
      </c>
      <c r="FB47">
        <v>20</v>
      </c>
      <c r="FC47">
        <f t="shared" ref="FC47:FC48" si="704">C47-FB47</f>
        <v>-17</v>
      </c>
      <c r="FE47">
        <v>15</v>
      </c>
      <c r="FF47">
        <f t="shared" ref="FF47:FF48" si="705">C47-FE47</f>
        <v>-12</v>
      </c>
    </row>
    <row r="48" spans="1:213" x14ac:dyDescent="0.2">
      <c r="A48" t="s">
        <v>157</v>
      </c>
      <c r="B48" t="s">
        <v>161</v>
      </c>
      <c r="C48">
        <v>3</v>
      </c>
      <c r="E48">
        <v>5</v>
      </c>
      <c r="F48">
        <f t="shared" si="653"/>
        <v>-2</v>
      </c>
      <c r="G48" t="s">
        <v>170</v>
      </c>
      <c r="H48">
        <v>5</v>
      </c>
      <c r="I48">
        <f t="shared" si="654"/>
        <v>-2</v>
      </c>
      <c r="J48" t="s">
        <v>170</v>
      </c>
      <c r="K48">
        <v>2</v>
      </c>
      <c r="L48">
        <f t="shared" si="655"/>
        <v>1</v>
      </c>
      <c r="M48" t="s">
        <v>170</v>
      </c>
      <c r="N48">
        <v>15</v>
      </c>
      <c r="O48">
        <f t="shared" si="656"/>
        <v>-12</v>
      </c>
      <c r="Q48">
        <v>4</v>
      </c>
      <c r="R48">
        <f t="shared" si="657"/>
        <v>-1</v>
      </c>
      <c r="S48" t="s">
        <v>170</v>
      </c>
      <c r="T48">
        <v>5</v>
      </c>
      <c r="U48">
        <f t="shared" si="658"/>
        <v>-2</v>
      </c>
      <c r="V48" t="s">
        <v>170</v>
      </c>
      <c r="W48">
        <v>20</v>
      </c>
      <c r="X48">
        <f t="shared" si="659"/>
        <v>-17</v>
      </c>
      <c r="Z48">
        <v>30</v>
      </c>
      <c r="AA48">
        <f t="shared" si="660"/>
        <v>-27</v>
      </c>
      <c r="AC48">
        <v>5</v>
      </c>
      <c r="AD48">
        <f t="shared" si="661"/>
        <v>-2</v>
      </c>
      <c r="AE48" t="s">
        <v>170</v>
      </c>
      <c r="AF48">
        <v>10</v>
      </c>
      <c r="AG48">
        <f t="shared" si="662"/>
        <v>-7</v>
      </c>
      <c r="AI48">
        <v>5</v>
      </c>
      <c r="AJ48">
        <f t="shared" si="663"/>
        <v>-2</v>
      </c>
      <c r="AK48" t="s">
        <v>170</v>
      </c>
      <c r="AL48">
        <v>5</v>
      </c>
      <c r="AM48">
        <f t="shared" si="664"/>
        <v>-2</v>
      </c>
      <c r="AN48" t="s">
        <v>170</v>
      </c>
      <c r="AO48">
        <v>5</v>
      </c>
      <c r="AP48">
        <f t="shared" si="665"/>
        <v>-2</v>
      </c>
      <c r="AQ48" t="s">
        <v>170</v>
      </c>
      <c r="AR48">
        <v>40</v>
      </c>
      <c r="AS48">
        <f t="shared" si="666"/>
        <v>-37</v>
      </c>
      <c r="AU48">
        <v>5</v>
      </c>
      <c r="AV48">
        <f t="shared" si="667"/>
        <v>-2</v>
      </c>
      <c r="AW48" t="s">
        <v>170</v>
      </c>
      <c r="AX48">
        <v>10</v>
      </c>
      <c r="AY48">
        <f t="shared" si="668"/>
        <v>-7</v>
      </c>
      <c r="BA48">
        <v>15</v>
      </c>
      <c r="BB48">
        <f t="shared" si="669"/>
        <v>-12</v>
      </c>
      <c r="BD48">
        <v>25</v>
      </c>
      <c r="BE48">
        <f t="shared" si="670"/>
        <v>-22</v>
      </c>
      <c r="BG48">
        <v>10</v>
      </c>
      <c r="BH48">
        <f t="shared" si="671"/>
        <v>-7</v>
      </c>
      <c r="BJ48">
        <v>6</v>
      </c>
      <c r="BK48">
        <f t="shared" si="672"/>
        <v>-3</v>
      </c>
      <c r="BL48" t="s">
        <v>170</v>
      </c>
      <c r="BM48">
        <v>15</v>
      </c>
      <c r="BN48">
        <f t="shared" si="673"/>
        <v>-12</v>
      </c>
      <c r="BP48">
        <v>30</v>
      </c>
      <c r="BQ48">
        <f t="shared" si="674"/>
        <v>-27</v>
      </c>
      <c r="BS48">
        <v>10</v>
      </c>
      <c r="BT48">
        <f t="shared" si="675"/>
        <v>-7</v>
      </c>
      <c r="BV48">
        <v>7</v>
      </c>
      <c r="BW48">
        <f t="shared" si="676"/>
        <v>-4</v>
      </c>
      <c r="BX48" t="s">
        <v>170</v>
      </c>
      <c r="BY48">
        <v>40</v>
      </c>
      <c r="BZ48">
        <f t="shared" si="677"/>
        <v>-37</v>
      </c>
      <c r="CB48">
        <v>2</v>
      </c>
      <c r="CC48">
        <f t="shared" si="678"/>
        <v>1</v>
      </c>
      <c r="CD48" t="s">
        <v>170</v>
      </c>
      <c r="CE48">
        <v>7</v>
      </c>
      <c r="CF48">
        <f t="shared" si="679"/>
        <v>-4</v>
      </c>
      <c r="CG48" t="s">
        <v>170</v>
      </c>
      <c r="CH48">
        <v>16</v>
      </c>
      <c r="CI48">
        <f t="shared" si="680"/>
        <v>-13</v>
      </c>
      <c r="CK48">
        <v>10</v>
      </c>
      <c r="CL48">
        <f t="shared" si="681"/>
        <v>-7</v>
      </c>
      <c r="CN48">
        <v>4</v>
      </c>
      <c r="CO48">
        <f t="shared" si="682"/>
        <v>-1</v>
      </c>
      <c r="CP48" t="s">
        <v>170</v>
      </c>
      <c r="CQ48">
        <v>20</v>
      </c>
      <c r="CR48">
        <f t="shared" si="683"/>
        <v>-17</v>
      </c>
      <c r="CT48">
        <v>5</v>
      </c>
      <c r="CU48">
        <f t="shared" si="684"/>
        <v>-2</v>
      </c>
      <c r="CV48" t="s">
        <v>170</v>
      </c>
      <c r="CW48">
        <v>7</v>
      </c>
      <c r="CX48">
        <f t="shared" si="685"/>
        <v>-4</v>
      </c>
      <c r="CY48" t="s">
        <v>170</v>
      </c>
      <c r="CZ48">
        <v>5</v>
      </c>
      <c r="DA48">
        <f t="shared" si="686"/>
        <v>-2</v>
      </c>
      <c r="DB48" t="s">
        <v>170</v>
      </c>
      <c r="DC48">
        <v>10</v>
      </c>
      <c r="DD48">
        <f t="shared" si="687"/>
        <v>-7</v>
      </c>
      <c r="DF48">
        <v>10</v>
      </c>
      <c r="DG48">
        <f t="shared" si="688"/>
        <v>-7</v>
      </c>
      <c r="DI48">
        <v>8</v>
      </c>
      <c r="DJ48">
        <f t="shared" si="689"/>
        <v>-5</v>
      </c>
      <c r="DK48" t="s">
        <v>170</v>
      </c>
      <c r="DL48">
        <v>10</v>
      </c>
      <c r="DM48">
        <f t="shared" si="690"/>
        <v>-7</v>
      </c>
      <c r="DO48">
        <v>20</v>
      </c>
      <c r="DP48">
        <f t="shared" si="691"/>
        <v>-17</v>
      </c>
      <c r="DR48">
        <v>3</v>
      </c>
      <c r="DS48">
        <f t="shared" si="692"/>
        <v>0</v>
      </c>
      <c r="DT48" t="s">
        <v>170</v>
      </c>
      <c r="DU48">
        <v>2</v>
      </c>
      <c r="DV48">
        <f t="shared" si="693"/>
        <v>1</v>
      </c>
      <c r="DW48" t="s">
        <v>170</v>
      </c>
      <c r="DX48">
        <v>8</v>
      </c>
      <c r="DY48">
        <f t="shared" si="694"/>
        <v>-5</v>
      </c>
      <c r="DZ48" t="s">
        <v>170</v>
      </c>
      <c r="EA48">
        <v>5</v>
      </c>
      <c r="EB48">
        <f t="shared" si="695"/>
        <v>-2</v>
      </c>
      <c r="EC48" t="s">
        <v>170</v>
      </c>
      <c r="ED48">
        <v>28</v>
      </c>
      <c r="EE48">
        <f t="shared" si="696"/>
        <v>-25</v>
      </c>
      <c r="EG48">
        <v>10</v>
      </c>
      <c r="EH48">
        <f t="shared" si="697"/>
        <v>-7</v>
      </c>
      <c r="EJ48">
        <v>5</v>
      </c>
      <c r="EK48">
        <f t="shared" si="698"/>
        <v>-2</v>
      </c>
      <c r="EL48" t="s">
        <v>170</v>
      </c>
      <c r="EM48">
        <v>45</v>
      </c>
      <c r="EN48">
        <f t="shared" si="699"/>
        <v>-42</v>
      </c>
      <c r="EP48">
        <v>12</v>
      </c>
      <c r="EQ48">
        <f t="shared" si="700"/>
        <v>-9</v>
      </c>
      <c r="ES48">
        <v>37</v>
      </c>
      <c r="ET48">
        <f t="shared" si="701"/>
        <v>-34</v>
      </c>
      <c r="EV48">
        <v>5</v>
      </c>
      <c r="EW48">
        <f t="shared" si="702"/>
        <v>-2</v>
      </c>
      <c r="EX48" t="s">
        <v>170</v>
      </c>
      <c r="EY48">
        <v>9</v>
      </c>
      <c r="EZ48">
        <f t="shared" si="703"/>
        <v>-6</v>
      </c>
      <c r="FB48">
        <v>5</v>
      </c>
      <c r="FC48">
        <f t="shared" si="704"/>
        <v>-2</v>
      </c>
      <c r="FD48" t="s">
        <v>170</v>
      </c>
      <c r="FE48">
        <v>8</v>
      </c>
      <c r="FF48">
        <f t="shared" si="705"/>
        <v>-5</v>
      </c>
      <c r="FG48" t="s">
        <v>170</v>
      </c>
    </row>
    <row r="49" spans="1:162" x14ac:dyDescent="0.2">
      <c r="A49" t="s">
        <v>157</v>
      </c>
      <c r="B49" t="s">
        <v>162</v>
      </c>
      <c r="C49">
        <v>3</v>
      </c>
      <c r="E49">
        <v>10</v>
      </c>
      <c r="F49">
        <f t="shared" si="159"/>
        <v>-7</v>
      </c>
      <c r="H49">
        <v>7</v>
      </c>
      <c r="I49">
        <f t="shared" si="160"/>
        <v>-4</v>
      </c>
      <c r="J49" t="s">
        <v>170</v>
      </c>
      <c r="K49">
        <v>20</v>
      </c>
      <c r="L49">
        <f t="shared" si="161"/>
        <v>-17</v>
      </c>
      <c r="N49">
        <v>5</v>
      </c>
      <c r="O49">
        <f t="shared" si="162"/>
        <v>-2</v>
      </c>
      <c r="P49" t="s">
        <v>170</v>
      </c>
      <c r="Q49">
        <v>1</v>
      </c>
      <c r="R49">
        <f t="shared" si="163"/>
        <v>2</v>
      </c>
      <c r="S49" t="s">
        <v>170</v>
      </c>
      <c r="T49">
        <v>7</v>
      </c>
      <c r="U49">
        <f t="shared" si="164"/>
        <v>-4</v>
      </c>
      <c r="V49" t="s">
        <v>170</v>
      </c>
      <c r="W49">
        <v>6</v>
      </c>
      <c r="X49">
        <f t="shared" si="165"/>
        <v>-3</v>
      </c>
      <c r="Y49" t="s">
        <v>170</v>
      </c>
      <c r="Z49">
        <v>5</v>
      </c>
      <c r="AA49">
        <f t="shared" si="166"/>
        <v>-2</v>
      </c>
      <c r="AB49" t="s">
        <v>170</v>
      </c>
      <c r="AC49">
        <v>50</v>
      </c>
      <c r="AD49">
        <f t="shared" si="167"/>
        <v>-47</v>
      </c>
      <c r="AF49">
        <v>7</v>
      </c>
      <c r="AG49">
        <f t="shared" si="168"/>
        <v>-4</v>
      </c>
      <c r="AH49" t="s">
        <v>170</v>
      </c>
      <c r="AI49">
        <v>5</v>
      </c>
      <c r="AJ49">
        <f t="shared" si="169"/>
        <v>-2</v>
      </c>
      <c r="AK49" t="s">
        <v>170</v>
      </c>
      <c r="AL49">
        <v>5</v>
      </c>
      <c r="AM49">
        <f t="shared" si="170"/>
        <v>-2</v>
      </c>
      <c r="AN49" t="s">
        <v>170</v>
      </c>
      <c r="AO49">
        <v>5</v>
      </c>
      <c r="AP49">
        <f t="shared" si="171"/>
        <v>-2</v>
      </c>
      <c r="AQ49" t="s">
        <v>170</v>
      </c>
      <c r="AR49">
        <v>10</v>
      </c>
      <c r="AS49">
        <f t="shared" si="172"/>
        <v>-7</v>
      </c>
      <c r="AU49">
        <v>40</v>
      </c>
      <c r="AV49">
        <f t="shared" si="173"/>
        <v>-37</v>
      </c>
      <c r="AX49">
        <v>5</v>
      </c>
      <c r="AY49">
        <f t="shared" si="174"/>
        <v>-2</v>
      </c>
      <c r="AZ49" t="s">
        <v>170</v>
      </c>
      <c r="BA49">
        <v>20</v>
      </c>
      <c r="BB49">
        <f t="shared" si="175"/>
        <v>-17</v>
      </c>
      <c r="BD49">
        <v>15</v>
      </c>
      <c r="BE49">
        <f t="shared" si="176"/>
        <v>-12</v>
      </c>
      <c r="BG49">
        <v>3</v>
      </c>
      <c r="BH49">
        <f t="shared" si="177"/>
        <v>0</v>
      </c>
      <c r="BI49" t="s">
        <v>170</v>
      </c>
      <c r="BJ49">
        <v>21</v>
      </c>
      <c r="BK49">
        <f t="shared" si="178"/>
        <v>-18</v>
      </c>
      <c r="BM49">
        <v>5</v>
      </c>
      <c r="BN49">
        <f t="shared" si="179"/>
        <v>-2</v>
      </c>
      <c r="BO49" t="s">
        <v>170</v>
      </c>
      <c r="BP49">
        <v>15</v>
      </c>
      <c r="BQ49">
        <f t="shared" si="180"/>
        <v>-12</v>
      </c>
      <c r="BS49">
        <v>25</v>
      </c>
      <c r="BT49">
        <f t="shared" si="181"/>
        <v>-22</v>
      </c>
      <c r="BV49">
        <v>3</v>
      </c>
      <c r="BW49">
        <f t="shared" si="182"/>
        <v>0</v>
      </c>
      <c r="BX49" t="s">
        <v>170</v>
      </c>
      <c r="BY49">
        <v>20</v>
      </c>
      <c r="BZ49">
        <f t="shared" si="183"/>
        <v>-17</v>
      </c>
      <c r="CB49">
        <v>5</v>
      </c>
      <c r="CC49">
        <f t="shared" si="184"/>
        <v>-2</v>
      </c>
      <c r="CD49" t="s">
        <v>170</v>
      </c>
      <c r="CE49">
        <v>15</v>
      </c>
      <c r="CF49">
        <f t="shared" si="185"/>
        <v>-12</v>
      </c>
      <c r="CH49">
        <v>8</v>
      </c>
      <c r="CI49">
        <f t="shared" si="186"/>
        <v>-5</v>
      </c>
      <c r="CJ49" t="s">
        <v>170</v>
      </c>
      <c r="CK49">
        <v>20</v>
      </c>
      <c r="CL49">
        <f t="shared" si="187"/>
        <v>-17</v>
      </c>
      <c r="CN49">
        <v>14</v>
      </c>
      <c r="CO49">
        <f t="shared" si="188"/>
        <v>-11</v>
      </c>
      <c r="CQ49">
        <v>2</v>
      </c>
      <c r="CR49">
        <f t="shared" si="189"/>
        <v>1</v>
      </c>
      <c r="CS49" t="s">
        <v>170</v>
      </c>
      <c r="CT49">
        <v>5</v>
      </c>
      <c r="CU49">
        <f t="shared" si="190"/>
        <v>-2</v>
      </c>
      <c r="CV49" t="s">
        <v>170</v>
      </c>
      <c r="CW49">
        <v>5</v>
      </c>
      <c r="CX49">
        <f t="shared" si="191"/>
        <v>-2</v>
      </c>
      <c r="CY49" t="s">
        <v>170</v>
      </c>
      <c r="CZ49">
        <v>5</v>
      </c>
      <c r="DA49">
        <f t="shared" si="192"/>
        <v>-2</v>
      </c>
      <c r="DB49" t="s">
        <v>170</v>
      </c>
      <c r="DC49">
        <v>10</v>
      </c>
      <c r="DD49">
        <f t="shared" si="193"/>
        <v>-7</v>
      </c>
      <c r="DF49">
        <v>10</v>
      </c>
      <c r="DG49">
        <f t="shared" si="194"/>
        <v>-7</v>
      </c>
      <c r="DI49">
        <v>4</v>
      </c>
      <c r="DJ49">
        <f t="shared" si="195"/>
        <v>-1</v>
      </c>
      <c r="DK49" t="s">
        <v>170</v>
      </c>
      <c r="DL49">
        <v>5</v>
      </c>
      <c r="DM49">
        <f t="shared" si="196"/>
        <v>-2</v>
      </c>
      <c r="DN49" t="s">
        <v>170</v>
      </c>
      <c r="DO49">
        <v>6</v>
      </c>
      <c r="DP49">
        <f t="shared" si="197"/>
        <v>-3</v>
      </c>
      <c r="DQ49" t="s">
        <v>170</v>
      </c>
      <c r="DR49">
        <v>11</v>
      </c>
      <c r="DS49">
        <f t="shared" si="198"/>
        <v>-8</v>
      </c>
      <c r="DU49">
        <v>23</v>
      </c>
      <c r="DV49">
        <f t="shared" si="199"/>
        <v>-20</v>
      </c>
      <c r="DX49">
        <v>14</v>
      </c>
      <c r="DY49">
        <f t="shared" si="200"/>
        <v>-11</v>
      </c>
      <c r="EA49">
        <v>20</v>
      </c>
      <c r="EB49">
        <f t="shared" si="201"/>
        <v>-17</v>
      </c>
      <c r="ED49">
        <v>40</v>
      </c>
      <c r="EE49">
        <f t="shared" si="202"/>
        <v>-37</v>
      </c>
      <c r="EG49">
        <v>10</v>
      </c>
      <c r="EH49">
        <f t="shared" si="203"/>
        <v>-7</v>
      </c>
      <c r="EJ49">
        <v>15</v>
      </c>
      <c r="EK49">
        <f t="shared" si="204"/>
        <v>-12</v>
      </c>
      <c r="EM49">
        <v>11</v>
      </c>
      <c r="EN49">
        <f t="shared" si="205"/>
        <v>-8</v>
      </c>
      <c r="EP49">
        <v>20</v>
      </c>
      <c r="EQ49">
        <f t="shared" si="206"/>
        <v>-17</v>
      </c>
      <c r="ES49">
        <v>5</v>
      </c>
      <c r="ET49">
        <f t="shared" si="207"/>
        <v>-2</v>
      </c>
      <c r="EU49" t="s">
        <v>170</v>
      </c>
      <c r="EV49">
        <v>10</v>
      </c>
      <c r="EW49">
        <f t="shared" si="208"/>
        <v>-7</v>
      </c>
      <c r="EY49">
        <v>7</v>
      </c>
      <c r="EZ49">
        <f t="shared" si="209"/>
        <v>-4</v>
      </c>
      <c r="FA49" t="s">
        <v>170</v>
      </c>
      <c r="FB49">
        <v>5</v>
      </c>
      <c r="FC49">
        <f t="shared" si="210"/>
        <v>-2</v>
      </c>
      <c r="FD49" t="s">
        <v>170</v>
      </c>
      <c r="FE49">
        <v>10</v>
      </c>
      <c r="FF49">
        <f t="shared" si="211"/>
        <v>-7</v>
      </c>
    </row>
    <row r="50" spans="1:162" x14ac:dyDescent="0.2">
      <c r="A50" t="s">
        <v>157</v>
      </c>
      <c r="B50" t="s">
        <v>163</v>
      </c>
      <c r="C50">
        <v>3</v>
      </c>
      <c r="E50">
        <v>10</v>
      </c>
      <c r="F50">
        <f t="shared" si="159"/>
        <v>-7</v>
      </c>
      <c r="H50">
        <v>15</v>
      </c>
      <c r="I50">
        <f t="shared" si="160"/>
        <v>-12</v>
      </c>
      <c r="K50">
        <v>5</v>
      </c>
      <c r="L50">
        <f t="shared" si="161"/>
        <v>-2</v>
      </c>
      <c r="M50" t="s">
        <v>170</v>
      </c>
      <c r="N50">
        <v>5</v>
      </c>
      <c r="O50">
        <f t="shared" si="162"/>
        <v>-2</v>
      </c>
      <c r="P50" t="s">
        <v>170</v>
      </c>
      <c r="Q50">
        <v>5</v>
      </c>
      <c r="R50">
        <f t="shared" si="163"/>
        <v>-2</v>
      </c>
      <c r="S50" t="s">
        <v>170</v>
      </c>
      <c r="T50">
        <v>7</v>
      </c>
      <c r="U50">
        <f t="shared" si="164"/>
        <v>-4</v>
      </c>
      <c r="V50" t="s">
        <v>170</v>
      </c>
      <c r="W50">
        <v>18</v>
      </c>
      <c r="X50">
        <f t="shared" si="165"/>
        <v>-15</v>
      </c>
      <c r="Z50">
        <v>15</v>
      </c>
      <c r="AA50">
        <f t="shared" si="166"/>
        <v>-12</v>
      </c>
      <c r="AC50">
        <v>50</v>
      </c>
      <c r="AD50">
        <f t="shared" si="167"/>
        <v>-47</v>
      </c>
      <c r="AF50">
        <v>15</v>
      </c>
      <c r="AG50">
        <f t="shared" si="168"/>
        <v>-12</v>
      </c>
      <c r="AI50">
        <v>5</v>
      </c>
      <c r="AJ50">
        <f t="shared" si="169"/>
        <v>-2</v>
      </c>
      <c r="AK50" t="s">
        <v>170</v>
      </c>
      <c r="AL50">
        <v>5</v>
      </c>
      <c r="AM50">
        <f t="shared" si="170"/>
        <v>-2</v>
      </c>
      <c r="AN50" t="s">
        <v>170</v>
      </c>
      <c r="AO50">
        <v>5</v>
      </c>
      <c r="AP50">
        <f t="shared" si="171"/>
        <v>-2</v>
      </c>
      <c r="AQ50" t="s">
        <v>170</v>
      </c>
      <c r="AR50">
        <v>40</v>
      </c>
      <c r="AS50">
        <f t="shared" si="172"/>
        <v>-37</v>
      </c>
      <c r="AU50">
        <v>30</v>
      </c>
      <c r="AV50">
        <f t="shared" si="173"/>
        <v>-27</v>
      </c>
      <c r="AX50">
        <v>6</v>
      </c>
      <c r="AY50">
        <f t="shared" si="174"/>
        <v>-3</v>
      </c>
      <c r="AZ50" t="s">
        <v>170</v>
      </c>
      <c r="BA50">
        <v>10</v>
      </c>
      <c r="BB50">
        <f t="shared" si="175"/>
        <v>-7</v>
      </c>
      <c r="BD50">
        <v>10</v>
      </c>
      <c r="BE50">
        <f t="shared" si="176"/>
        <v>-7</v>
      </c>
      <c r="BG50">
        <v>3</v>
      </c>
      <c r="BH50">
        <f t="shared" si="177"/>
        <v>0</v>
      </c>
      <c r="BI50" t="s">
        <v>170</v>
      </c>
      <c r="BJ50">
        <v>5</v>
      </c>
      <c r="BK50">
        <f t="shared" si="178"/>
        <v>-2</v>
      </c>
      <c r="BL50" t="s">
        <v>170</v>
      </c>
      <c r="BM50">
        <v>30</v>
      </c>
      <c r="BN50">
        <f t="shared" si="179"/>
        <v>-27</v>
      </c>
      <c r="BP50">
        <v>5</v>
      </c>
      <c r="BQ50">
        <f t="shared" si="180"/>
        <v>-2</v>
      </c>
      <c r="BR50" t="s">
        <v>170</v>
      </c>
      <c r="BS50">
        <v>15</v>
      </c>
      <c r="BT50">
        <f t="shared" si="181"/>
        <v>-12</v>
      </c>
      <c r="BV50">
        <v>20</v>
      </c>
      <c r="BW50">
        <f t="shared" si="182"/>
        <v>-17</v>
      </c>
      <c r="BY50">
        <v>20</v>
      </c>
      <c r="BZ50">
        <f t="shared" si="183"/>
        <v>-17</v>
      </c>
      <c r="CB50">
        <v>10</v>
      </c>
      <c r="CC50">
        <f t="shared" si="184"/>
        <v>-7</v>
      </c>
      <c r="CE50">
        <v>5</v>
      </c>
      <c r="CF50">
        <f t="shared" si="185"/>
        <v>-2</v>
      </c>
      <c r="CG50" t="s">
        <v>170</v>
      </c>
      <c r="CH50">
        <v>20</v>
      </c>
      <c r="CI50">
        <f t="shared" si="186"/>
        <v>-17</v>
      </c>
      <c r="CK50">
        <v>20</v>
      </c>
      <c r="CL50">
        <f t="shared" si="187"/>
        <v>-17</v>
      </c>
      <c r="CN50">
        <v>8</v>
      </c>
      <c r="CO50">
        <f t="shared" si="188"/>
        <v>-5</v>
      </c>
      <c r="CP50" t="s">
        <v>170</v>
      </c>
      <c r="CQ50">
        <v>10</v>
      </c>
      <c r="CR50">
        <f t="shared" si="189"/>
        <v>-7</v>
      </c>
      <c r="CT50">
        <v>5</v>
      </c>
      <c r="CU50">
        <f t="shared" si="190"/>
        <v>-2</v>
      </c>
      <c r="CV50" t="s">
        <v>170</v>
      </c>
      <c r="CW50">
        <v>100</v>
      </c>
      <c r="CX50">
        <f t="shared" si="191"/>
        <v>-97</v>
      </c>
      <c r="CZ50">
        <v>5</v>
      </c>
      <c r="DA50">
        <f t="shared" si="192"/>
        <v>-2</v>
      </c>
      <c r="DB50" t="s">
        <v>170</v>
      </c>
      <c r="DC50">
        <v>5</v>
      </c>
      <c r="DD50">
        <f t="shared" si="193"/>
        <v>-2</v>
      </c>
      <c r="DE50" t="s">
        <v>170</v>
      </c>
      <c r="DF50">
        <v>10</v>
      </c>
      <c r="DG50">
        <f t="shared" si="194"/>
        <v>-7</v>
      </c>
      <c r="DI50">
        <v>8</v>
      </c>
      <c r="DJ50">
        <f t="shared" si="195"/>
        <v>-5</v>
      </c>
      <c r="DK50" t="s">
        <v>170</v>
      </c>
      <c r="DL50">
        <v>20</v>
      </c>
      <c r="DM50">
        <f t="shared" si="196"/>
        <v>-17</v>
      </c>
      <c r="DO50">
        <v>30</v>
      </c>
      <c r="DP50">
        <f t="shared" si="197"/>
        <v>-27</v>
      </c>
      <c r="DR50">
        <v>10</v>
      </c>
      <c r="DS50">
        <f t="shared" si="198"/>
        <v>-7</v>
      </c>
      <c r="DU50">
        <v>8</v>
      </c>
      <c r="DV50">
        <f t="shared" si="199"/>
        <v>-5</v>
      </c>
      <c r="DW50" t="s">
        <v>170</v>
      </c>
      <c r="DX50">
        <v>4</v>
      </c>
      <c r="DY50">
        <f t="shared" si="200"/>
        <v>-1</v>
      </c>
      <c r="DZ50" t="s">
        <v>170</v>
      </c>
      <c r="EA50">
        <v>30</v>
      </c>
      <c r="EB50">
        <f t="shared" si="201"/>
        <v>-27</v>
      </c>
      <c r="ED50">
        <v>33</v>
      </c>
      <c r="EE50">
        <f t="shared" si="202"/>
        <v>-30</v>
      </c>
      <c r="EG50">
        <v>30</v>
      </c>
      <c r="EH50">
        <f t="shared" si="203"/>
        <v>-27</v>
      </c>
      <c r="EJ50">
        <v>5</v>
      </c>
      <c r="EK50">
        <f t="shared" si="204"/>
        <v>-2</v>
      </c>
      <c r="EL50" t="s">
        <v>170</v>
      </c>
      <c r="EM50">
        <v>11</v>
      </c>
      <c r="EN50">
        <f t="shared" si="205"/>
        <v>-8</v>
      </c>
      <c r="EP50">
        <v>22</v>
      </c>
      <c r="EQ50">
        <f t="shared" si="206"/>
        <v>-19</v>
      </c>
      <c r="ES50">
        <v>5</v>
      </c>
      <c r="ET50">
        <f t="shared" si="207"/>
        <v>-2</v>
      </c>
      <c r="EU50" t="s">
        <v>170</v>
      </c>
      <c r="EV50">
        <v>15</v>
      </c>
      <c r="EW50">
        <f t="shared" si="208"/>
        <v>-12</v>
      </c>
      <c r="EY50">
        <v>11</v>
      </c>
      <c r="EZ50">
        <f t="shared" si="209"/>
        <v>-8</v>
      </c>
      <c r="FB50">
        <v>10</v>
      </c>
      <c r="FC50">
        <f t="shared" si="210"/>
        <v>-7</v>
      </c>
      <c r="FE50">
        <v>20</v>
      </c>
      <c r="FF50">
        <f t="shared" si="211"/>
        <v>-17</v>
      </c>
    </row>
    <row r="51" spans="1:162" x14ac:dyDescent="0.2">
      <c r="A51" t="s">
        <v>157</v>
      </c>
      <c r="B51" t="s">
        <v>164</v>
      </c>
      <c r="C51">
        <v>2</v>
      </c>
      <c r="E51">
        <v>3</v>
      </c>
      <c r="F51">
        <f t="shared" ref="F51" si="706">C51-E51</f>
        <v>-1</v>
      </c>
      <c r="G51" t="s">
        <v>170</v>
      </c>
      <c r="H51">
        <v>3</v>
      </c>
      <c r="I51">
        <f t="shared" ref="I51" si="707">C51-H51</f>
        <v>-1</v>
      </c>
      <c r="J51" t="s">
        <v>170</v>
      </c>
      <c r="K51">
        <v>10</v>
      </c>
      <c r="L51">
        <f t="shared" ref="L51" si="708">C51-K51</f>
        <v>-8</v>
      </c>
      <c r="N51">
        <v>20</v>
      </c>
      <c r="O51">
        <f t="shared" ref="O51" si="709">C51-N51</f>
        <v>-18</v>
      </c>
      <c r="Q51">
        <v>6</v>
      </c>
      <c r="R51">
        <f t="shared" ref="R51" si="710">C51-Q51</f>
        <v>-4</v>
      </c>
      <c r="S51" t="s">
        <v>170</v>
      </c>
      <c r="T51">
        <v>12</v>
      </c>
      <c r="U51">
        <f t="shared" ref="U51" si="711">C51-T51</f>
        <v>-10</v>
      </c>
      <c r="W51">
        <v>30</v>
      </c>
      <c r="X51">
        <f t="shared" ref="X51" si="712">C51-W51</f>
        <v>-28</v>
      </c>
      <c r="Z51">
        <v>15</v>
      </c>
      <c r="AA51">
        <f t="shared" ref="AA51" si="713">C51-Z51</f>
        <v>-13</v>
      </c>
      <c r="AC51">
        <v>60</v>
      </c>
      <c r="AD51">
        <f t="shared" ref="AD51" si="714">C51-AC51</f>
        <v>-58</v>
      </c>
      <c r="AF51">
        <v>15</v>
      </c>
      <c r="AG51">
        <f t="shared" ref="AG51" si="715">C51-AF51</f>
        <v>-13</v>
      </c>
      <c r="AI51">
        <v>20</v>
      </c>
      <c r="AJ51">
        <f t="shared" ref="AJ51" si="716">C51-AI51</f>
        <v>-18</v>
      </c>
      <c r="AL51">
        <v>10</v>
      </c>
      <c r="AM51">
        <f t="shared" ref="AM51" si="717">C51-AL51</f>
        <v>-8</v>
      </c>
      <c r="AO51">
        <v>5</v>
      </c>
      <c r="AP51">
        <f t="shared" ref="AP51" si="718">C51-AO51</f>
        <v>-3</v>
      </c>
      <c r="AQ51" t="s">
        <v>170</v>
      </c>
      <c r="AR51">
        <v>10</v>
      </c>
      <c r="AS51">
        <f t="shared" ref="AS51" si="719">C51-AR51</f>
        <v>-8</v>
      </c>
      <c r="AU51">
        <v>25</v>
      </c>
      <c r="AV51">
        <f t="shared" ref="AV51" si="720">C51-AU51</f>
        <v>-23</v>
      </c>
      <c r="AX51">
        <v>14</v>
      </c>
      <c r="AY51">
        <f t="shared" ref="AY51" si="721">C51-AX51</f>
        <v>-12</v>
      </c>
      <c r="BA51">
        <v>25</v>
      </c>
      <c r="BB51">
        <f t="shared" ref="BB51" si="722">C51-BA51</f>
        <v>-23</v>
      </c>
      <c r="BD51">
        <v>30</v>
      </c>
      <c r="BE51">
        <f t="shared" ref="BE51" si="723">C51-BD51</f>
        <v>-28</v>
      </c>
      <c r="BG51">
        <v>10</v>
      </c>
      <c r="BH51">
        <f t="shared" ref="BH51" si="724">C51-BG51</f>
        <v>-8</v>
      </c>
      <c r="BJ51">
        <v>20</v>
      </c>
      <c r="BK51">
        <f t="shared" ref="BK51" si="725">C51-BJ51</f>
        <v>-18</v>
      </c>
      <c r="BM51">
        <v>10</v>
      </c>
      <c r="BN51">
        <f t="shared" ref="BN51" si="726">C51-BM51</f>
        <v>-8</v>
      </c>
      <c r="BP51">
        <v>10</v>
      </c>
      <c r="BQ51">
        <f t="shared" ref="BQ51" si="727">C51-BP51</f>
        <v>-8</v>
      </c>
      <c r="BS51">
        <v>10</v>
      </c>
      <c r="BT51">
        <f t="shared" ref="BT51" si="728">C51-BS51</f>
        <v>-8</v>
      </c>
      <c r="BV51">
        <v>20</v>
      </c>
      <c r="BW51">
        <f t="shared" ref="BW51" si="729">C51-BV51</f>
        <v>-18</v>
      </c>
      <c r="BY51">
        <v>40</v>
      </c>
      <c r="BZ51">
        <f t="shared" ref="BZ51" si="730">C51-BY51</f>
        <v>-38</v>
      </c>
      <c r="CB51">
        <v>7</v>
      </c>
      <c r="CC51">
        <f t="shared" ref="CC51" si="731">C51-CB51</f>
        <v>-5</v>
      </c>
      <c r="CD51" t="s">
        <v>170</v>
      </c>
      <c r="CE51">
        <v>23</v>
      </c>
      <c r="CF51">
        <f t="shared" ref="CF51" si="732">C51-CE51</f>
        <v>-21</v>
      </c>
      <c r="CH51">
        <v>5</v>
      </c>
      <c r="CI51">
        <f t="shared" ref="CI51" si="733">C51-CH51</f>
        <v>-3</v>
      </c>
      <c r="CJ51" t="s">
        <v>170</v>
      </c>
      <c r="CK51">
        <v>20</v>
      </c>
      <c r="CL51">
        <f t="shared" ref="CL51" si="734">C51-CK51</f>
        <v>-18</v>
      </c>
      <c r="CN51">
        <v>38</v>
      </c>
      <c r="CO51">
        <f t="shared" ref="CO51" si="735">C51-CN51</f>
        <v>-36</v>
      </c>
      <c r="CQ51">
        <v>28</v>
      </c>
      <c r="CR51">
        <f t="shared" ref="CR51" si="736">C51-CQ51</f>
        <v>-26</v>
      </c>
      <c r="CT51">
        <v>2</v>
      </c>
      <c r="CU51">
        <f t="shared" ref="CU51" si="737">C51-CT51</f>
        <v>0</v>
      </c>
      <c r="CV51" t="s">
        <v>170</v>
      </c>
      <c r="CW51">
        <v>7</v>
      </c>
      <c r="CX51">
        <f t="shared" ref="CX51" si="738">C51-CW51</f>
        <v>-5</v>
      </c>
      <c r="CY51" t="s">
        <v>170</v>
      </c>
      <c r="CZ51">
        <v>15</v>
      </c>
      <c r="DA51">
        <f t="shared" ref="DA51" si="739">C51-CZ51</f>
        <v>-13</v>
      </c>
      <c r="DC51">
        <v>15</v>
      </c>
      <c r="DD51">
        <f t="shared" ref="DD51" si="740">C51-DC51</f>
        <v>-13</v>
      </c>
      <c r="DF51">
        <v>20</v>
      </c>
      <c r="DG51">
        <f t="shared" ref="DG51" si="741">C51-DF51</f>
        <v>-18</v>
      </c>
      <c r="DI51">
        <v>15</v>
      </c>
      <c r="DJ51">
        <f t="shared" ref="DJ51" si="742">C51-DI51</f>
        <v>-13</v>
      </c>
      <c r="DL51">
        <v>10</v>
      </c>
      <c r="DM51">
        <f t="shared" ref="DM51" si="743">C51-DL51</f>
        <v>-8</v>
      </c>
      <c r="DO51">
        <v>10</v>
      </c>
      <c r="DP51">
        <f t="shared" ref="DP51" si="744">C51-DO51</f>
        <v>-8</v>
      </c>
      <c r="DR51">
        <v>15</v>
      </c>
      <c r="DS51">
        <f t="shared" ref="DS51" si="745">C51-DR51</f>
        <v>-13</v>
      </c>
      <c r="DU51">
        <v>17</v>
      </c>
      <c r="DV51">
        <f t="shared" ref="DV51" si="746">C51-DU51</f>
        <v>-15</v>
      </c>
      <c r="DX51">
        <v>5</v>
      </c>
      <c r="DY51">
        <f t="shared" ref="DY51" si="747">C51-DX51</f>
        <v>-3</v>
      </c>
      <c r="DZ51" t="s">
        <v>170</v>
      </c>
      <c r="EA51">
        <v>5</v>
      </c>
      <c r="EB51">
        <f t="shared" ref="EB51" si="748">C51-EA51</f>
        <v>-3</v>
      </c>
      <c r="EC51" t="s">
        <v>170</v>
      </c>
      <c r="ED51">
        <v>33</v>
      </c>
      <c r="EE51">
        <f t="shared" ref="EE51" si="749">C51-ED51</f>
        <v>-31</v>
      </c>
      <c r="EG51">
        <v>15</v>
      </c>
      <c r="EH51">
        <f t="shared" ref="EH51" si="750">C51-EG51</f>
        <v>-13</v>
      </c>
      <c r="EJ51">
        <v>20</v>
      </c>
      <c r="EK51">
        <f t="shared" ref="EK51" si="751">C51-EJ51</f>
        <v>-18</v>
      </c>
      <c r="EM51">
        <v>22</v>
      </c>
      <c r="EN51">
        <f t="shared" ref="EN51" si="752">C51-EM51</f>
        <v>-20</v>
      </c>
      <c r="EP51">
        <v>11</v>
      </c>
      <c r="EQ51">
        <f t="shared" ref="EQ51" si="753">C51-EP51</f>
        <v>-9</v>
      </c>
      <c r="ES51">
        <v>7</v>
      </c>
      <c r="ET51">
        <f t="shared" ref="ET51" si="754">C51-ES51</f>
        <v>-5</v>
      </c>
      <c r="EU51" t="s">
        <v>170</v>
      </c>
      <c r="EV51">
        <v>20</v>
      </c>
      <c r="EW51">
        <f t="shared" ref="EW51" si="755">C51-EV51</f>
        <v>-18</v>
      </c>
      <c r="EY51">
        <v>13</v>
      </c>
      <c r="EZ51">
        <f t="shared" ref="EZ51" si="756">C51-EY51</f>
        <v>-11</v>
      </c>
      <c r="FB51">
        <v>10</v>
      </c>
      <c r="FC51">
        <f t="shared" ref="FC51" si="757">C51-FB51</f>
        <v>-8</v>
      </c>
      <c r="FE51">
        <v>8</v>
      </c>
      <c r="FF51">
        <f t="shared" ref="FF51" si="758">C51-FE51</f>
        <v>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7" sqref="A7:XFD7"/>
    </sheetView>
  </sheetViews>
  <sheetFormatPr baseColWidth="10" defaultRowHeight="16" x14ac:dyDescent="0.2"/>
  <cols>
    <col min="1" max="1" width="21.1640625" customWidth="1"/>
    <col min="3" max="3" width="17.33203125" bestFit="1" customWidth="1"/>
    <col min="4" max="5" width="16.1640625" bestFit="1" customWidth="1"/>
  </cols>
  <sheetData>
    <row r="1" spans="1:6" x14ac:dyDescent="0.2">
      <c r="A1" t="s">
        <v>903</v>
      </c>
    </row>
    <row r="2" spans="1:6" x14ac:dyDescent="0.2">
      <c r="A2" t="s">
        <v>168</v>
      </c>
      <c r="B2" t="s">
        <v>905</v>
      </c>
    </row>
    <row r="3" spans="1:6" x14ac:dyDescent="0.2">
      <c r="A3" t="s">
        <v>169</v>
      </c>
      <c r="B3" t="s">
        <v>906</v>
      </c>
    </row>
    <row r="4" spans="1:6" x14ac:dyDescent="0.2">
      <c r="A4" t="s">
        <v>907</v>
      </c>
      <c r="B4" t="s">
        <v>908</v>
      </c>
    </row>
    <row r="5" spans="1:6" x14ac:dyDescent="0.2">
      <c r="A5" t="s">
        <v>923</v>
      </c>
      <c r="B5" t="s">
        <v>924</v>
      </c>
    </row>
    <row r="6" spans="1:6" x14ac:dyDescent="0.2">
      <c r="A6" t="s">
        <v>921</v>
      </c>
      <c r="B6" t="s">
        <v>922</v>
      </c>
    </row>
    <row r="8" spans="1:6" s="17" customFormat="1" x14ac:dyDescent="0.2">
      <c r="B8" s="17" t="s">
        <v>909</v>
      </c>
      <c r="C8" s="17" t="s">
        <v>910</v>
      </c>
      <c r="D8" s="17" t="s">
        <v>911</v>
      </c>
      <c r="E8" s="17" t="s">
        <v>912</v>
      </c>
      <c r="F8" s="17" t="s">
        <v>917</v>
      </c>
    </row>
    <row r="9" spans="1:6" x14ac:dyDescent="0.2">
      <c r="A9" s="1" t="s">
        <v>172</v>
      </c>
      <c r="B9">
        <v>1</v>
      </c>
      <c r="C9" t="s">
        <v>915</v>
      </c>
      <c r="D9" t="s">
        <v>906</v>
      </c>
      <c r="E9">
        <v>3</v>
      </c>
      <c r="F9" t="s">
        <v>168</v>
      </c>
    </row>
    <row r="10" spans="1:6" x14ac:dyDescent="0.2">
      <c r="A10" s="5" t="s">
        <v>174</v>
      </c>
      <c r="B10">
        <v>1</v>
      </c>
      <c r="C10" t="s">
        <v>915</v>
      </c>
      <c r="D10" t="s">
        <v>906</v>
      </c>
      <c r="E10">
        <v>3</v>
      </c>
      <c r="F10" t="s">
        <v>168</v>
      </c>
    </row>
    <row r="11" spans="1:6" x14ac:dyDescent="0.2">
      <c r="A11" s="6" t="s">
        <v>261</v>
      </c>
      <c r="B11">
        <v>2</v>
      </c>
      <c r="C11" t="s">
        <v>915</v>
      </c>
      <c r="D11" t="s">
        <v>906</v>
      </c>
      <c r="E11">
        <v>3</v>
      </c>
      <c r="F11" t="s">
        <v>168</v>
      </c>
    </row>
    <row r="12" spans="1:6" x14ac:dyDescent="0.2">
      <c r="A12" s="7" t="s">
        <v>338</v>
      </c>
      <c r="B12">
        <v>1</v>
      </c>
      <c r="C12" t="s">
        <v>915</v>
      </c>
      <c r="D12" t="s">
        <v>905</v>
      </c>
      <c r="E12">
        <v>3</v>
      </c>
      <c r="F12" t="s">
        <v>168</v>
      </c>
    </row>
    <row r="13" spans="1:6" x14ac:dyDescent="0.2">
      <c r="A13" s="16" t="s">
        <v>904</v>
      </c>
      <c r="B13">
        <v>1</v>
      </c>
      <c r="C13" t="s">
        <v>916</v>
      </c>
      <c r="D13" t="s">
        <v>906</v>
      </c>
      <c r="E13">
        <v>1</v>
      </c>
      <c r="F13" t="s">
        <v>168</v>
      </c>
    </row>
    <row r="14" spans="1:6" x14ac:dyDescent="0.2">
      <c r="A14" s="10" t="s">
        <v>454</v>
      </c>
      <c r="B14">
        <v>1</v>
      </c>
      <c r="C14" t="s">
        <v>916</v>
      </c>
      <c r="D14" t="s">
        <v>906</v>
      </c>
      <c r="E14">
        <v>1</v>
      </c>
      <c r="F14" t="s">
        <v>169</v>
      </c>
    </row>
    <row r="15" spans="1:6" x14ac:dyDescent="0.2">
      <c r="A15" s="14" t="s">
        <v>496</v>
      </c>
      <c r="B15">
        <v>1</v>
      </c>
      <c r="C15" t="s">
        <v>916</v>
      </c>
      <c r="D15" t="s">
        <v>906</v>
      </c>
      <c r="E15">
        <v>1</v>
      </c>
      <c r="F15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DY51"/>
  <sheetViews>
    <sheetView workbookViewId="0">
      <selection activeCell="A44" sqref="A44:XFD44"/>
    </sheetView>
  </sheetViews>
  <sheetFormatPr baseColWidth="10" defaultRowHeight="16" x14ac:dyDescent="0.2"/>
  <cols>
    <col min="4" max="4" width="20.6640625" bestFit="1" customWidth="1"/>
    <col min="5" max="5" width="16" bestFit="1" customWidth="1"/>
    <col min="6" max="6" width="23.5" bestFit="1" customWidth="1"/>
  </cols>
  <sheetData>
    <row r="1" spans="1:129" x14ac:dyDescent="0.2">
      <c r="D1">
        <f>COUNTA(G1:DY1)</f>
        <v>123</v>
      </c>
      <c r="F1" t="s">
        <v>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892</v>
      </c>
      <c r="V1" s="1" t="s">
        <v>893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894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895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896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897</v>
      </c>
      <c r="CY1" s="1" t="s">
        <v>92</v>
      </c>
      <c r="CZ1" s="1" t="s">
        <v>93</v>
      </c>
      <c r="DA1" s="1" t="s">
        <v>94</v>
      </c>
      <c r="DB1" s="1" t="s">
        <v>95</v>
      </c>
      <c r="DC1" s="1" t="s">
        <v>96</v>
      </c>
      <c r="DD1" s="1" t="s">
        <v>97</v>
      </c>
      <c r="DE1" s="1" t="s">
        <v>98</v>
      </c>
      <c r="DF1" s="1" t="s">
        <v>99</v>
      </c>
      <c r="DG1" s="1" t="s">
        <v>100</v>
      </c>
      <c r="DH1" s="1" t="s">
        <v>101</v>
      </c>
      <c r="DI1" s="1" t="s">
        <v>102</v>
      </c>
      <c r="DJ1" s="1" t="s">
        <v>103</v>
      </c>
      <c r="DK1" s="1" t="s">
        <v>104</v>
      </c>
      <c r="DL1" s="1" t="s">
        <v>44</v>
      </c>
      <c r="DM1" s="1" t="s">
        <v>105</v>
      </c>
      <c r="DN1" s="1" t="s">
        <v>106</v>
      </c>
      <c r="DO1" s="1" t="s">
        <v>107</v>
      </c>
      <c r="DP1" s="1" t="s">
        <v>108</v>
      </c>
      <c r="DQ1" s="1" t="s">
        <v>109</v>
      </c>
      <c r="DR1" s="1" t="s">
        <v>110</v>
      </c>
      <c r="DS1" s="1" t="s">
        <v>111</v>
      </c>
      <c r="DT1" s="1" t="s">
        <v>112</v>
      </c>
      <c r="DU1" s="1" t="s">
        <v>113</v>
      </c>
      <c r="DV1" s="1" t="s">
        <v>114</v>
      </c>
      <c r="DW1" s="1" t="s">
        <v>101</v>
      </c>
      <c r="DX1" s="1" t="s">
        <v>115</v>
      </c>
      <c r="DY1" s="1" t="s">
        <v>116</v>
      </c>
    </row>
    <row r="2" spans="1:129" x14ac:dyDescent="0.2">
      <c r="F2" t="s">
        <v>166</v>
      </c>
      <c r="G2" s="2">
        <v>2</v>
      </c>
      <c r="H2" s="2">
        <v>2</v>
      </c>
      <c r="I2" s="2">
        <v>3</v>
      </c>
      <c r="J2" s="2">
        <v>2</v>
      </c>
      <c r="K2" s="2">
        <v>3</v>
      </c>
      <c r="L2" s="2">
        <v>2</v>
      </c>
      <c r="M2" s="2">
        <v>2</v>
      </c>
      <c r="N2" s="2">
        <v>3</v>
      </c>
      <c r="O2" s="2">
        <v>3</v>
      </c>
      <c r="P2" s="2">
        <v>3</v>
      </c>
      <c r="Q2" s="2">
        <v>2</v>
      </c>
      <c r="R2" s="2">
        <v>2</v>
      </c>
      <c r="S2" s="2">
        <v>3</v>
      </c>
      <c r="T2" s="2">
        <v>2</v>
      </c>
      <c r="U2" s="2">
        <v>3</v>
      </c>
      <c r="V2" s="2">
        <v>2</v>
      </c>
      <c r="W2" s="2">
        <v>2</v>
      </c>
      <c r="X2" s="2">
        <v>2</v>
      </c>
      <c r="Y2" s="2">
        <v>2</v>
      </c>
      <c r="Z2" s="2">
        <v>3</v>
      </c>
      <c r="AA2" s="2">
        <v>3</v>
      </c>
      <c r="AB2" s="2">
        <v>2</v>
      </c>
      <c r="AC2" s="2">
        <v>2</v>
      </c>
      <c r="AD2" s="2">
        <v>2</v>
      </c>
      <c r="AE2" s="2">
        <v>3</v>
      </c>
      <c r="AF2" s="2">
        <v>3</v>
      </c>
      <c r="AG2" s="2">
        <v>2</v>
      </c>
      <c r="AH2" s="2">
        <v>2</v>
      </c>
      <c r="AI2" s="2">
        <v>2</v>
      </c>
      <c r="AJ2" s="2">
        <v>2</v>
      </c>
      <c r="AK2" s="2">
        <v>3</v>
      </c>
      <c r="AL2" s="2">
        <v>3</v>
      </c>
      <c r="AM2" s="2">
        <v>2</v>
      </c>
      <c r="AN2" s="2">
        <v>2</v>
      </c>
      <c r="AO2" s="2">
        <v>2</v>
      </c>
      <c r="AP2" s="2">
        <v>2</v>
      </c>
      <c r="AQ2" s="2">
        <v>2</v>
      </c>
      <c r="AR2" s="2">
        <v>2</v>
      </c>
      <c r="AS2" s="2">
        <v>2</v>
      </c>
      <c r="AT2" s="2">
        <v>2</v>
      </c>
      <c r="AU2" s="2">
        <v>3</v>
      </c>
      <c r="AV2" s="2">
        <v>2</v>
      </c>
      <c r="AW2" s="2">
        <v>2</v>
      </c>
      <c r="AX2" s="2">
        <v>3</v>
      </c>
      <c r="AY2" s="2">
        <v>2</v>
      </c>
      <c r="AZ2" s="2">
        <v>2</v>
      </c>
      <c r="BA2" s="2">
        <v>3</v>
      </c>
      <c r="BB2" s="2">
        <v>2</v>
      </c>
      <c r="BC2" s="2">
        <v>2</v>
      </c>
      <c r="BD2" s="2">
        <v>2</v>
      </c>
      <c r="BE2" s="2">
        <v>2</v>
      </c>
      <c r="BF2" s="2">
        <v>2</v>
      </c>
      <c r="BG2" s="2">
        <v>2</v>
      </c>
      <c r="BH2" s="2">
        <v>3</v>
      </c>
      <c r="BI2" s="2">
        <v>2</v>
      </c>
      <c r="BJ2" s="2">
        <v>2</v>
      </c>
      <c r="BK2" s="2">
        <v>3</v>
      </c>
      <c r="BL2" s="2">
        <v>2</v>
      </c>
      <c r="BM2" s="2">
        <v>3</v>
      </c>
      <c r="BN2" s="2">
        <v>2</v>
      </c>
      <c r="BO2" s="2">
        <v>2</v>
      </c>
      <c r="BP2" s="2">
        <v>2</v>
      </c>
      <c r="BQ2" s="2">
        <v>2</v>
      </c>
      <c r="BR2" s="2">
        <v>3</v>
      </c>
      <c r="BS2" s="2">
        <v>2</v>
      </c>
      <c r="BT2" s="2">
        <v>2</v>
      </c>
      <c r="BU2" s="2">
        <v>2</v>
      </c>
      <c r="BV2" s="2">
        <v>2</v>
      </c>
      <c r="BW2" s="2">
        <v>2</v>
      </c>
      <c r="BX2" s="2">
        <v>2</v>
      </c>
      <c r="BY2" s="2">
        <v>2</v>
      </c>
      <c r="BZ2" s="2">
        <v>2</v>
      </c>
      <c r="CA2" s="2">
        <v>3</v>
      </c>
      <c r="CB2" s="2">
        <v>2</v>
      </c>
      <c r="CC2" s="2">
        <v>2</v>
      </c>
      <c r="CD2" s="2">
        <v>2</v>
      </c>
      <c r="CE2" s="2">
        <v>2</v>
      </c>
      <c r="CF2" s="2">
        <v>2</v>
      </c>
      <c r="CG2" s="2">
        <v>2</v>
      </c>
      <c r="CH2" s="2">
        <v>2</v>
      </c>
      <c r="CI2" s="2">
        <v>2</v>
      </c>
      <c r="CJ2" s="2">
        <v>3</v>
      </c>
      <c r="CK2" s="2">
        <v>3</v>
      </c>
      <c r="CL2" s="2">
        <v>1</v>
      </c>
      <c r="CM2" s="2">
        <v>2</v>
      </c>
      <c r="CN2" s="2">
        <v>2</v>
      </c>
      <c r="CO2" s="2">
        <v>3</v>
      </c>
      <c r="CP2" s="2">
        <v>3</v>
      </c>
      <c r="CQ2" s="2">
        <v>2</v>
      </c>
      <c r="CR2" s="2">
        <v>2</v>
      </c>
      <c r="CS2" s="2">
        <v>2</v>
      </c>
      <c r="CT2" s="2">
        <v>3</v>
      </c>
      <c r="CU2" s="2">
        <v>3</v>
      </c>
      <c r="CV2" s="2">
        <v>3</v>
      </c>
      <c r="CW2" s="2">
        <v>3</v>
      </c>
      <c r="CX2" s="2">
        <v>2</v>
      </c>
      <c r="CY2" s="2">
        <v>2</v>
      </c>
      <c r="CZ2" s="2">
        <v>2</v>
      </c>
      <c r="DA2" s="2"/>
      <c r="DB2" s="2"/>
      <c r="DC2" s="2"/>
      <c r="DD2" s="2">
        <v>2</v>
      </c>
      <c r="DE2" s="2">
        <v>2</v>
      </c>
      <c r="DF2" s="2">
        <v>2</v>
      </c>
      <c r="DG2" s="2">
        <v>2</v>
      </c>
      <c r="DH2" s="2">
        <v>2</v>
      </c>
      <c r="DI2" s="2">
        <v>2</v>
      </c>
      <c r="DJ2" s="2">
        <v>2</v>
      </c>
      <c r="DK2" s="2">
        <v>3</v>
      </c>
      <c r="DL2" s="2">
        <v>2</v>
      </c>
      <c r="DM2" s="2">
        <v>3</v>
      </c>
      <c r="DN2" s="2">
        <v>2</v>
      </c>
      <c r="DO2" s="2">
        <v>2</v>
      </c>
      <c r="DP2" s="2">
        <v>2</v>
      </c>
      <c r="DQ2" s="2"/>
      <c r="DR2" s="2"/>
      <c r="DS2" s="2">
        <v>2</v>
      </c>
      <c r="DT2" s="2">
        <v>2</v>
      </c>
      <c r="DU2" s="2">
        <v>2</v>
      </c>
      <c r="DV2" s="2">
        <v>2</v>
      </c>
      <c r="DW2" s="2">
        <v>2</v>
      </c>
      <c r="DX2" s="2">
        <v>2</v>
      </c>
      <c r="DY2" s="2">
        <v>2</v>
      </c>
    </row>
    <row r="3" spans="1:129" x14ac:dyDescent="0.2">
      <c r="F3" t="s">
        <v>1</v>
      </c>
      <c r="G3" s="2" t="s">
        <v>172</v>
      </c>
      <c r="H3" s="2" t="s">
        <v>172</v>
      </c>
      <c r="I3" s="2" t="s">
        <v>172</v>
      </c>
      <c r="J3" s="2" t="s">
        <v>172</v>
      </c>
      <c r="K3" s="2" t="s">
        <v>172</v>
      </c>
      <c r="L3" s="2" t="s">
        <v>172</v>
      </c>
      <c r="M3" s="2" t="s">
        <v>172</v>
      </c>
      <c r="N3" s="2" t="s">
        <v>172</v>
      </c>
      <c r="O3" s="2" t="s">
        <v>172</v>
      </c>
      <c r="P3" s="2" t="s">
        <v>172</v>
      </c>
      <c r="Q3" s="2" t="s">
        <v>172</v>
      </c>
      <c r="R3" s="2" t="s">
        <v>172</v>
      </c>
      <c r="S3" s="2" t="s">
        <v>172</v>
      </c>
      <c r="T3" s="2" t="s">
        <v>172</v>
      </c>
      <c r="U3" s="2" t="s">
        <v>172</v>
      </c>
      <c r="V3" s="2" t="s">
        <v>172</v>
      </c>
      <c r="W3" s="2" t="s">
        <v>172</v>
      </c>
      <c r="X3" s="2" t="s">
        <v>172</v>
      </c>
      <c r="Y3" s="2" t="s">
        <v>172</v>
      </c>
      <c r="Z3" s="2" t="s">
        <v>172</v>
      </c>
      <c r="AA3" s="2" t="s">
        <v>172</v>
      </c>
      <c r="AB3" s="2" t="s">
        <v>172</v>
      </c>
      <c r="AC3" s="2" t="s">
        <v>172</v>
      </c>
      <c r="AD3" s="2" t="s">
        <v>172</v>
      </c>
      <c r="AE3" s="2" t="s">
        <v>172</v>
      </c>
      <c r="AF3" s="2" t="s">
        <v>172</v>
      </c>
      <c r="AG3" s="2" t="s">
        <v>172</v>
      </c>
      <c r="AH3" s="2" t="s">
        <v>172</v>
      </c>
      <c r="AI3" s="2" t="s">
        <v>172</v>
      </c>
      <c r="AJ3" s="2" t="s">
        <v>172</v>
      </c>
      <c r="AK3" s="2" t="s">
        <v>172</v>
      </c>
      <c r="AL3" s="2" t="s">
        <v>172</v>
      </c>
      <c r="AM3" s="2" t="s">
        <v>172</v>
      </c>
      <c r="AN3" s="2" t="s">
        <v>172</v>
      </c>
      <c r="AO3" s="2" t="s">
        <v>172</v>
      </c>
      <c r="AP3" s="2" t="s">
        <v>172</v>
      </c>
      <c r="AQ3" s="2" t="s">
        <v>172</v>
      </c>
      <c r="AR3" s="2" t="s">
        <v>172</v>
      </c>
      <c r="AS3" s="2" t="s">
        <v>172</v>
      </c>
      <c r="AT3" s="2" t="s">
        <v>172</v>
      </c>
      <c r="AU3" s="2" t="s">
        <v>172</v>
      </c>
      <c r="AV3" s="2" t="s">
        <v>172</v>
      </c>
      <c r="AW3" s="2" t="s">
        <v>172</v>
      </c>
      <c r="AX3" s="2" t="s">
        <v>172</v>
      </c>
      <c r="AY3" s="2" t="s">
        <v>172</v>
      </c>
      <c r="AZ3" s="2" t="s">
        <v>172</v>
      </c>
      <c r="BA3" s="2" t="s">
        <v>172</v>
      </c>
      <c r="BB3" s="2" t="s">
        <v>172</v>
      </c>
      <c r="BC3" s="2" t="s">
        <v>172</v>
      </c>
      <c r="BD3" s="2" t="s">
        <v>172</v>
      </c>
      <c r="BE3" s="2" t="s">
        <v>172</v>
      </c>
      <c r="BF3" s="2" t="s">
        <v>172</v>
      </c>
      <c r="BG3" s="2" t="s">
        <v>172</v>
      </c>
      <c r="BH3" s="2" t="s">
        <v>172</v>
      </c>
      <c r="BI3" s="2" t="s">
        <v>172</v>
      </c>
      <c r="BJ3" s="2" t="s">
        <v>172</v>
      </c>
      <c r="BK3" s="2" t="s">
        <v>172</v>
      </c>
      <c r="BL3" s="2" t="s">
        <v>172</v>
      </c>
      <c r="BM3" s="2" t="s">
        <v>172</v>
      </c>
      <c r="BN3" s="2" t="s">
        <v>172</v>
      </c>
      <c r="BO3" s="2" t="s">
        <v>172</v>
      </c>
      <c r="BP3" s="2" t="s">
        <v>172</v>
      </c>
      <c r="BQ3" s="2" t="s">
        <v>172</v>
      </c>
      <c r="BR3" s="2" t="s">
        <v>172</v>
      </c>
      <c r="BS3" s="2" t="s">
        <v>172</v>
      </c>
      <c r="BT3" s="2" t="s">
        <v>172</v>
      </c>
      <c r="BU3" s="2" t="s">
        <v>172</v>
      </c>
      <c r="BV3" s="2" t="s">
        <v>172</v>
      </c>
      <c r="BW3" s="2" t="s">
        <v>172</v>
      </c>
      <c r="BX3" s="2" t="s">
        <v>172</v>
      </c>
      <c r="BY3" s="2" t="s">
        <v>172</v>
      </c>
      <c r="BZ3" s="2" t="s">
        <v>172</v>
      </c>
      <c r="CA3" s="2" t="s">
        <v>172</v>
      </c>
      <c r="CB3" s="2" t="s">
        <v>172</v>
      </c>
      <c r="CC3" s="2" t="s">
        <v>172</v>
      </c>
      <c r="CD3" s="2" t="s">
        <v>172</v>
      </c>
      <c r="CE3" s="2" t="s">
        <v>172</v>
      </c>
      <c r="CF3" s="2" t="s">
        <v>172</v>
      </c>
      <c r="CG3" s="2" t="s">
        <v>172</v>
      </c>
      <c r="CH3" s="2" t="s">
        <v>172</v>
      </c>
      <c r="CI3" s="2" t="s">
        <v>172</v>
      </c>
      <c r="CJ3" s="2" t="s">
        <v>172</v>
      </c>
      <c r="CK3" s="2" t="s">
        <v>172</v>
      </c>
      <c r="CL3" s="2" t="s">
        <v>172</v>
      </c>
      <c r="CM3" s="2" t="s">
        <v>172</v>
      </c>
      <c r="CN3" s="2" t="s">
        <v>172</v>
      </c>
      <c r="CO3" s="2" t="s">
        <v>172</v>
      </c>
      <c r="CP3" s="2" t="s">
        <v>172</v>
      </c>
      <c r="CQ3" s="2" t="s">
        <v>172</v>
      </c>
      <c r="CR3" s="2" t="s">
        <v>172</v>
      </c>
      <c r="CS3" s="2" t="s">
        <v>172</v>
      </c>
      <c r="CT3" s="2" t="s">
        <v>172</v>
      </c>
      <c r="CU3" s="2" t="s">
        <v>172</v>
      </c>
      <c r="CV3" s="2" t="s">
        <v>172</v>
      </c>
      <c r="CW3" s="2" t="s">
        <v>172</v>
      </c>
      <c r="CX3" s="2" t="s">
        <v>172</v>
      </c>
      <c r="CY3" s="2" t="s">
        <v>172</v>
      </c>
      <c r="CZ3" s="2" t="s">
        <v>172</v>
      </c>
      <c r="DA3" s="2" t="s">
        <v>172</v>
      </c>
      <c r="DB3" s="2" t="s">
        <v>172</v>
      </c>
      <c r="DC3" s="2" t="s">
        <v>172</v>
      </c>
      <c r="DD3" s="2" t="s">
        <v>172</v>
      </c>
      <c r="DE3" s="2" t="s">
        <v>172</v>
      </c>
      <c r="DF3" s="2" t="s">
        <v>172</v>
      </c>
      <c r="DG3" s="2" t="s">
        <v>172</v>
      </c>
      <c r="DH3" s="2" t="s">
        <v>172</v>
      </c>
      <c r="DI3" s="2" t="s">
        <v>172</v>
      </c>
      <c r="DJ3" s="2" t="s">
        <v>172</v>
      </c>
      <c r="DK3" s="2" t="s">
        <v>172</v>
      </c>
      <c r="DL3" s="2" t="s">
        <v>172</v>
      </c>
      <c r="DM3" s="2" t="s">
        <v>172</v>
      </c>
      <c r="DN3" s="2" t="s">
        <v>172</v>
      </c>
      <c r="DO3" s="2" t="s">
        <v>172</v>
      </c>
      <c r="DP3" s="2" t="s">
        <v>172</v>
      </c>
      <c r="DQ3" s="2" t="s">
        <v>172</v>
      </c>
      <c r="DR3" s="2" t="s">
        <v>172</v>
      </c>
      <c r="DS3" s="2" t="s">
        <v>172</v>
      </c>
      <c r="DT3" s="2" t="s">
        <v>172</v>
      </c>
      <c r="DU3" s="2" t="s">
        <v>172</v>
      </c>
      <c r="DV3" s="2" t="s">
        <v>172</v>
      </c>
      <c r="DW3" s="2" t="s">
        <v>172</v>
      </c>
      <c r="DX3" s="2" t="s">
        <v>172</v>
      </c>
      <c r="DY3" s="2" t="s">
        <v>172</v>
      </c>
    </row>
    <row r="4" spans="1:129" x14ac:dyDescent="0.2">
      <c r="A4" t="s">
        <v>117</v>
      </c>
      <c r="B4" t="s">
        <v>118</v>
      </c>
      <c r="C4" t="s">
        <v>165</v>
      </c>
      <c r="D4" t="s">
        <v>920</v>
      </c>
      <c r="E4" t="s">
        <v>918</v>
      </c>
      <c r="F4" t="s">
        <v>167</v>
      </c>
      <c r="G4" s="2" t="s">
        <v>168</v>
      </c>
      <c r="H4" s="2" t="s">
        <v>168</v>
      </c>
      <c r="I4" s="2" t="s">
        <v>168</v>
      </c>
      <c r="J4" s="2" t="s">
        <v>168</v>
      </c>
      <c r="K4" s="2" t="s">
        <v>168</v>
      </c>
      <c r="L4" s="2" t="s">
        <v>168</v>
      </c>
      <c r="M4" s="2" t="s">
        <v>168</v>
      </c>
      <c r="N4" s="2" t="s">
        <v>168</v>
      </c>
      <c r="O4" s="2" t="s">
        <v>168</v>
      </c>
      <c r="P4" s="2" t="s">
        <v>168</v>
      </c>
      <c r="Q4" s="2" t="s">
        <v>168</v>
      </c>
      <c r="R4" s="2" t="s">
        <v>168</v>
      </c>
      <c r="S4" s="2" t="s">
        <v>168</v>
      </c>
      <c r="T4" s="2" t="s">
        <v>168</v>
      </c>
      <c r="U4" s="2" t="s">
        <v>168</v>
      </c>
      <c r="V4" s="2" t="s">
        <v>169</v>
      </c>
      <c r="W4" s="2" t="s">
        <v>168</v>
      </c>
      <c r="X4" s="2" t="s">
        <v>168</v>
      </c>
      <c r="Y4" s="2" t="s">
        <v>168</v>
      </c>
      <c r="Z4" s="2" t="s">
        <v>168</v>
      </c>
      <c r="AA4" s="2" t="s">
        <v>168</v>
      </c>
      <c r="AB4" s="2" t="s">
        <v>168</v>
      </c>
      <c r="AC4" s="2" t="s">
        <v>169</v>
      </c>
      <c r="AD4" s="2" t="s">
        <v>168</v>
      </c>
      <c r="AE4" s="2" t="s">
        <v>168</v>
      </c>
      <c r="AF4" s="2" t="s">
        <v>168</v>
      </c>
      <c r="AG4" s="2" t="s">
        <v>168</v>
      </c>
      <c r="AH4" s="2" t="s">
        <v>169</v>
      </c>
      <c r="AI4" s="2" t="s">
        <v>168</v>
      </c>
      <c r="AJ4" s="2" t="s">
        <v>168</v>
      </c>
      <c r="AK4" s="2" t="s">
        <v>168</v>
      </c>
      <c r="AL4" s="2" t="s">
        <v>168</v>
      </c>
      <c r="AM4" s="2" t="s">
        <v>168</v>
      </c>
      <c r="AN4" s="2" t="s">
        <v>168</v>
      </c>
      <c r="AO4" s="2" t="s">
        <v>168</v>
      </c>
      <c r="AP4" s="2" t="s">
        <v>168</v>
      </c>
      <c r="AQ4" s="2" t="s">
        <v>168</v>
      </c>
      <c r="AR4" s="2" t="s">
        <v>168</v>
      </c>
      <c r="AS4" s="2" t="s">
        <v>169</v>
      </c>
      <c r="AT4" s="2" t="s">
        <v>168</v>
      </c>
      <c r="AU4" s="2" t="s">
        <v>168</v>
      </c>
      <c r="AV4" s="2" t="s">
        <v>168</v>
      </c>
      <c r="AW4" s="2" t="s">
        <v>168</v>
      </c>
      <c r="AX4" s="2" t="s">
        <v>169</v>
      </c>
      <c r="AY4" s="2" t="s">
        <v>168</v>
      </c>
      <c r="AZ4" s="2" t="s">
        <v>168</v>
      </c>
      <c r="BA4" s="2" t="s">
        <v>168</v>
      </c>
      <c r="BB4" s="2" t="s">
        <v>168</v>
      </c>
      <c r="BC4" s="2" t="s">
        <v>168</v>
      </c>
      <c r="BD4" s="2" t="s">
        <v>168</v>
      </c>
      <c r="BE4" s="2" t="s">
        <v>168</v>
      </c>
      <c r="BF4" s="2" t="s">
        <v>168</v>
      </c>
      <c r="BG4" s="2" t="s">
        <v>168</v>
      </c>
      <c r="BH4" s="2" t="s">
        <v>168</v>
      </c>
      <c r="BI4" s="2" t="s">
        <v>168</v>
      </c>
      <c r="BJ4" s="2" t="s">
        <v>168</v>
      </c>
      <c r="BK4" s="2" t="s">
        <v>168</v>
      </c>
      <c r="BL4" s="2" t="s">
        <v>168</v>
      </c>
      <c r="BM4" s="2" t="s">
        <v>168</v>
      </c>
      <c r="BN4" s="2" t="s">
        <v>168</v>
      </c>
      <c r="BO4" s="2" t="s">
        <v>168</v>
      </c>
      <c r="BP4" s="2" t="s">
        <v>168</v>
      </c>
      <c r="BQ4" s="2" t="s">
        <v>168</v>
      </c>
      <c r="BR4" s="2" t="s">
        <v>168</v>
      </c>
      <c r="BS4" s="2" t="s">
        <v>168</v>
      </c>
      <c r="BT4" s="2" t="s">
        <v>168</v>
      </c>
      <c r="BU4" s="2" t="s">
        <v>168</v>
      </c>
      <c r="BV4" s="2" t="s">
        <v>169</v>
      </c>
      <c r="BW4" s="2" t="s">
        <v>168</v>
      </c>
      <c r="BX4" s="2" t="s">
        <v>168</v>
      </c>
      <c r="BY4" s="2" t="s">
        <v>168</v>
      </c>
      <c r="BZ4" s="2" t="s">
        <v>168</v>
      </c>
      <c r="CA4" s="2" t="s">
        <v>169</v>
      </c>
      <c r="CB4" s="2" t="s">
        <v>168</v>
      </c>
      <c r="CC4" s="2" t="s">
        <v>168</v>
      </c>
      <c r="CD4" s="2" t="s">
        <v>168</v>
      </c>
      <c r="CE4" s="2" t="s">
        <v>169</v>
      </c>
      <c r="CF4" s="2" t="s">
        <v>168</v>
      </c>
      <c r="CG4" s="2" t="s">
        <v>169</v>
      </c>
      <c r="CH4" s="2" t="s">
        <v>168</v>
      </c>
      <c r="CI4" s="2" t="s">
        <v>168</v>
      </c>
      <c r="CJ4" s="2" t="s">
        <v>168</v>
      </c>
      <c r="CK4" s="2" t="s">
        <v>168</v>
      </c>
      <c r="CL4" s="2" t="s">
        <v>168</v>
      </c>
      <c r="CM4" s="2" t="s">
        <v>168</v>
      </c>
      <c r="CN4" s="2" t="s">
        <v>168</v>
      </c>
      <c r="CO4" s="2" t="s">
        <v>168</v>
      </c>
      <c r="CP4" s="2" t="s">
        <v>168</v>
      </c>
      <c r="CQ4" s="2" t="s">
        <v>168</v>
      </c>
      <c r="CR4" s="2" t="s">
        <v>169</v>
      </c>
      <c r="CS4" s="2" t="s">
        <v>168</v>
      </c>
      <c r="CT4" s="2" t="s">
        <v>168</v>
      </c>
      <c r="CU4" s="2" t="s">
        <v>168</v>
      </c>
      <c r="CV4" s="2" t="s">
        <v>168</v>
      </c>
      <c r="CW4" s="2" t="s">
        <v>168</v>
      </c>
      <c r="CX4" s="2" t="s">
        <v>168</v>
      </c>
      <c r="CY4" s="2" t="s">
        <v>168</v>
      </c>
      <c r="CZ4" s="2" t="s">
        <v>169</v>
      </c>
      <c r="DA4" s="2"/>
      <c r="DB4" s="2"/>
      <c r="DC4" s="2"/>
      <c r="DD4" s="2" t="s">
        <v>168</v>
      </c>
      <c r="DE4" s="2" t="s">
        <v>168</v>
      </c>
      <c r="DF4" s="2" t="s">
        <v>169</v>
      </c>
      <c r="DG4" s="2" t="s">
        <v>169</v>
      </c>
      <c r="DH4" s="2" t="s">
        <v>168</v>
      </c>
      <c r="DI4" s="2" t="s">
        <v>168</v>
      </c>
      <c r="DJ4" s="2" t="s">
        <v>168</v>
      </c>
      <c r="DK4" s="2" t="s">
        <v>168</v>
      </c>
      <c r="DL4" s="2"/>
      <c r="DM4" s="2"/>
      <c r="DN4" s="2" t="s">
        <v>168</v>
      </c>
      <c r="DO4" s="2" t="s">
        <v>169</v>
      </c>
      <c r="DP4" s="2" t="s">
        <v>169</v>
      </c>
      <c r="DQ4" s="2"/>
      <c r="DR4" s="2"/>
      <c r="DS4" s="2" t="s">
        <v>168</v>
      </c>
      <c r="DT4" s="2" t="s">
        <v>168</v>
      </c>
      <c r="DU4" s="2" t="s">
        <v>168</v>
      </c>
      <c r="DV4" s="2" t="s">
        <v>168</v>
      </c>
      <c r="DW4" s="2" t="s">
        <v>168</v>
      </c>
      <c r="DX4" s="2"/>
      <c r="DY4" s="2" t="s">
        <v>168</v>
      </c>
    </row>
    <row r="5" spans="1:129" x14ac:dyDescent="0.2">
      <c r="A5" t="s">
        <v>119</v>
      </c>
      <c r="B5" t="s">
        <v>120</v>
      </c>
      <c r="C5">
        <v>50</v>
      </c>
      <c r="D5">
        <f>SUM(G5:DY5)</f>
        <v>123</v>
      </c>
      <c r="E5">
        <f>D5/123</f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</row>
    <row r="6" spans="1:129" x14ac:dyDescent="0.2">
      <c r="A6" t="s">
        <v>119</v>
      </c>
      <c r="B6" t="s">
        <v>121</v>
      </c>
      <c r="C6">
        <v>25</v>
      </c>
      <c r="D6">
        <f t="shared" ref="D6:D51" si="0">SUM(G6:DY6)</f>
        <v>118</v>
      </c>
      <c r="E6">
        <f t="shared" ref="E6:E51" si="1">D6/123</f>
        <v>0.95934959349593496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/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/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/>
      <c r="DM6" s="2">
        <v>1</v>
      </c>
      <c r="DN6" s="2">
        <v>1</v>
      </c>
      <c r="DO6" s="2">
        <v>1</v>
      </c>
      <c r="DP6" s="2">
        <v>1</v>
      </c>
      <c r="DQ6" s="2">
        <v>1</v>
      </c>
      <c r="DR6" s="2">
        <v>1</v>
      </c>
      <c r="DS6" s="2">
        <v>1</v>
      </c>
      <c r="DT6" s="2">
        <v>1</v>
      </c>
      <c r="DU6" s="2">
        <v>1</v>
      </c>
      <c r="DV6" s="2">
        <v>1</v>
      </c>
      <c r="DW6" s="2"/>
      <c r="DX6" s="2">
        <v>1</v>
      </c>
      <c r="DY6" s="2">
        <v>1</v>
      </c>
    </row>
    <row r="7" spans="1:129" x14ac:dyDescent="0.2">
      <c r="A7" t="s">
        <v>119</v>
      </c>
      <c r="B7" t="s">
        <v>122</v>
      </c>
      <c r="C7">
        <v>11</v>
      </c>
      <c r="D7">
        <f t="shared" si="0"/>
        <v>100</v>
      </c>
      <c r="E7">
        <f t="shared" si="1"/>
        <v>0.81300813008130079</v>
      </c>
      <c r="G7" s="2">
        <v>1</v>
      </c>
      <c r="H7" s="2">
        <v>1</v>
      </c>
      <c r="I7" s="2"/>
      <c r="J7" s="2">
        <v>1</v>
      </c>
      <c r="K7" s="2">
        <v>1</v>
      </c>
      <c r="L7" s="2"/>
      <c r="M7" s="2"/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/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/>
      <c r="AO7" s="2"/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/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/>
      <c r="BP7" s="2"/>
      <c r="BQ7" s="2"/>
      <c r="BR7" s="2">
        <v>1</v>
      </c>
      <c r="BS7" s="2">
        <v>1</v>
      </c>
      <c r="BT7" s="2"/>
      <c r="BU7" s="2"/>
      <c r="BV7" s="2">
        <v>1</v>
      </c>
      <c r="BW7" s="2">
        <v>1</v>
      </c>
      <c r="BX7" s="2">
        <v>1</v>
      </c>
      <c r="BY7" s="2"/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/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/>
      <c r="CQ7" s="2">
        <v>1</v>
      </c>
      <c r="CR7" s="2">
        <v>1</v>
      </c>
      <c r="CS7" s="2"/>
      <c r="CT7" s="2">
        <v>1</v>
      </c>
      <c r="CU7" s="2">
        <v>1</v>
      </c>
      <c r="CV7" s="2"/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/>
      <c r="DC7" s="2">
        <v>1</v>
      </c>
      <c r="DD7" s="2"/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/>
      <c r="DK7" s="2">
        <v>1</v>
      </c>
      <c r="DL7" s="2"/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/>
      <c r="DV7" s="2">
        <v>1</v>
      </c>
      <c r="DW7" s="2"/>
      <c r="DX7" s="2">
        <v>1</v>
      </c>
      <c r="DY7" s="2">
        <v>1</v>
      </c>
    </row>
    <row r="8" spans="1:129" x14ac:dyDescent="0.2">
      <c r="A8" t="s">
        <v>119</v>
      </c>
      <c r="B8" t="s">
        <v>123</v>
      </c>
      <c r="C8">
        <v>3</v>
      </c>
      <c r="D8">
        <f t="shared" si="0"/>
        <v>33</v>
      </c>
      <c r="E8">
        <f t="shared" si="1"/>
        <v>0.26829268292682928</v>
      </c>
      <c r="G8" s="2"/>
      <c r="H8" s="2">
        <v>1</v>
      </c>
      <c r="I8" s="2"/>
      <c r="J8" s="2">
        <v>1</v>
      </c>
      <c r="K8" s="2"/>
      <c r="L8" s="2">
        <v>1</v>
      </c>
      <c r="M8" s="2"/>
      <c r="N8" s="2"/>
      <c r="O8" s="2"/>
      <c r="P8" s="2">
        <v>1</v>
      </c>
      <c r="Q8" s="2">
        <v>1</v>
      </c>
      <c r="R8" s="2">
        <v>1</v>
      </c>
      <c r="S8" s="2"/>
      <c r="T8" s="2"/>
      <c r="U8" s="2"/>
      <c r="V8" s="2"/>
      <c r="W8" s="2"/>
      <c r="X8" s="2"/>
      <c r="Y8" s="2">
        <v>1</v>
      </c>
      <c r="Z8" s="2"/>
      <c r="AA8" s="2"/>
      <c r="AB8" s="2"/>
      <c r="AC8" s="2"/>
      <c r="AD8" s="2"/>
      <c r="AE8" s="2">
        <v>1</v>
      </c>
      <c r="AF8" s="2"/>
      <c r="AG8" s="2"/>
      <c r="AH8" s="2"/>
      <c r="AI8" s="2"/>
      <c r="AJ8" s="2"/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>
        <v>1</v>
      </c>
      <c r="AW8" s="2"/>
      <c r="AX8" s="2">
        <v>1</v>
      </c>
      <c r="AY8" s="2"/>
      <c r="AZ8" s="2">
        <v>1</v>
      </c>
      <c r="BA8" s="2"/>
      <c r="BB8" s="2"/>
      <c r="BC8" s="2"/>
      <c r="BD8" s="2">
        <v>1</v>
      </c>
      <c r="BE8" s="2"/>
      <c r="BF8" s="2">
        <v>1</v>
      </c>
      <c r="BG8" s="2"/>
      <c r="BH8" s="2">
        <v>1</v>
      </c>
      <c r="BI8" s="2"/>
      <c r="BJ8" s="2">
        <v>1</v>
      </c>
      <c r="BK8" s="2"/>
      <c r="BL8" s="2"/>
      <c r="BM8" s="2"/>
      <c r="BN8" s="2">
        <v>1</v>
      </c>
      <c r="BO8" s="2"/>
      <c r="BP8" s="2"/>
      <c r="BQ8" s="2">
        <v>1</v>
      </c>
      <c r="BR8" s="2"/>
      <c r="BS8" s="2"/>
      <c r="BT8" s="2"/>
      <c r="BU8" s="2"/>
      <c r="BV8" s="2"/>
      <c r="BW8" s="2"/>
      <c r="BX8" s="2"/>
      <c r="BY8" s="2"/>
      <c r="BZ8" s="2">
        <v>1</v>
      </c>
      <c r="CA8" s="2"/>
      <c r="CB8" s="2">
        <v>1</v>
      </c>
      <c r="CC8" s="2"/>
      <c r="CD8" s="2"/>
      <c r="CE8" s="2">
        <v>1</v>
      </c>
      <c r="CF8" s="2"/>
      <c r="CG8" s="2"/>
      <c r="CH8" s="2"/>
      <c r="CI8" s="2"/>
      <c r="CJ8" s="2"/>
      <c r="CK8" s="2">
        <v>1</v>
      </c>
      <c r="CL8" s="2">
        <v>1</v>
      </c>
      <c r="CM8" s="2"/>
      <c r="CN8" s="2"/>
      <c r="CO8" s="2"/>
      <c r="CP8" s="2">
        <v>1</v>
      </c>
      <c r="CQ8" s="2"/>
      <c r="CR8" s="2"/>
      <c r="CS8" s="2"/>
      <c r="CT8" s="2">
        <v>1</v>
      </c>
      <c r="CU8" s="2"/>
      <c r="CV8" s="2"/>
      <c r="CW8" s="2"/>
      <c r="CX8" s="2">
        <v>1</v>
      </c>
      <c r="CY8" s="2"/>
      <c r="CZ8" s="2"/>
      <c r="DA8" s="2">
        <v>1</v>
      </c>
      <c r="DB8" s="2"/>
      <c r="DC8" s="2">
        <v>1</v>
      </c>
      <c r="DD8" s="2"/>
      <c r="DE8" s="2"/>
      <c r="DF8" s="2">
        <v>1</v>
      </c>
      <c r="DG8" s="2">
        <v>1</v>
      </c>
      <c r="DH8" s="2"/>
      <c r="DI8" s="2"/>
      <c r="DJ8" s="2">
        <v>1</v>
      </c>
      <c r="DK8" s="2"/>
      <c r="DL8" s="2"/>
      <c r="DM8" s="2">
        <v>1</v>
      </c>
      <c r="DN8" s="2"/>
      <c r="DO8" s="2"/>
      <c r="DP8" s="2"/>
      <c r="DQ8" s="2"/>
      <c r="DR8" s="2"/>
      <c r="DS8" s="2"/>
      <c r="DT8" s="2">
        <v>1</v>
      </c>
      <c r="DU8" s="2"/>
      <c r="DV8" s="2"/>
      <c r="DW8" s="2"/>
      <c r="DX8" s="2"/>
      <c r="DY8" s="2"/>
    </row>
    <row r="9" spans="1:129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</row>
    <row r="10" spans="1:129" x14ac:dyDescent="0.2">
      <c r="A10" t="s">
        <v>124</v>
      </c>
      <c r="B10" t="s">
        <v>125</v>
      </c>
      <c r="C10">
        <v>40</v>
      </c>
      <c r="D10">
        <f t="shared" si="0"/>
        <v>97</v>
      </c>
      <c r="E10">
        <f t="shared" si="1"/>
        <v>0.78861788617886175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>
        <v>1</v>
      </c>
      <c r="N10" s="2">
        <v>1</v>
      </c>
      <c r="O10" s="2"/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/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/>
      <c r="AH10" s="2">
        <v>1</v>
      </c>
      <c r="AI10" s="2">
        <v>1</v>
      </c>
      <c r="AJ10" s="2">
        <v>1</v>
      </c>
      <c r="AK10" s="2"/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/>
      <c r="BB10" s="2"/>
      <c r="BC10" s="2">
        <v>1</v>
      </c>
      <c r="BD10" s="2">
        <v>1</v>
      </c>
      <c r="BE10" s="2">
        <v>1</v>
      </c>
      <c r="BF10" s="2">
        <v>1</v>
      </c>
      <c r="BG10" s="2"/>
      <c r="BH10" s="2">
        <v>1</v>
      </c>
      <c r="BI10" s="2">
        <v>1</v>
      </c>
      <c r="BJ10" s="2">
        <v>1</v>
      </c>
      <c r="BK10" s="2">
        <v>1</v>
      </c>
      <c r="BL10" s="2"/>
      <c r="BM10" s="2">
        <v>1</v>
      </c>
      <c r="BN10" s="2">
        <v>1</v>
      </c>
      <c r="BO10" s="2"/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/>
      <c r="CH10" s="2"/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/>
      <c r="CV10" s="2"/>
      <c r="CW10" s="2">
        <v>1</v>
      </c>
      <c r="CX10" s="2"/>
      <c r="CY10" s="2">
        <v>1</v>
      </c>
      <c r="CZ10" s="2"/>
      <c r="DA10" s="2"/>
      <c r="DB10" s="2">
        <v>1</v>
      </c>
      <c r="DC10" s="2">
        <v>1</v>
      </c>
      <c r="DD10" s="2">
        <v>1</v>
      </c>
      <c r="DE10" s="2"/>
      <c r="DF10" s="2">
        <v>1</v>
      </c>
      <c r="DG10" s="2">
        <v>1</v>
      </c>
      <c r="DH10" s="2"/>
      <c r="DI10" s="2"/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/>
      <c r="DQ10" s="2"/>
      <c r="DR10" s="2">
        <v>1</v>
      </c>
      <c r="DS10" s="2"/>
      <c r="DT10" s="2">
        <v>1</v>
      </c>
      <c r="DU10" s="2">
        <v>1</v>
      </c>
      <c r="DV10" s="2">
        <v>1</v>
      </c>
      <c r="DW10" s="2">
        <v>1</v>
      </c>
      <c r="DX10" s="2"/>
      <c r="DY10" s="2"/>
    </row>
    <row r="11" spans="1:129" x14ac:dyDescent="0.2">
      <c r="A11" t="s">
        <v>124</v>
      </c>
      <c r="B11" t="s">
        <v>126</v>
      </c>
      <c r="C11">
        <v>20</v>
      </c>
      <c r="D11">
        <f t="shared" si="0"/>
        <v>101</v>
      </c>
      <c r="E11">
        <f t="shared" si="1"/>
        <v>0.82113821138211385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/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/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>
        <v>1</v>
      </c>
      <c r="AM11" s="2">
        <v>1</v>
      </c>
      <c r="AN11" s="2">
        <v>1</v>
      </c>
      <c r="AO11" s="2"/>
      <c r="AP11" s="2">
        <v>1</v>
      </c>
      <c r="AQ11" s="2">
        <v>1</v>
      </c>
      <c r="AR11" s="2">
        <v>1</v>
      </c>
      <c r="AS11" s="2"/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/>
      <c r="BD11" s="2"/>
      <c r="BE11" s="2">
        <v>1</v>
      </c>
      <c r="BF11" s="2">
        <v>1</v>
      </c>
      <c r="BG11" s="2"/>
      <c r="BH11" s="2"/>
      <c r="BI11" s="2">
        <v>1</v>
      </c>
      <c r="BJ11" s="2">
        <v>1</v>
      </c>
      <c r="BK11" s="2"/>
      <c r="BL11" s="2">
        <v>1</v>
      </c>
      <c r="BM11" s="2">
        <v>1</v>
      </c>
      <c r="BN11" s="2">
        <v>1</v>
      </c>
      <c r="BO11" s="2">
        <v>1</v>
      </c>
      <c r="BP11" s="2"/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/>
      <c r="CI11" s="2"/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/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/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>
        <v>1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/>
      <c r="DR11" s="2">
        <v>1</v>
      </c>
      <c r="DS11" s="2">
        <v>1</v>
      </c>
      <c r="DT11" s="2"/>
      <c r="DU11" s="2"/>
      <c r="DV11" s="2"/>
      <c r="DW11" s="2"/>
      <c r="DX11" s="2">
        <v>1</v>
      </c>
      <c r="DY11" s="2"/>
    </row>
    <row r="12" spans="1:129" x14ac:dyDescent="0.2">
      <c r="A12" t="s">
        <v>124</v>
      </c>
      <c r="B12" t="s">
        <v>127</v>
      </c>
      <c r="C12">
        <v>7</v>
      </c>
      <c r="D12">
        <f t="shared" si="0"/>
        <v>27</v>
      </c>
      <c r="E12">
        <f t="shared" si="1"/>
        <v>0.21951219512195122</v>
      </c>
      <c r="G12" s="2"/>
      <c r="H12" s="2"/>
      <c r="I12" s="2"/>
      <c r="J12" s="2"/>
      <c r="K12" s="2"/>
      <c r="L12" s="2">
        <v>1</v>
      </c>
      <c r="M12" s="2"/>
      <c r="N12" s="2"/>
      <c r="O12" s="2"/>
      <c r="P12" s="2"/>
      <c r="Q12" s="2">
        <v>1</v>
      </c>
      <c r="R12" s="2"/>
      <c r="S12" s="2"/>
      <c r="T12" s="2"/>
      <c r="U12" s="2"/>
      <c r="V12" s="2"/>
      <c r="W12" s="2">
        <v>1</v>
      </c>
      <c r="X12" s="2">
        <v>1</v>
      </c>
      <c r="Y12" s="2"/>
      <c r="Z12" s="2"/>
      <c r="AA12" s="2">
        <v>1</v>
      </c>
      <c r="AB12" s="2">
        <v>1</v>
      </c>
      <c r="AC12" s="2"/>
      <c r="AD12" s="2">
        <v>1</v>
      </c>
      <c r="AE12" s="2">
        <v>1</v>
      </c>
      <c r="AF12" s="2">
        <v>1</v>
      </c>
      <c r="AG12" s="2">
        <v>1</v>
      </c>
      <c r="AH12" s="2"/>
      <c r="AI12" s="2"/>
      <c r="AJ12" s="2"/>
      <c r="AK12" s="2"/>
      <c r="AL12" s="2"/>
      <c r="AM12" s="2"/>
      <c r="AN12" s="2"/>
      <c r="AO12" s="2">
        <v>1</v>
      </c>
      <c r="AP12" s="2"/>
      <c r="AQ12" s="2"/>
      <c r="AR12" s="2">
        <v>1</v>
      </c>
      <c r="AS12" s="2">
        <v>1</v>
      </c>
      <c r="AT12" s="2"/>
      <c r="AU12" s="2">
        <v>1</v>
      </c>
      <c r="AV12" s="2"/>
      <c r="AW12" s="2"/>
      <c r="AX12" s="2"/>
      <c r="AY12" s="2"/>
      <c r="AZ12" s="2">
        <v>1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>
        <v>1</v>
      </c>
      <c r="BM12" s="2"/>
      <c r="BN12" s="2"/>
      <c r="BO12" s="2"/>
      <c r="BP12" s="2"/>
      <c r="BQ12" s="2"/>
      <c r="BR12" s="2">
        <v>1</v>
      </c>
      <c r="BS12" s="2"/>
      <c r="BT12" s="2">
        <v>1</v>
      </c>
      <c r="BU12" s="2"/>
      <c r="BV12" s="2"/>
      <c r="BW12" s="2"/>
      <c r="BX12" s="2"/>
      <c r="BY12" s="2"/>
      <c r="BZ12" s="2">
        <v>1</v>
      </c>
      <c r="CA12" s="2"/>
      <c r="CB12" s="2"/>
      <c r="CC12" s="2"/>
      <c r="CD12" s="2"/>
      <c r="CE12" s="2"/>
      <c r="CF12" s="2">
        <v>1</v>
      </c>
      <c r="CG12" s="2"/>
      <c r="CH12" s="2"/>
      <c r="CI12" s="2"/>
      <c r="CJ12" s="2">
        <v>1</v>
      </c>
      <c r="CK12" s="2"/>
      <c r="CL12" s="2"/>
      <c r="CM12" s="2"/>
      <c r="CN12" s="2"/>
      <c r="CO12" s="2"/>
      <c r="CP12" s="2">
        <v>1</v>
      </c>
      <c r="CQ12" s="2"/>
      <c r="CR12" s="2"/>
      <c r="CS12" s="2"/>
      <c r="CT12" s="2">
        <v>1</v>
      </c>
      <c r="CU12" s="2">
        <v>1</v>
      </c>
      <c r="CV12" s="2"/>
      <c r="CW12" s="2"/>
      <c r="CX12" s="2"/>
      <c r="CY12" s="2">
        <v>1</v>
      </c>
      <c r="CZ12" s="2"/>
      <c r="DA12" s="2"/>
      <c r="DB12" s="2"/>
      <c r="DC12" s="2"/>
      <c r="DD12" s="2">
        <v>1</v>
      </c>
      <c r="DE12" s="2">
        <v>1</v>
      </c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</row>
    <row r="13" spans="1:129" x14ac:dyDescent="0.2">
      <c r="A13" t="s">
        <v>124</v>
      </c>
      <c r="B13" t="s">
        <v>128</v>
      </c>
      <c r="C13">
        <v>4</v>
      </c>
      <c r="D13">
        <f t="shared" si="0"/>
        <v>36</v>
      </c>
      <c r="E13">
        <f t="shared" si="1"/>
        <v>0.29268292682926828</v>
      </c>
      <c r="G13" s="2"/>
      <c r="H13" s="2"/>
      <c r="I13" s="2"/>
      <c r="J13" s="2"/>
      <c r="K13" s="2"/>
      <c r="L13" s="2"/>
      <c r="M13" s="2"/>
      <c r="N13" s="2"/>
      <c r="O13" s="2"/>
      <c r="P13" s="2">
        <v>1</v>
      </c>
      <c r="Q13" s="2"/>
      <c r="R13" s="2"/>
      <c r="S13" s="2"/>
      <c r="T13" s="2"/>
      <c r="U13" s="2"/>
      <c r="V13" s="2">
        <v>1</v>
      </c>
      <c r="W13" s="2"/>
      <c r="X13" s="2">
        <v>1</v>
      </c>
      <c r="Y13" s="2">
        <v>1</v>
      </c>
      <c r="Z13" s="2">
        <v>1</v>
      </c>
      <c r="AA13" s="2"/>
      <c r="AB13" s="2"/>
      <c r="AC13" s="2"/>
      <c r="AD13" s="2"/>
      <c r="AE13" s="2"/>
      <c r="AF13" s="2">
        <v>1</v>
      </c>
      <c r="AG13" s="2"/>
      <c r="AH13" s="2"/>
      <c r="AI13" s="2">
        <v>1</v>
      </c>
      <c r="AJ13" s="2">
        <v>1</v>
      </c>
      <c r="AK13" s="2"/>
      <c r="AL13" s="2"/>
      <c r="AM13" s="2"/>
      <c r="AN13" s="2"/>
      <c r="AO13" s="2"/>
      <c r="AP13" s="2">
        <v>1</v>
      </c>
      <c r="AQ13" s="2"/>
      <c r="AR13" s="2"/>
      <c r="AS13" s="2"/>
      <c r="AT13" s="2"/>
      <c r="AU13" s="2">
        <v>1</v>
      </c>
      <c r="AV13" s="2"/>
      <c r="AW13" s="2"/>
      <c r="AX13" s="2"/>
      <c r="AY13" s="2"/>
      <c r="AZ13" s="2"/>
      <c r="BA13" s="2">
        <v>1</v>
      </c>
      <c r="BB13" s="2"/>
      <c r="BC13" s="2"/>
      <c r="BD13" s="2">
        <v>1</v>
      </c>
      <c r="BE13" s="2"/>
      <c r="BF13" s="2">
        <v>1</v>
      </c>
      <c r="BG13" s="2"/>
      <c r="BH13" s="2"/>
      <c r="BI13" s="2">
        <v>1</v>
      </c>
      <c r="BJ13" s="2"/>
      <c r="BK13" s="2"/>
      <c r="BL13" s="2"/>
      <c r="BM13" s="2">
        <v>1</v>
      </c>
      <c r="BN13" s="2">
        <v>1</v>
      </c>
      <c r="BO13" s="2"/>
      <c r="BP13" s="2"/>
      <c r="BQ13" s="2">
        <v>1</v>
      </c>
      <c r="BR13" s="2">
        <v>1</v>
      </c>
      <c r="BS13" s="2">
        <v>1</v>
      </c>
      <c r="BT13" s="2"/>
      <c r="BU13" s="2"/>
      <c r="BV13" s="2"/>
      <c r="BW13" s="2"/>
      <c r="BX13" s="2"/>
      <c r="BY13" s="2">
        <v>1</v>
      </c>
      <c r="BZ13" s="2">
        <v>1</v>
      </c>
      <c r="CA13" s="2">
        <v>1</v>
      </c>
      <c r="CB13" s="2">
        <v>1</v>
      </c>
      <c r="CC13" s="2"/>
      <c r="CD13" s="2"/>
      <c r="CE13" s="2"/>
      <c r="CF13" s="2"/>
      <c r="CG13" s="2"/>
      <c r="CH13" s="2"/>
      <c r="CI13" s="2"/>
      <c r="CJ13" s="2"/>
      <c r="CK13" s="2"/>
      <c r="CL13" s="2">
        <v>1</v>
      </c>
      <c r="CM13" s="2"/>
      <c r="CN13" s="2"/>
      <c r="CO13" s="2"/>
      <c r="CP13" s="2"/>
      <c r="CQ13" s="2"/>
      <c r="CR13" s="2"/>
      <c r="CS13" s="2"/>
      <c r="CT13" s="2"/>
      <c r="CU13" s="2">
        <v>1</v>
      </c>
      <c r="CV13" s="2"/>
      <c r="CW13" s="2"/>
      <c r="CX13" s="2"/>
      <c r="CY13" s="2">
        <v>1</v>
      </c>
      <c r="CZ13" s="2"/>
      <c r="DA13" s="2">
        <v>1</v>
      </c>
      <c r="DB13" s="2"/>
      <c r="DC13" s="2"/>
      <c r="DD13" s="2">
        <v>1</v>
      </c>
      <c r="DE13" s="2">
        <v>1</v>
      </c>
      <c r="DF13" s="2">
        <v>1</v>
      </c>
      <c r="DG13" s="2">
        <v>1</v>
      </c>
      <c r="DH13" s="2"/>
      <c r="DI13" s="2">
        <v>1</v>
      </c>
      <c r="DJ13" s="2">
        <v>1</v>
      </c>
      <c r="DK13" s="2">
        <v>1</v>
      </c>
      <c r="DL13" s="2"/>
      <c r="DM13" s="2">
        <v>1</v>
      </c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>
        <v>1</v>
      </c>
      <c r="DY13" s="2"/>
    </row>
    <row r="14" spans="1:129" x14ac:dyDescent="0.2">
      <c r="A14" t="s">
        <v>124</v>
      </c>
      <c r="B14" t="s">
        <v>129</v>
      </c>
      <c r="C14">
        <v>4</v>
      </c>
      <c r="D14">
        <f t="shared" si="0"/>
        <v>48</v>
      </c>
      <c r="E14">
        <f t="shared" si="1"/>
        <v>0.3902439024390244</v>
      </c>
      <c r="G14" s="2"/>
      <c r="H14" s="2"/>
      <c r="I14" s="2">
        <v>1</v>
      </c>
      <c r="J14" s="2"/>
      <c r="K14" s="2"/>
      <c r="L14" s="2">
        <v>1</v>
      </c>
      <c r="M14" s="2">
        <v>1</v>
      </c>
      <c r="N14" s="2"/>
      <c r="O14" s="2"/>
      <c r="P14" s="2">
        <v>1</v>
      </c>
      <c r="Q14" s="2">
        <v>1</v>
      </c>
      <c r="R14" s="2"/>
      <c r="S14" s="2"/>
      <c r="T14" s="2">
        <v>1</v>
      </c>
      <c r="U14" s="2"/>
      <c r="V14" s="2"/>
      <c r="W14" s="2"/>
      <c r="X14" s="2"/>
      <c r="Y14" s="2"/>
      <c r="Z14" s="2">
        <v>1</v>
      </c>
      <c r="AA14" s="2">
        <v>1</v>
      </c>
      <c r="AB14" s="2"/>
      <c r="AC14" s="2">
        <v>1</v>
      </c>
      <c r="AD14" s="2"/>
      <c r="AE14" s="2"/>
      <c r="AF14" s="2"/>
      <c r="AG14" s="2"/>
      <c r="AH14" s="2"/>
      <c r="AI14" s="2">
        <v>1</v>
      </c>
      <c r="AJ14" s="2"/>
      <c r="AK14" s="2"/>
      <c r="AL14" s="2"/>
      <c r="AM14" s="2">
        <v>1</v>
      </c>
      <c r="AN14" s="2"/>
      <c r="AO14" s="2"/>
      <c r="AP14" s="2"/>
      <c r="AQ14" s="2">
        <v>1</v>
      </c>
      <c r="AR14" s="2">
        <v>1</v>
      </c>
      <c r="AS14" s="2">
        <v>1</v>
      </c>
      <c r="AT14" s="2"/>
      <c r="AU14" s="2"/>
      <c r="AV14" s="2"/>
      <c r="AW14" s="2">
        <v>1</v>
      </c>
      <c r="AX14" s="2"/>
      <c r="AY14" s="2"/>
      <c r="AZ14" s="2">
        <v>1</v>
      </c>
      <c r="BA14" s="2">
        <v>1</v>
      </c>
      <c r="BB14" s="2">
        <v>1</v>
      </c>
      <c r="BC14" s="2"/>
      <c r="BD14" s="2"/>
      <c r="BE14" s="2"/>
      <c r="BF14" s="2">
        <v>1</v>
      </c>
      <c r="BG14" s="2"/>
      <c r="BH14" s="2"/>
      <c r="BI14" s="2"/>
      <c r="BJ14" s="2"/>
      <c r="BK14" s="2">
        <v>1</v>
      </c>
      <c r="BL14" s="2"/>
      <c r="BM14" s="2">
        <v>1</v>
      </c>
      <c r="BN14" s="2">
        <v>1</v>
      </c>
      <c r="BO14" s="2">
        <v>1</v>
      </c>
      <c r="BP14" s="2"/>
      <c r="BQ14" s="2">
        <v>1</v>
      </c>
      <c r="BR14" s="2"/>
      <c r="BS14" s="2">
        <v>1</v>
      </c>
      <c r="BT14" s="2">
        <v>1</v>
      </c>
      <c r="BU14" s="2"/>
      <c r="BV14" s="2"/>
      <c r="BW14" s="2"/>
      <c r="BX14" s="2">
        <v>1</v>
      </c>
      <c r="BY14" s="2">
        <v>1</v>
      </c>
      <c r="BZ14" s="2"/>
      <c r="CA14" s="2"/>
      <c r="CB14" s="2">
        <v>1</v>
      </c>
      <c r="CC14" s="2">
        <v>1</v>
      </c>
      <c r="CD14" s="2"/>
      <c r="CE14" s="2"/>
      <c r="CF14" s="2"/>
      <c r="CG14" s="2"/>
      <c r="CH14" s="2"/>
      <c r="CI14" s="2"/>
      <c r="CJ14" s="2">
        <v>1</v>
      </c>
      <c r="CK14" s="2"/>
      <c r="CL14" s="2">
        <v>1</v>
      </c>
      <c r="CM14" s="2">
        <v>1</v>
      </c>
      <c r="CN14" s="2"/>
      <c r="CO14" s="2"/>
      <c r="CP14" s="2"/>
      <c r="CQ14" s="2">
        <v>1</v>
      </c>
      <c r="CR14" s="2"/>
      <c r="CS14" s="2">
        <v>1</v>
      </c>
      <c r="CT14" s="2">
        <v>1</v>
      </c>
      <c r="CU14" s="2"/>
      <c r="CV14" s="2"/>
      <c r="CW14" s="2">
        <v>1</v>
      </c>
      <c r="CX14" s="2"/>
      <c r="CY14" s="2"/>
      <c r="CZ14" s="2"/>
      <c r="DA14" s="2">
        <v>1</v>
      </c>
      <c r="DB14" s="2"/>
      <c r="DC14" s="2">
        <v>1</v>
      </c>
      <c r="DD14" s="2">
        <v>1</v>
      </c>
      <c r="DE14" s="2"/>
      <c r="DF14" s="2">
        <v>1</v>
      </c>
      <c r="DG14" s="2"/>
      <c r="DH14" s="2">
        <v>1</v>
      </c>
      <c r="DI14" s="2">
        <v>1</v>
      </c>
      <c r="DJ14" s="2">
        <v>1</v>
      </c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>
        <v>1</v>
      </c>
      <c r="DV14" s="2">
        <v>1</v>
      </c>
      <c r="DW14" s="2">
        <v>1</v>
      </c>
      <c r="DX14" s="2"/>
      <c r="DY14" s="2">
        <v>1</v>
      </c>
    </row>
    <row r="15" spans="1:129" x14ac:dyDescent="0.2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</row>
    <row r="16" spans="1:129" x14ac:dyDescent="0.2">
      <c r="A16" t="s">
        <v>130</v>
      </c>
      <c r="B16" t="s">
        <v>131</v>
      </c>
      <c r="C16">
        <v>44</v>
      </c>
      <c r="D16">
        <f t="shared" si="0"/>
        <v>122</v>
      </c>
      <c r="E16">
        <f t="shared" si="1"/>
        <v>0.99186991869918695</v>
      </c>
      <c r="G16" s="2"/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</row>
    <row r="17" spans="1:129" x14ac:dyDescent="0.2">
      <c r="A17" t="s">
        <v>130</v>
      </c>
      <c r="B17" t="s">
        <v>132</v>
      </c>
      <c r="C17">
        <v>28</v>
      </c>
      <c r="D17">
        <f t="shared" si="0"/>
        <v>110</v>
      </c>
      <c r="E17">
        <f t="shared" si="1"/>
        <v>0.89430894308943087</v>
      </c>
      <c r="G17" s="2">
        <v>1</v>
      </c>
      <c r="H17" s="2"/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>
        <v>1</v>
      </c>
      <c r="AE17" s="2">
        <v>1</v>
      </c>
      <c r="AF17" s="2">
        <v>1</v>
      </c>
      <c r="AG17" s="2"/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/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/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/>
      <c r="CC17" s="2">
        <v>1</v>
      </c>
      <c r="CD17" s="2">
        <v>1</v>
      </c>
      <c r="CE17" s="2">
        <v>1</v>
      </c>
      <c r="CF17" s="2">
        <v>1</v>
      </c>
      <c r="CG17" s="2"/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/>
      <c r="DD17" s="2">
        <v>1</v>
      </c>
      <c r="DE17" s="2">
        <v>1</v>
      </c>
      <c r="DF17" s="2">
        <v>1</v>
      </c>
      <c r="DG17" s="2"/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/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/>
      <c r="DY17" s="2"/>
    </row>
    <row r="18" spans="1:129" x14ac:dyDescent="0.2">
      <c r="A18" t="s">
        <v>130</v>
      </c>
      <c r="B18" t="s">
        <v>133</v>
      </c>
      <c r="C18">
        <v>16</v>
      </c>
      <c r="D18">
        <f t="shared" si="0"/>
        <v>85</v>
      </c>
      <c r="E18">
        <f t="shared" si="1"/>
        <v>0.69105691056910568</v>
      </c>
      <c r="G18" s="2">
        <v>1</v>
      </c>
      <c r="H18" s="2">
        <v>1</v>
      </c>
      <c r="I18" s="2"/>
      <c r="J18" s="2">
        <v>1</v>
      </c>
      <c r="K18" s="2">
        <v>1</v>
      </c>
      <c r="L18" s="2"/>
      <c r="M18" s="2"/>
      <c r="N18" s="2">
        <v>1</v>
      </c>
      <c r="O18" s="2">
        <v>1</v>
      </c>
      <c r="P18" s="2">
        <v>1</v>
      </c>
      <c r="Q18" s="2"/>
      <c r="R18" s="2">
        <v>1</v>
      </c>
      <c r="S18" s="2"/>
      <c r="T18" s="2">
        <v>1</v>
      </c>
      <c r="U18" s="2">
        <v>1</v>
      </c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/>
      <c r="AJ18" s="2"/>
      <c r="AK18" s="2"/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/>
      <c r="AR18" s="2">
        <v>1</v>
      </c>
      <c r="AS18" s="2">
        <v>1</v>
      </c>
      <c r="AT18" s="2">
        <v>1</v>
      </c>
      <c r="AU18" s="2"/>
      <c r="AV18" s="2">
        <v>1</v>
      </c>
      <c r="AW18" s="2">
        <v>1</v>
      </c>
      <c r="AX18" s="2"/>
      <c r="AY18" s="2"/>
      <c r="AZ18" s="2">
        <v>1</v>
      </c>
      <c r="BA18" s="2">
        <v>1</v>
      </c>
      <c r="BB18" s="2">
        <v>1</v>
      </c>
      <c r="BC18" s="2"/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/>
      <c r="BR18" s="2"/>
      <c r="BS18" s="2">
        <v>1</v>
      </c>
      <c r="BT18" s="2"/>
      <c r="BU18" s="2">
        <v>1</v>
      </c>
      <c r="BV18" s="2">
        <v>1</v>
      </c>
      <c r="BW18" s="2"/>
      <c r="BX18" s="2">
        <v>1</v>
      </c>
      <c r="BY18" s="2">
        <v>1</v>
      </c>
      <c r="BZ18" s="2"/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/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/>
      <c r="CR18" s="2">
        <v>1</v>
      </c>
      <c r="CS18" s="2"/>
      <c r="CT18" s="2"/>
      <c r="CU18" s="2">
        <v>1</v>
      </c>
      <c r="CV18" s="2"/>
      <c r="CW18" s="2">
        <v>1</v>
      </c>
      <c r="CX18" s="2">
        <v>1</v>
      </c>
      <c r="CY18" s="2">
        <v>1</v>
      </c>
      <c r="CZ18" s="2"/>
      <c r="DA18" s="2"/>
      <c r="DB18" s="2"/>
      <c r="DC18" s="2">
        <v>1</v>
      </c>
      <c r="DD18" s="2">
        <v>1</v>
      </c>
      <c r="DE18" s="2">
        <v>1</v>
      </c>
      <c r="DF18" s="2"/>
      <c r="DG18" s="2">
        <v>1</v>
      </c>
      <c r="DH18" s="2">
        <v>1</v>
      </c>
      <c r="DI18" s="2"/>
      <c r="DJ18" s="2"/>
      <c r="DK18" s="2"/>
      <c r="DL18" s="2">
        <v>1</v>
      </c>
      <c r="DM18" s="2"/>
      <c r="DN18" s="2">
        <v>1</v>
      </c>
      <c r="DO18" s="2">
        <v>1</v>
      </c>
      <c r="DP18" s="2"/>
      <c r="DQ18" s="2"/>
      <c r="DR18" s="2">
        <v>1</v>
      </c>
      <c r="DS18" s="2"/>
      <c r="DT18" s="2">
        <v>1</v>
      </c>
      <c r="DU18" s="2">
        <v>1</v>
      </c>
      <c r="DV18" s="2">
        <v>1</v>
      </c>
      <c r="DW18" s="2"/>
      <c r="DX18" s="2"/>
      <c r="DY18" s="2">
        <v>1</v>
      </c>
    </row>
    <row r="19" spans="1:129" x14ac:dyDescent="0.2">
      <c r="A19" t="s">
        <v>130</v>
      </c>
      <c r="B19" t="s">
        <v>134</v>
      </c>
      <c r="C19">
        <v>1</v>
      </c>
      <c r="D19">
        <f t="shared" si="0"/>
        <v>52</v>
      </c>
      <c r="E19">
        <f t="shared" si="1"/>
        <v>0.42276422764227645</v>
      </c>
      <c r="G19" s="2"/>
      <c r="H19" s="2">
        <v>1</v>
      </c>
      <c r="I19" s="2">
        <v>1</v>
      </c>
      <c r="J19" s="2"/>
      <c r="K19" s="2">
        <v>1</v>
      </c>
      <c r="L19" s="2">
        <v>1</v>
      </c>
      <c r="M19" s="2"/>
      <c r="N19" s="2"/>
      <c r="O19" s="2">
        <v>1</v>
      </c>
      <c r="P19" s="2"/>
      <c r="Q19" s="2"/>
      <c r="R19" s="2"/>
      <c r="S19" s="2"/>
      <c r="T19" s="2"/>
      <c r="U19" s="2">
        <v>1</v>
      </c>
      <c r="V19" s="2"/>
      <c r="W19" s="2">
        <v>1</v>
      </c>
      <c r="X19" s="2">
        <v>1</v>
      </c>
      <c r="Y19" s="2">
        <v>1</v>
      </c>
      <c r="Z19" s="2"/>
      <c r="AA19" s="2">
        <v>1</v>
      </c>
      <c r="AB19" s="2">
        <v>1</v>
      </c>
      <c r="AC19" s="2">
        <v>1</v>
      </c>
      <c r="AD19" s="2">
        <v>1</v>
      </c>
      <c r="AE19" s="2"/>
      <c r="AF19" s="2">
        <v>1</v>
      </c>
      <c r="AG19" s="2"/>
      <c r="AH19" s="2"/>
      <c r="AI19" s="2"/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/>
      <c r="AP19" s="2"/>
      <c r="AQ19" s="2"/>
      <c r="AR19" s="2"/>
      <c r="AS19" s="2"/>
      <c r="AT19" s="2">
        <v>1</v>
      </c>
      <c r="AU19" s="2">
        <v>1</v>
      </c>
      <c r="AV19" s="2"/>
      <c r="AW19" s="2"/>
      <c r="AX19" s="2">
        <v>1</v>
      </c>
      <c r="AY19" s="2"/>
      <c r="AZ19" s="2"/>
      <c r="BA19" s="2">
        <v>1</v>
      </c>
      <c r="BB19" s="2"/>
      <c r="BC19" s="2">
        <v>1</v>
      </c>
      <c r="BD19" s="2"/>
      <c r="BE19" s="2">
        <v>1</v>
      </c>
      <c r="BF19" s="2"/>
      <c r="BG19" s="2"/>
      <c r="BH19" s="2">
        <v>1</v>
      </c>
      <c r="BI19" s="2"/>
      <c r="BJ19" s="2">
        <v>1</v>
      </c>
      <c r="BK19" s="2"/>
      <c r="BL19" s="2">
        <v>1</v>
      </c>
      <c r="BM19" s="2">
        <v>1</v>
      </c>
      <c r="BN19" s="2">
        <v>1</v>
      </c>
      <c r="BO19" s="2"/>
      <c r="BP19" s="2"/>
      <c r="BQ19" s="2">
        <v>1</v>
      </c>
      <c r="BR19" s="2"/>
      <c r="BS19" s="2">
        <v>1</v>
      </c>
      <c r="BT19" s="2"/>
      <c r="BU19" s="2"/>
      <c r="BV19" s="2"/>
      <c r="BW19" s="2"/>
      <c r="BX19" s="2">
        <v>1</v>
      </c>
      <c r="BY19" s="2">
        <v>1</v>
      </c>
      <c r="BZ19" s="2"/>
      <c r="CA19" s="2"/>
      <c r="CB19" s="2"/>
      <c r="CC19" s="2">
        <v>1</v>
      </c>
      <c r="CD19" s="2"/>
      <c r="CE19" s="2"/>
      <c r="CF19" s="2"/>
      <c r="CG19" s="2"/>
      <c r="CH19" s="2"/>
      <c r="CI19" s="2">
        <v>1</v>
      </c>
      <c r="CJ19" s="2"/>
      <c r="CK19" s="2"/>
      <c r="CL19" s="2"/>
      <c r="CM19" s="2">
        <v>1</v>
      </c>
      <c r="CN19" s="2"/>
      <c r="CO19" s="2"/>
      <c r="CP19" s="2"/>
      <c r="CQ19" s="2">
        <v>1</v>
      </c>
      <c r="CR19" s="2"/>
      <c r="CS19" s="2"/>
      <c r="CT19" s="2">
        <v>1</v>
      </c>
      <c r="CU19" s="2"/>
      <c r="CV19" s="2"/>
      <c r="CW19" s="2">
        <v>1</v>
      </c>
      <c r="CX19" s="2"/>
      <c r="CY19" s="2"/>
      <c r="CZ19" s="2"/>
      <c r="DA19" s="2">
        <v>1</v>
      </c>
      <c r="DB19" s="2">
        <v>1</v>
      </c>
      <c r="DC19" s="2">
        <v>1</v>
      </c>
      <c r="DD19" s="2"/>
      <c r="DE19" s="2">
        <v>1</v>
      </c>
      <c r="DF19" s="2">
        <v>1</v>
      </c>
      <c r="DG19" s="2"/>
      <c r="DH19" s="2"/>
      <c r="DI19" s="2"/>
      <c r="DJ19" s="2">
        <v>1</v>
      </c>
      <c r="DK19" s="2"/>
      <c r="DL19" s="2"/>
      <c r="DM19" s="2"/>
      <c r="DN19" s="2">
        <v>1</v>
      </c>
      <c r="DO19" s="2"/>
      <c r="DP19" s="2"/>
      <c r="DQ19" s="2"/>
      <c r="DR19" s="2">
        <v>1</v>
      </c>
      <c r="DS19" s="2">
        <v>1</v>
      </c>
      <c r="DT19" s="2"/>
      <c r="DU19" s="2">
        <v>1</v>
      </c>
      <c r="DV19" s="2"/>
      <c r="DW19" s="2"/>
      <c r="DX19" s="2">
        <v>1</v>
      </c>
      <c r="DY19" s="2">
        <v>1</v>
      </c>
    </row>
    <row r="20" spans="1:129" x14ac:dyDescent="0.2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</row>
    <row r="21" spans="1:129" x14ac:dyDescent="0.2">
      <c r="A21" t="s">
        <v>135</v>
      </c>
      <c r="B21" t="s">
        <v>136</v>
      </c>
      <c r="C21">
        <v>43</v>
      </c>
      <c r="D21">
        <f t="shared" si="0"/>
        <v>110</v>
      </c>
      <c r="E21">
        <f t="shared" si="1"/>
        <v>0.89430894308943087</v>
      </c>
      <c r="G21" s="2"/>
      <c r="H21" s="2"/>
      <c r="I21" s="2">
        <v>1</v>
      </c>
      <c r="J21" s="2">
        <v>1</v>
      </c>
      <c r="K21" s="2">
        <v>1</v>
      </c>
      <c r="L21" s="2">
        <v>1</v>
      </c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/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/>
      <c r="AZ21" s="2">
        <v>1</v>
      </c>
      <c r="BA21" s="2">
        <v>1</v>
      </c>
      <c r="BB21" s="2"/>
      <c r="BC21" s="2"/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/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/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/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/>
      <c r="DS21" s="2">
        <v>1</v>
      </c>
      <c r="DT21" s="2">
        <v>1</v>
      </c>
      <c r="DU21" s="2">
        <v>1</v>
      </c>
      <c r="DV21" s="2"/>
      <c r="DW21" s="2">
        <v>1</v>
      </c>
      <c r="DX21" s="2">
        <v>1</v>
      </c>
      <c r="DY21" s="2">
        <v>1</v>
      </c>
    </row>
    <row r="22" spans="1:129" x14ac:dyDescent="0.2">
      <c r="A22" t="s">
        <v>135</v>
      </c>
      <c r="B22" t="s">
        <v>137</v>
      </c>
      <c r="C22">
        <v>28</v>
      </c>
      <c r="D22">
        <f t="shared" si="0"/>
        <v>109</v>
      </c>
      <c r="E22">
        <f t="shared" si="1"/>
        <v>0.88617886178861793</v>
      </c>
      <c r="G22" s="2">
        <v>1</v>
      </c>
      <c r="H22" s="2"/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/>
      <c r="Z22" s="2">
        <v>1</v>
      </c>
      <c r="AA22" s="2">
        <v>1</v>
      </c>
      <c r="AB22" s="2">
        <v>1</v>
      </c>
      <c r="AC22" s="2"/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/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/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/>
      <c r="BC22" s="2">
        <v>1</v>
      </c>
      <c r="BD22" s="2">
        <v>1</v>
      </c>
      <c r="BE22" s="2">
        <v>1</v>
      </c>
      <c r="BF22" s="2">
        <v>1</v>
      </c>
      <c r="BG22" s="2"/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/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/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/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/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/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/>
      <c r="DV22" s="2">
        <v>1</v>
      </c>
      <c r="DW22" s="2">
        <v>1</v>
      </c>
      <c r="DX22" s="2">
        <v>1</v>
      </c>
      <c r="DY22" s="2">
        <v>1</v>
      </c>
    </row>
    <row r="23" spans="1:129" x14ac:dyDescent="0.2">
      <c r="A23" t="s">
        <v>135</v>
      </c>
      <c r="B23" t="s">
        <v>138</v>
      </c>
      <c r="C23">
        <v>10</v>
      </c>
      <c r="D23">
        <f t="shared" si="0"/>
        <v>66</v>
      </c>
      <c r="E23">
        <f t="shared" si="1"/>
        <v>0.53658536585365857</v>
      </c>
      <c r="G23" s="2">
        <v>1</v>
      </c>
      <c r="H23" s="2"/>
      <c r="I23" s="2"/>
      <c r="J23" s="2">
        <v>1</v>
      </c>
      <c r="K23" s="2"/>
      <c r="L23" s="2">
        <v>1</v>
      </c>
      <c r="M23" s="2"/>
      <c r="N23" s="2">
        <v>1</v>
      </c>
      <c r="O23" s="2">
        <v>1</v>
      </c>
      <c r="P23" s="2">
        <v>1</v>
      </c>
      <c r="Q23" s="2"/>
      <c r="R23" s="2"/>
      <c r="S23" s="2"/>
      <c r="T23" s="2">
        <v>1</v>
      </c>
      <c r="U23" s="2">
        <v>1</v>
      </c>
      <c r="V23" s="2"/>
      <c r="W23" s="2"/>
      <c r="X23" s="2"/>
      <c r="Y23" s="2">
        <v>1</v>
      </c>
      <c r="Z23" s="2">
        <v>1</v>
      </c>
      <c r="AA23" s="2">
        <v>1</v>
      </c>
      <c r="AB23" s="2"/>
      <c r="AC23" s="2">
        <v>1</v>
      </c>
      <c r="AD23" s="2"/>
      <c r="AE23" s="2">
        <v>1</v>
      </c>
      <c r="AF23" s="2">
        <v>1</v>
      </c>
      <c r="AG23" s="2"/>
      <c r="AH23" s="2"/>
      <c r="AI23" s="2"/>
      <c r="AJ23" s="2">
        <v>1</v>
      </c>
      <c r="AK23" s="2"/>
      <c r="AL23" s="2"/>
      <c r="AM23" s="2">
        <v>1</v>
      </c>
      <c r="AN23" s="2"/>
      <c r="AO23" s="2">
        <v>1</v>
      </c>
      <c r="AP23" s="2"/>
      <c r="AQ23" s="2">
        <v>1</v>
      </c>
      <c r="AR23" s="2"/>
      <c r="AS23" s="2">
        <v>1</v>
      </c>
      <c r="AT23" s="2"/>
      <c r="AU23" s="2"/>
      <c r="AV23" s="2"/>
      <c r="AW23" s="2"/>
      <c r="AX23" s="2">
        <v>1</v>
      </c>
      <c r="AY23" s="2"/>
      <c r="AZ23" s="2">
        <v>1</v>
      </c>
      <c r="BA23" s="2">
        <v>1</v>
      </c>
      <c r="BB23" s="2"/>
      <c r="BC23" s="2"/>
      <c r="BD23" s="2"/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/>
      <c r="BO23" s="2"/>
      <c r="BP23" s="2">
        <v>1</v>
      </c>
      <c r="BQ23" s="2">
        <v>1</v>
      </c>
      <c r="BR23" s="2">
        <v>1</v>
      </c>
      <c r="BS23" s="2">
        <v>1</v>
      </c>
      <c r="BT23" s="2"/>
      <c r="BU23" s="2">
        <v>1</v>
      </c>
      <c r="BV23" s="2"/>
      <c r="BW23" s="2">
        <v>1</v>
      </c>
      <c r="BX23" s="2">
        <v>1</v>
      </c>
      <c r="BY23" s="2"/>
      <c r="BZ23" s="2"/>
      <c r="CA23" s="2">
        <v>1</v>
      </c>
      <c r="CB23" s="2">
        <v>1</v>
      </c>
      <c r="CC23" s="2">
        <v>1</v>
      </c>
      <c r="CD23" s="2"/>
      <c r="CE23" s="2">
        <v>1</v>
      </c>
      <c r="CF23" s="2"/>
      <c r="CG23" s="2">
        <v>1</v>
      </c>
      <c r="CH23" s="2">
        <v>1</v>
      </c>
      <c r="CI23" s="2">
        <v>1</v>
      </c>
      <c r="CJ23" s="2"/>
      <c r="CK23" s="2">
        <v>1</v>
      </c>
      <c r="CL23" s="2">
        <v>1</v>
      </c>
      <c r="CM23" s="2">
        <v>1</v>
      </c>
      <c r="CN23" s="2">
        <v>1</v>
      </c>
      <c r="CO23" s="2"/>
      <c r="CP23" s="2">
        <v>1</v>
      </c>
      <c r="CQ23" s="2"/>
      <c r="CR23" s="2"/>
      <c r="CS23" s="2"/>
      <c r="CT23" s="2"/>
      <c r="CU23" s="2"/>
      <c r="CV23" s="2">
        <v>1</v>
      </c>
      <c r="CW23" s="2">
        <v>1</v>
      </c>
      <c r="CX23" s="2"/>
      <c r="CY23" s="2">
        <v>1</v>
      </c>
      <c r="CZ23" s="2">
        <v>1</v>
      </c>
      <c r="DA23" s="2"/>
      <c r="DB23" s="2">
        <v>1</v>
      </c>
      <c r="DC23" s="2">
        <v>1</v>
      </c>
      <c r="DD23" s="2"/>
      <c r="DE23" s="2"/>
      <c r="DF23" s="2">
        <v>1</v>
      </c>
      <c r="DG23" s="2"/>
      <c r="DH23" s="2">
        <v>1</v>
      </c>
      <c r="DI23" s="2"/>
      <c r="DJ23" s="2">
        <v>1</v>
      </c>
      <c r="DK23" s="2">
        <v>1</v>
      </c>
      <c r="DL23" s="2"/>
      <c r="DM23" s="2"/>
      <c r="DN23" s="2"/>
      <c r="DO23" s="2">
        <v>1</v>
      </c>
      <c r="DP23" s="2"/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/>
      <c r="DW23" s="2"/>
      <c r="DX23" s="2"/>
      <c r="DY23" s="2"/>
    </row>
    <row r="24" spans="1:129" x14ac:dyDescent="0.2">
      <c r="A24" t="s">
        <v>135</v>
      </c>
      <c r="B24" t="s">
        <v>139</v>
      </c>
      <c r="C24">
        <v>4</v>
      </c>
      <c r="D24">
        <f t="shared" si="0"/>
        <v>75</v>
      </c>
      <c r="E24">
        <f t="shared" si="1"/>
        <v>0.6097560975609756</v>
      </c>
      <c r="G24" s="2"/>
      <c r="H24" s="2"/>
      <c r="I24" s="2">
        <v>1</v>
      </c>
      <c r="J24" s="2"/>
      <c r="K24" s="2">
        <v>1</v>
      </c>
      <c r="L24" s="2">
        <v>1</v>
      </c>
      <c r="M24" s="2"/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/>
      <c r="V24" s="2"/>
      <c r="W24" s="2"/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/>
      <c r="AJ24" s="2">
        <v>1</v>
      </c>
      <c r="AK24" s="2"/>
      <c r="AL24" s="2">
        <v>1</v>
      </c>
      <c r="AM24" s="2">
        <v>1</v>
      </c>
      <c r="AN24" s="2">
        <v>1</v>
      </c>
      <c r="AO24" s="2"/>
      <c r="AP24" s="2">
        <v>1</v>
      </c>
      <c r="AQ24" s="2"/>
      <c r="AR24" s="2">
        <v>1</v>
      </c>
      <c r="AS24" s="2"/>
      <c r="AT24" s="2"/>
      <c r="AU24" s="2">
        <v>1</v>
      </c>
      <c r="AV24" s="2"/>
      <c r="AW24" s="2"/>
      <c r="AX24" s="2">
        <v>1</v>
      </c>
      <c r="AY24" s="2"/>
      <c r="AZ24" s="2">
        <v>1</v>
      </c>
      <c r="BA24" s="2"/>
      <c r="BB24" s="2"/>
      <c r="BC24" s="2"/>
      <c r="BD24" s="2">
        <v>1</v>
      </c>
      <c r="BE24" s="2">
        <v>1</v>
      </c>
      <c r="BF24" s="2"/>
      <c r="BG24" s="2">
        <v>1</v>
      </c>
      <c r="BH24" s="2">
        <v>1</v>
      </c>
      <c r="BI24" s="2">
        <v>1</v>
      </c>
      <c r="BJ24" s="2">
        <v>1</v>
      </c>
      <c r="BK24" s="2"/>
      <c r="BL24" s="2">
        <v>1</v>
      </c>
      <c r="BM24" s="2">
        <v>1</v>
      </c>
      <c r="BN24" s="2">
        <v>1</v>
      </c>
      <c r="BO24" s="2"/>
      <c r="BP24" s="2">
        <v>1</v>
      </c>
      <c r="BQ24" s="2"/>
      <c r="BR24" s="2">
        <v>1</v>
      </c>
      <c r="BS24" s="2"/>
      <c r="BT24" s="2">
        <v>1</v>
      </c>
      <c r="BU24" s="2">
        <v>1</v>
      </c>
      <c r="BV24" s="2"/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/>
      <c r="CC24" s="2"/>
      <c r="CD24" s="2">
        <v>1</v>
      </c>
      <c r="CE24" s="2">
        <v>1</v>
      </c>
      <c r="CF24" s="2"/>
      <c r="CG24" s="2"/>
      <c r="CH24" s="2">
        <v>1</v>
      </c>
      <c r="CI24" s="2">
        <v>1</v>
      </c>
      <c r="CJ24" s="2"/>
      <c r="CK24" s="2">
        <v>1</v>
      </c>
      <c r="CL24" s="2"/>
      <c r="CM24" s="2">
        <v>1</v>
      </c>
      <c r="CN24" s="2"/>
      <c r="CO24" s="2">
        <v>1</v>
      </c>
      <c r="CP24" s="2">
        <v>1</v>
      </c>
      <c r="CQ24" s="2">
        <v>1</v>
      </c>
      <c r="CR24" s="2"/>
      <c r="CS24" s="2"/>
      <c r="CT24" s="2">
        <v>1</v>
      </c>
      <c r="CU24" s="2">
        <v>1</v>
      </c>
      <c r="CV24" s="2">
        <v>1</v>
      </c>
      <c r="CW24" s="2">
        <v>1</v>
      </c>
      <c r="CX24" s="2"/>
      <c r="CY24" s="2">
        <v>1</v>
      </c>
      <c r="CZ24" s="2">
        <v>1</v>
      </c>
      <c r="DA24" s="2"/>
      <c r="DB24" s="2"/>
      <c r="DC24" s="2"/>
      <c r="DD24" s="2">
        <v>1</v>
      </c>
      <c r="DE24" s="2"/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/>
      <c r="DL24" s="2">
        <v>1</v>
      </c>
      <c r="DM24" s="2">
        <v>1</v>
      </c>
      <c r="DN24" s="2">
        <v>1</v>
      </c>
      <c r="DO24" s="2">
        <v>1</v>
      </c>
      <c r="DP24" s="2"/>
      <c r="DQ24" s="2"/>
      <c r="DR24" s="2"/>
      <c r="DS24" s="2">
        <v>1</v>
      </c>
      <c r="DT24" s="2"/>
      <c r="DU24" s="2">
        <v>1</v>
      </c>
      <c r="DV24" s="2"/>
      <c r="DW24" s="2"/>
      <c r="DX24" s="2"/>
      <c r="DY24" s="2"/>
    </row>
    <row r="25" spans="1:129" x14ac:dyDescent="0.2">
      <c r="A25" t="s">
        <v>135</v>
      </c>
      <c r="B25" t="s">
        <v>140</v>
      </c>
      <c r="C25">
        <v>4</v>
      </c>
      <c r="D25">
        <f t="shared" si="0"/>
        <v>49</v>
      </c>
      <c r="E25">
        <f t="shared" si="1"/>
        <v>0.3983739837398374</v>
      </c>
      <c r="G25" s="2"/>
      <c r="H25" s="2"/>
      <c r="I25" s="2"/>
      <c r="J25" s="2"/>
      <c r="K25" s="2"/>
      <c r="L25" s="2"/>
      <c r="M25" s="2"/>
      <c r="N25" s="2"/>
      <c r="O25" s="2">
        <v>1</v>
      </c>
      <c r="P25" s="2"/>
      <c r="Q25" s="2"/>
      <c r="R25" s="2"/>
      <c r="S25" s="2">
        <v>1</v>
      </c>
      <c r="T25" s="2">
        <v>1</v>
      </c>
      <c r="U25" s="2"/>
      <c r="V25" s="2"/>
      <c r="W25" s="2"/>
      <c r="X25" s="2"/>
      <c r="Y25" s="2"/>
      <c r="Z25" s="2">
        <v>1</v>
      </c>
      <c r="AA25" s="2"/>
      <c r="AB25" s="2"/>
      <c r="AC25" s="2"/>
      <c r="AD25" s="2">
        <v>1</v>
      </c>
      <c r="AE25" s="2">
        <v>1</v>
      </c>
      <c r="AF25" s="2"/>
      <c r="AG25" s="2">
        <v>1</v>
      </c>
      <c r="AH25" s="2">
        <v>1</v>
      </c>
      <c r="AI25" s="2"/>
      <c r="AJ25" s="2"/>
      <c r="AK25" s="2"/>
      <c r="AL25" s="2">
        <v>1</v>
      </c>
      <c r="AM25" s="2">
        <v>1</v>
      </c>
      <c r="AN25" s="2"/>
      <c r="AO25" s="2"/>
      <c r="AP25" s="2"/>
      <c r="AQ25" s="2"/>
      <c r="AR25" s="2"/>
      <c r="AS25" s="2">
        <v>1</v>
      </c>
      <c r="AT25" s="2"/>
      <c r="AU25" s="2">
        <v>1</v>
      </c>
      <c r="AV25" s="2"/>
      <c r="AW25" s="2"/>
      <c r="AX25" s="2">
        <v>1</v>
      </c>
      <c r="AY25" s="2"/>
      <c r="AZ25" s="2">
        <v>1</v>
      </c>
      <c r="BA25" s="2"/>
      <c r="BB25" s="2"/>
      <c r="BC25" s="2"/>
      <c r="BD25" s="2"/>
      <c r="BE25" s="2">
        <v>1</v>
      </c>
      <c r="BF25" s="2"/>
      <c r="BG25" s="2">
        <v>1</v>
      </c>
      <c r="BH25" s="2"/>
      <c r="BI25" s="2"/>
      <c r="BJ25" s="2">
        <v>1</v>
      </c>
      <c r="BK25" s="2">
        <v>1</v>
      </c>
      <c r="BL25" s="2">
        <v>1</v>
      </c>
      <c r="BM25" s="2">
        <v>1</v>
      </c>
      <c r="BN25" s="2"/>
      <c r="BO25" s="2">
        <v>1</v>
      </c>
      <c r="BP25" s="2">
        <v>1</v>
      </c>
      <c r="BQ25" s="2">
        <v>1</v>
      </c>
      <c r="BR25" s="2"/>
      <c r="BS25" s="2"/>
      <c r="BT25" s="2">
        <v>1</v>
      </c>
      <c r="BU25" s="2"/>
      <c r="BV25" s="2"/>
      <c r="BW25" s="2">
        <v>1</v>
      </c>
      <c r="BX25" s="2">
        <v>1</v>
      </c>
      <c r="BY25" s="2">
        <v>1</v>
      </c>
      <c r="BZ25" s="2"/>
      <c r="CA25" s="2">
        <v>1</v>
      </c>
      <c r="CB25" s="2"/>
      <c r="CC25" s="2"/>
      <c r="CD25" s="2"/>
      <c r="CE25" s="2"/>
      <c r="CF25" s="2"/>
      <c r="CG25" s="2"/>
      <c r="CH25" s="2"/>
      <c r="CI25" s="2">
        <v>1</v>
      </c>
      <c r="CJ25" s="2"/>
      <c r="CK25" s="2"/>
      <c r="CL25" s="2"/>
      <c r="CM25" s="2">
        <v>1</v>
      </c>
      <c r="CN25" s="2">
        <v>1</v>
      </c>
      <c r="CO25" s="2">
        <v>1</v>
      </c>
      <c r="CP25" s="2">
        <v>1</v>
      </c>
      <c r="CQ25" s="2"/>
      <c r="CR25" s="2">
        <v>1</v>
      </c>
      <c r="CS25" s="2"/>
      <c r="CT25" s="2">
        <v>1</v>
      </c>
      <c r="CU25" s="2">
        <v>1</v>
      </c>
      <c r="CV25" s="2"/>
      <c r="CW25" s="2">
        <v>1</v>
      </c>
      <c r="CX25" s="2"/>
      <c r="CY25" s="2"/>
      <c r="CZ25" s="2"/>
      <c r="DA25" s="2">
        <v>1</v>
      </c>
      <c r="DB25" s="2">
        <v>1</v>
      </c>
      <c r="DC25" s="2">
        <v>1</v>
      </c>
      <c r="DD25" s="2"/>
      <c r="DE25" s="2"/>
      <c r="DF25" s="2">
        <v>1</v>
      </c>
      <c r="DG25" s="2"/>
      <c r="DH25" s="2">
        <v>1</v>
      </c>
      <c r="DI25" s="2">
        <v>1</v>
      </c>
      <c r="DJ25" s="2"/>
      <c r="DK25" s="2"/>
      <c r="DL25" s="2"/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/>
      <c r="DS25" s="2"/>
      <c r="DT25" s="2"/>
      <c r="DU25" s="2">
        <v>1</v>
      </c>
      <c r="DV25" s="2"/>
      <c r="DW25" s="2"/>
      <c r="DX25" s="2"/>
      <c r="DY25" s="2"/>
    </row>
    <row r="26" spans="1:129" x14ac:dyDescent="0.2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</row>
    <row r="27" spans="1:129" x14ac:dyDescent="0.2">
      <c r="A27" t="s">
        <v>141</v>
      </c>
      <c r="B27" t="s">
        <v>142</v>
      </c>
      <c r="C27">
        <v>46</v>
      </c>
      <c r="D27">
        <f t="shared" si="0"/>
        <v>109</v>
      </c>
      <c r="E27">
        <f t="shared" si="1"/>
        <v>0.88617886178861793</v>
      </c>
      <c r="G27" s="2"/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/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/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/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/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/>
      <c r="CS27" s="2">
        <v>1</v>
      </c>
      <c r="CT27" s="2">
        <v>1</v>
      </c>
      <c r="CU27" s="2">
        <v>1</v>
      </c>
      <c r="CV27" s="2"/>
      <c r="CW27" s="2">
        <v>1</v>
      </c>
      <c r="CX27" s="2"/>
      <c r="CY27" s="2">
        <v>1</v>
      </c>
      <c r="CZ27" s="2"/>
      <c r="DA27" s="2">
        <v>1</v>
      </c>
      <c r="DB27" s="2"/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/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/>
      <c r="DX27" s="2">
        <v>1</v>
      </c>
      <c r="DY27" s="2"/>
    </row>
    <row r="28" spans="1:129" x14ac:dyDescent="0.2">
      <c r="A28" t="s">
        <v>141</v>
      </c>
      <c r="B28" t="s">
        <v>131</v>
      </c>
      <c r="C28">
        <v>33</v>
      </c>
      <c r="D28">
        <f t="shared" si="0"/>
        <v>119</v>
      </c>
      <c r="E28">
        <f t="shared" si="1"/>
        <v>0.96747967479674801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/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/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/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/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</row>
    <row r="29" spans="1:129" x14ac:dyDescent="0.2">
      <c r="A29" t="s">
        <v>141</v>
      </c>
      <c r="B29" t="s">
        <v>143</v>
      </c>
      <c r="C29">
        <v>11</v>
      </c>
      <c r="D29">
        <f t="shared" si="0"/>
        <v>60</v>
      </c>
      <c r="E29">
        <f t="shared" si="1"/>
        <v>0.48780487804878048</v>
      </c>
      <c r="G29" s="2"/>
      <c r="H29" s="2"/>
      <c r="I29" s="2">
        <v>1</v>
      </c>
      <c r="J29" s="2"/>
      <c r="K29" s="2"/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/>
      <c r="T29" s="2">
        <v>1</v>
      </c>
      <c r="U29" s="2">
        <v>1</v>
      </c>
      <c r="V29" s="2"/>
      <c r="W29" s="2"/>
      <c r="X29" s="2"/>
      <c r="Y29" s="2"/>
      <c r="Z29" s="2">
        <v>1</v>
      </c>
      <c r="AA29" s="2">
        <v>1</v>
      </c>
      <c r="AB29" s="2"/>
      <c r="AC29" s="2">
        <v>1</v>
      </c>
      <c r="AD29" s="2"/>
      <c r="AE29" s="2">
        <v>1</v>
      </c>
      <c r="AF29" s="2"/>
      <c r="AG29" s="2">
        <v>1</v>
      </c>
      <c r="AH29" s="2"/>
      <c r="AI29" s="2"/>
      <c r="AJ29" s="2"/>
      <c r="AK29" s="2"/>
      <c r="AL29" s="2">
        <v>1</v>
      </c>
      <c r="AM29" s="2"/>
      <c r="AN29" s="2"/>
      <c r="AO29" s="2"/>
      <c r="AP29" s="2">
        <v>1</v>
      </c>
      <c r="AQ29" s="2"/>
      <c r="AR29" s="2"/>
      <c r="AS29" s="2">
        <v>1</v>
      </c>
      <c r="AT29" s="2">
        <v>1</v>
      </c>
      <c r="AU29" s="2"/>
      <c r="AV29" s="2">
        <v>1</v>
      </c>
      <c r="AW29" s="2"/>
      <c r="AX29" s="2">
        <v>1</v>
      </c>
      <c r="AY29" s="2"/>
      <c r="AZ29" s="2"/>
      <c r="BA29" s="2">
        <v>1</v>
      </c>
      <c r="BB29" s="2">
        <v>1</v>
      </c>
      <c r="BC29" s="2">
        <v>1</v>
      </c>
      <c r="BD29" s="2">
        <v>1</v>
      </c>
      <c r="BE29" s="2"/>
      <c r="BF29" s="2">
        <v>1</v>
      </c>
      <c r="BG29" s="2">
        <v>1</v>
      </c>
      <c r="BH29" s="2"/>
      <c r="BI29" s="2"/>
      <c r="BJ29" s="2"/>
      <c r="BK29" s="2"/>
      <c r="BL29" s="2">
        <v>1</v>
      </c>
      <c r="BM29" s="2">
        <v>1</v>
      </c>
      <c r="BN29" s="2"/>
      <c r="BO29" s="2">
        <v>1</v>
      </c>
      <c r="BP29" s="2"/>
      <c r="BQ29" s="2"/>
      <c r="BR29" s="2">
        <v>1</v>
      </c>
      <c r="BS29" s="2"/>
      <c r="BT29" s="2">
        <v>1</v>
      </c>
      <c r="BU29" s="2"/>
      <c r="BV29" s="2">
        <v>1</v>
      </c>
      <c r="BW29" s="2"/>
      <c r="BX29" s="2"/>
      <c r="BY29" s="2">
        <v>1</v>
      </c>
      <c r="BZ29" s="2"/>
      <c r="CA29" s="2"/>
      <c r="CB29" s="2">
        <v>1</v>
      </c>
      <c r="CC29" s="2">
        <v>1</v>
      </c>
      <c r="CD29" s="2">
        <v>1</v>
      </c>
      <c r="CE29" s="2">
        <v>1</v>
      </c>
      <c r="CF29" s="2"/>
      <c r="CG29" s="2"/>
      <c r="CH29" s="2">
        <v>1</v>
      </c>
      <c r="CI29" s="2"/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/>
      <c r="CP29" s="2"/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/>
      <c r="CX29" s="2"/>
      <c r="CY29" s="2"/>
      <c r="CZ29" s="2">
        <v>1</v>
      </c>
      <c r="DA29" s="2">
        <v>1</v>
      </c>
      <c r="DB29" s="2">
        <v>1</v>
      </c>
      <c r="DC29" s="2">
        <v>1</v>
      </c>
      <c r="DD29" s="2"/>
      <c r="DE29" s="2"/>
      <c r="DF29" s="2">
        <v>1</v>
      </c>
      <c r="DG29" s="2">
        <v>1</v>
      </c>
      <c r="DH29" s="2"/>
      <c r="DI29" s="2"/>
      <c r="DJ29" s="2"/>
      <c r="DK29" s="2">
        <v>1</v>
      </c>
      <c r="DL29" s="2"/>
      <c r="DM29" s="2"/>
      <c r="DN29" s="2"/>
      <c r="DO29" s="2"/>
      <c r="DP29" s="2"/>
      <c r="DQ29" s="2"/>
      <c r="DR29" s="2"/>
      <c r="DS29" s="2"/>
      <c r="DT29" s="2"/>
      <c r="DU29" s="2">
        <v>1</v>
      </c>
      <c r="DV29" s="2"/>
      <c r="DW29" s="2">
        <v>1</v>
      </c>
      <c r="DX29" s="2">
        <v>1</v>
      </c>
      <c r="DY29" s="2"/>
    </row>
    <row r="30" spans="1:129" x14ac:dyDescent="0.2">
      <c r="A30" t="s">
        <v>141</v>
      </c>
      <c r="B30" t="s">
        <v>144</v>
      </c>
      <c r="C30">
        <v>2</v>
      </c>
      <c r="D30">
        <f t="shared" si="0"/>
        <v>11</v>
      </c>
      <c r="E30">
        <f t="shared" si="1"/>
        <v>8.943089430894309E-2</v>
      </c>
      <c r="G30" s="2">
        <v>1</v>
      </c>
      <c r="H30" s="2"/>
      <c r="I30" s="2"/>
      <c r="J30" s="2"/>
      <c r="K30" s="2"/>
      <c r="L30" s="2"/>
      <c r="M30" s="2">
        <v>1</v>
      </c>
      <c r="N30" s="2"/>
      <c r="O30" s="2"/>
      <c r="P30" s="2"/>
      <c r="Q30" s="2">
        <v>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>
        <v>1</v>
      </c>
      <c r="AT30" s="2"/>
      <c r="AU30" s="2"/>
      <c r="AV30" s="2"/>
      <c r="AW30" s="2"/>
      <c r="AX30" s="2"/>
      <c r="AY30" s="2"/>
      <c r="AZ30" s="2"/>
      <c r="BA30" s="2"/>
      <c r="BB30" s="2"/>
      <c r="BC30" s="2">
        <v>1</v>
      </c>
      <c r="BD30" s="2"/>
      <c r="BE30" s="2"/>
      <c r="BF30" s="2"/>
      <c r="BG30" s="2">
        <v>1</v>
      </c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>
        <v>1</v>
      </c>
      <c r="BU30" s="2"/>
      <c r="BV30" s="2"/>
      <c r="BW30" s="2"/>
      <c r="BX30" s="2"/>
      <c r="BY30" s="2"/>
      <c r="BZ30" s="2"/>
      <c r="CA30" s="2"/>
      <c r="CB30" s="2">
        <v>1</v>
      </c>
      <c r="CC30" s="2"/>
      <c r="CD30" s="2"/>
      <c r="CE30" s="2"/>
      <c r="CF30" s="2"/>
      <c r="CG30" s="2"/>
      <c r="CH30" s="2">
        <v>1</v>
      </c>
      <c r="CI30" s="2"/>
      <c r="CJ30" s="2"/>
      <c r="CK30" s="2"/>
      <c r="CL30" s="2"/>
      <c r="CM30" s="2"/>
      <c r="CN30" s="2"/>
      <c r="CO30" s="2"/>
      <c r="CP30" s="2"/>
      <c r="CQ30" s="2"/>
      <c r="CR30" s="2">
        <v>1</v>
      </c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>
        <v>1</v>
      </c>
      <c r="DY30" s="2"/>
    </row>
    <row r="31" spans="1:129" x14ac:dyDescent="0.2">
      <c r="A31" t="s">
        <v>141</v>
      </c>
      <c r="B31" t="s">
        <v>145</v>
      </c>
      <c r="C31">
        <v>1</v>
      </c>
      <c r="D31">
        <f t="shared" si="0"/>
        <v>7</v>
      </c>
      <c r="E31">
        <f t="shared" si="1"/>
        <v>5.6910569105691054E-2</v>
      </c>
      <c r="G31" s="2">
        <v>1</v>
      </c>
      <c r="H31" s="2"/>
      <c r="I31" s="2"/>
      <c r="J31" s="2"/>
      <c r="K31" s="2"/>
      <c r="L31" s="2"/>
      <c r="M31" s="2"/>
      <c r="N31" s="2"/>
      <c r="O31" s="2"/>
      <c r="P31" s="2"/>
      <c r="Q31" s="2">
        <v>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>
        <v>1</v>
      </c>
      <c r="BU31" s="2"/>
      <c r="BV31" s="2"/>
      <c r="BW31" s="2"/>
      <c r="BX31" s="2">
        <v>1</v>
      </c>
      <c r="BY31" s="2"/>
      <c r="BZ31" s="2"/>
      <c r="CA31" s="2"/>
      <c r="CB31" s="2">
        <v>1</v>
      </c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>
        <v>1</v>
      </c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</row>
    <row r="32" spans="1:129" x14ac:dyDescent="0.2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</row>
    <row r="33" spans="1:129" x14ac:dyDescent="0.2">
      <c r="A33" t="s">
        <v>146</v>
      </c>
      <c r="B33" t="s">
        <v>147</v>
      </c>
      <c r="C33">
        <v>43</v>
      </c>
      <c r="D33">
        <f t="shared" si="0"/>
        <v>98</v>
      </c>
      <c r="E33">
        <f t="shared" si="1"/>
        <v>0.7967479674796748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/>
      <c r="S33" s="2">
        <v>1</v>
      </c>
      <c r="T33" s="2">
        <v>1</v>
      </c>
      <c r="U33" s="2">
        <v>1</v>
      </c>
      <c r="V33" s="2">
        <v>1</v>
      </c>
      <c r="W33" s="2"/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/>
      <c r="AF33" s="2">
        <v>1</v>
      </c>
      <c r="AG33" s="2"/>
      <c r="AH33" s="2">
        <v>1</v>
      </c>
      <c r="AI33" s="2">
        <v>1</v>
      </c>
      <c r="AJ33" s="2"/>
      <c r="AK33" s="2">
        <v>1</v>
      </c>
      <c r="AL33" s="2">
        <v>1</v>
      </c>
      <c r="AM33" s="2">
        <v>1</v>
      </c>
      <c r="AN33" s="2"/>
      <c r="AO33" s="2">
        <v>1</v>
      </c>
      <c r="AP33" s="2">
        <v>1</v>
      </c>
      <c r="AQ33" s="2">
        <v>1</v>
      </c>
      <c r="AR33" s="2">
        <v>1</v>
      </c>
      <c r="AS33" s="2"/>
      <c r="AT33" s="2">
        <v>1</v>
      </c>
      <c r="AU33" s="2">
        <v>1</v>
      </c>
      <c r="AV33" s="2"/>
      <c r="AW33" s="2">
        <v>1</v>
      </c>
      <c r="AX33" s="2"/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/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/>
      <c r="CF33" s="2"/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/>
      <c r="CS33" s="2"/>
      <c r="CT33" s="2">
        <v>1</v>
      </c>
      <c r="CU33" s="2">
        <v>1</v>
      </c>
      <c r="CV33" s="2"/>
      <c r="CW33" s="2">
        <v>1</v>
      </c>
      <c r="CX33" s="2"/>
      <c r="CY33" s="2"/>
      <c r="CZ33" s="2"/>
      <c r="DA33" s="2"/>
      <c r="DB33" s="3">
        <v>1</v>
      </c>
      <c r="DC33" s="2">
        <v>1</v>
      </c>
      <c r="DD33" s="2"/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/>
      <c r="DP33" s="2">
        <v>1</v>
      </c>
      <c r="DQ33" s="2">
        <v>1</v>
      </c>
      <c r="DR33" s="2"/>
      <c r="DS33" s="2">
        <v>1</v>
      </c>
      <c r="DT33" s="2">
        <v>1</v>
      </c>
      <c r="DU33" s="2">
        <v>1</v>
      </c>
      <c r="DV33" s="2">
        <v>1</v>
      </c>
      <c r="DW33" s="2"/>
      <c r="DX33" s="2">
        <v>1</v>
      </c>
      <c r="DY33" s="2"/>
    </row>
    <row r="34" spans="1:129" x14ac:dyDescent="0.2">
      <c r="A34" t="s">
        <v>146</v>
      </c>
      <c r="B34" t="s">
        <v>131</v>
      </c>
      <c r="C34">
        <v>20</v>
      </c>
      <c r="D34">
        <f t="shared" si="0"/>
        <v>101</v>
      </c>
      <c r="E34">
        <f t="shared" si="1"/>
        <v>0.82113821138211385</v>
      </c>
      <c r="G34" s="2">
        <v>1</v>
      </c>
      <c r="H34" s="2">
        <v>1</v>
      </c>
      <c r="I34" s="2">
        <v>1</v>
      </c>
      <c r="J34" s="2"/>
      <c r="K34" s="2">
        <v>1</v>
      </c>
      <c r="L34" s="2">
        <v>1</v>
      </c>
      <c r="M34" s="2"/>
      <c r="N34" s="2">
        <v>1</v>
      </c>
      <c r="O34" s="2">
        <v>1</v>
      </c>
      <c r="P34" s="2">
        <v>1</v>
      </c>
      <c r="Q34" s="2"/>
      <c r="R34" s="2"/>
      <c r="S34" s="2">
        <v>1</v>
      </c>
      <c r="T34" s="2">
        <v>1</v>
      </c>
      <c r="U34" s="2"/>
      <c r="V34" s="2">
        <v>1</v>
      </c>
      <c r="W34" s="2">
        <v>1</v>
      </c>
      <c r="X34" s="2">
        <v>1</v>
      </c>
      <c r="Y34" s="2"/>
      <c r="Z34" s="2">
        <v>1</v>
      </c>
      <c r="AA34" s="2">
        <v>1</v>
      </c>
      <c r="AB34" s="2">
        <v>1</v>
      </c>
      <c r="AC34" s="2"/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/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/>
      <c r="BO34" s="2"/>
      <c r="BP34" s="2">
        <v>1</v>
      </c>
      <c r="BQ34" s="2">
        <v>1</v>
      </c>
      <c r="BR34" s="2">
        <v>1</v>
      </c>
      <c r="BS34" s="2"/>
      <c r="BT34" s="2">
        <v>1</v>
      </c>
      <c r="BU34" s="2">
        <v>1</v>
      </c>
      <c r="BV34" s="2">
        <v>1</v>
      </c>
      <c r="BW34" s="2">
        <v>1</v>
      </c>
      <c r="BX34" s="2"/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/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3"/>
      <c r="DC34" s="2">
        <v>1</v>
      </c>
      <c r="DD34" s="2"/>
      <c r="DE34" s="2">
        <v>1</v>
      </c>
      <c r="DF34" s="2"/>
      <c r="DG34" s="2">
        <v>1</v>
      </c>
      <c r="DH34" s="2">
        <v>1</v>
      </c>
      <c r="DI34" s="2">
        <v>1</v>
      </c>
      <c r="DJ34" s="2">
        <v>1</v>
      </c>
      <c r="DK34" s="2"/>
      <c r="DL34" s="2">
        <v>1</v>
      </c>
      <c r="DM34" s="2">
        <v>1</v>
      </c>
      <c r="DN34" s="2">
        <v>1</v>
      </c>
      <c r="DO34" s="2"/>
      <c r="DP34" s="2"/>
      <c r="DQ34" s="2">
        <v>1</v>
      </c>
      <c r="DR34" s="2">
        <v>1</v>
      </c>
      <c r="DS34" s="2">
        <v>1</v>
      </c>
      <c r="DT34" s="2"/>
      <c r="DU34" s="2"/>
      <c r="DV34" s="2"/>
      <c r="DW34" s="2">
        <v>1</v>
      </c>
      <c r="DX34" s="2">
        <v>1</v>
      </c>
      <c r="DY34" s="2">
        <v>1</v>
      </c>
    </row>
    <row r="35" spans="1:129" x14ac:dyDescent="0.2">
      <c r="A35" t="s">
        <v>146</v>
      </c>
      <c r="B35" t="s">
        <v>148</v>
      </c>
      <c r="C35">
        <v>18</v>
      </c>
      <c r="D35">
        <f t="shared" si="0"/>
        <v>99</v>
      </c>
      <c r="E35">
        <f t="shared" si="1"/>
        <v>0.80487804878048785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/>
      <c r="S35" s="2"/>
      <c r="T35" s="2"/>
      <c r="U35" s="2">
        <v>1</v>
      </c>
      <c r="V35" s="2"/>
      <c r="W35" s="2"/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/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/>
      <c r="AU35" s="2"/>
      <c r="AV35" s="2"/>
      <c r="AW35" s="2">
        <v>1</v>
      </c>
      <c r="AX35" s="2">
        <v>1</v>
      </c>
      <c r="AY35" s="2">
        <v>1</v>
      </c>
      <c r="AZ35" s="2">
        <v>1</v>
      </c>
      <c r="BA35" s="2"/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/>
      <c r="BL35" s="2"/>
      <c r="BM35" s="2">
        <v>1</v>
      </c>
      <c r="BN35" s="2"/>
      <c r="BO35" s="2">
        <v>1</v>
      </c>
      <c r="BP35" s="2">
        <v>1</v>
      </c>
      <c r="BQ35" s="2">
        <v>1</v>
      </c>
      <c r="BR35" s="2">
        <v>1</v>
      </c>
      <c r="BS35" s="2"/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/>
      <c r="CA35" s="2"/>
      <c r="CB35" s="2">
        <v>1</v>
      </c>
      <c r="CC35" s="2">
        <v>1</v>
      </c>
      <c r="CD35" s="2">
        <v>1</v>
      </c>
      <c r="CE35" s="2"/>
      <c r="CF35" s="2">
        <v>1</v>
      </c>
      <c r="CG35" s="2">
        <v>1</v>
      </c>
      <c r="CH35" s="2"/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3"/>
      <c r="DC35" s="2">
        <v>1</v>
      </c>
      <c r="DD35" s="2">
        <v>1</v>
      </c>
      <c r="DE35" s="2"/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/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/>
    </row>
    <row r="36" spans="1:129" x14ac:dyDescent="0.2">
      <c r="A36" t="s">
        <v>146</v>
      </c>
      <c r="B36" t="s">
        <v>149</v>
      </c>
      <c r="C36">
        <v>3</v>
      </c>
      <c r="D36">
        <f t="shared" si="0"/>
        <v>59</v>
      </c>
      <c r="E36">
        <f t="shared" si="1"/>
        <v>0.47967479674796748</v>
      </c>
      <c r="G36" s="2"/>
      <c r="H36" s="2"/>
      <c r="I36" s="2"/>
      <c r="J36" s="2">
        <v>1</v>
      </c>
      <c r="K36" s="2">
        <v>1</v>
      </c>
      <c r="L36" s="2"/>
      <c r="M36" s="2"/>
      <c r="N36" s="2">
        <v>1</v>
      </c>
      <c r="O36" s="2">
        <v>1</v>
      </c>
      <c r="P36" s="2">
        <v>1</v>
      </c>
      <c r="Q36" s="2">
        <v>1</v>
      </c>
      <c r="R36" s="2"/>
      <c r="S36" s="2">
        <v>1</v>
      </c>
      <c r="T36" s="2">
        <v>1</v>
      </c>
      <c r="U36" s="2"/>
      <c r="V36" s="2">
        <v>1</v>
      </c>
      <c r="W36" s="2"/>
      <c r="X36" s="2"/>
      <c r="Y36" s="2">
        <v>1</v>
      </c>
      <c r="Z36" s="2">
        <v>1</v>
      </c>
      <c r="AA36" s="2">
        <v>1</v>
      </c>
      <c r="AB36" s="2"/>
      <c r="AC36" s="2">
        <v>1</v>
      </c>
      <c r="AD36" s="2"/>
      <c r="AE36" s="2"/>
      <c r="AF36" s="2">
        <v>1</v>
      </c>
      <c r="AG36" s="2"/>
      <c r="AH36" s="2"/>
      <c r="AI36" s="2">
        <v>1</v>
      </c>
      <c r="AJ36" s="2"/>
      <c r="AK36" s="2"/>
      <c r="AL36" s="2"/>
      <c r="AM36" s="2"/>
      <c r="AN36" s="2">
        <v>1</v>
      </c>
      <c r="AO36" s="2">
        <v>1</v>
      </c>
      <c r="AP36" s="2"/>
      <c r="AQ36" s="2"/>
      <c r="AR36" s="2">
        <v>1</v>
      </c>
      <c r="AS36" s="2"/>
      <c r="AT36" s="2"/>
      <c r="AU36" s="2"/>
      <c r="AV36" s="2"/>
      <c r="AW36" s="2">
        <v>1</v>
      </c>
      <c r="AX36" s="2"/>
      <c r="AY36" s="2">
        <v>1</v>
      </c>
      <c r="AZ36" s="2">
        <v>1</v>
      </c>
      <c r="BA36" s="2"/>
      <c r="BB36" s="2">
        <v>1</v>
      </c>
      <c r="BC36" s="2">
        <v>1</v>
      </c>
      <c r="BD36" s="2">
        <v>1</v>
      </c>
      <c r="BE36" s="2"/>
      <c r="BF36" s="2"/>
      <c r="BG36" s="2"/>
      <c r="BH36" s="2"/>
      <c r="BI36" s="2">
        <v>1</v>
      </c>
      <c r="BJ36" s="2"/>
      <c r="BK36" s="2">
        <v>1</v>
      </c>
      <c r="BL36" s="2">
        <v>1</v>
      </c>
      <c r="BM36" s="2"/>
      <c r="BN36" s="2"/>
      <c r="BO36" s="2">
        <v>1</v>
      </c>
      <c r="BP36" s="2"/>
      <c r="BQ36" s="2">
        <v>1</v>
      </c>
      <c r="BR36" s="2"/>
      <c r="BS36" s="2">
        <v>1</v>
      </c>
      <c r="BT36" s="2"/>
      <c r="BU36" s="2"/>
      <c r="BV36" s="2">
        <v>1</v>
      </c>
      <c r="BW36" s="2"/>
      <c r="BX36" s="2">
        <v>1</v>
      </c>
      <c r="BY36" s="2">
        <v>1</v>
      </c>
      <c r="BZ36" s="2"/>
      <c r="CA36" s="2">
        <v>1</v>
      </c>
      <c r="CB36" s="2"/>
      <c r="CC36" s="2"/>
      <c r="CD36" s="2"/>
      <c r="CE36" s="2"/>
      <c r="CF36" s="2">
        <v>1</v>
      </c>
      <c r="CG36" s="2"/>
      <c r="CH36" s="2">
        <v>1</v>
      </c>
      <c r="CI36" s="2"/>
      <c r="CJ36" s="2">
        <v>1</v>
      </c>
      <c r="CK36" s="2">
        <v>1</v>
      </c>
      <c r="CL36" s="2">
        <v>1</v>
      </c>
      <c r="CM36" s="2">
        <v>1</v>
      </c>
      <c r="CN36" s="2"/>
      <c r="CO36" s="2">
        <v>1</v>
      </c>
      <c r="CP36" s="2"/>
      <c r="CQ36" s="2"/>
      <c r="CR36" s="2">
        <v>1</v>
      </c>
      <c r="CS36" s="2">
        <v>1</v>
      </c>
      <c r="CT36" s="2">
        <v>1</v>
      </c>
      <c r="CU36" s="2">
        <v>1</v>
      </c>
      <c r="CV36" s="2"/>
      <c r="CW36" s="2"/>
      <c r="CX36" s="2">
        <v>1</v>
      </c>
      <c r="CY36" s="2">
        <v>1</v>
      </c>
      <c r="CZ36" s="2"/>
      <c r="DA36" s="2"/>
      <c r="DB36" s="3"/>
      <c r="DC36" s="2"/>
      <c r="DD36" s="2"/>
      <c r="DE36" s="2">
        <v>1</v>
      </c>
      <c r="DF36" s="2"/>
      <c r="DG36" s="2"/>
      <c r="DH36" s="2">
        <v>1</v>
      </c>
      <c r="DI36" s="2">
        <v>1</v>
      </c>
      <c r="DJ36" s="2">
        <v>1</v>
      </c>
      <c r="DK36" s="2"/>
      <c r="DL36" s="2"/>
      <c r="DM36" s="2"/>
      <c r="DN36" s="2"/>
      <c r="DO36" s="2"/>
      <c r="DP36" s="2">
        <v>1</v>
      </c>
      <c r="DQ36" s="2">
        <v>1</v>
      </c>
      <c r="DR36" s="2">
        <v>1</v>
      </c>
      <c r="DS36" s="2"/>
      <c r="DT36" s="2">
        <v>1</v>
      </c>
      <c r="DU36" s="2">
        <v>1</v>
      </c>
      <c r="DV36" s="2">
        <v>1</v>
      </c>
      <c r="DW36" s="2"/>
      <c r="DX36" s="2">
        <v>1</v>
      </c>
      <c r="DY36" s="2">
        <v>1</v>
      </c>
    </row>
    <row r="37" spans="1:129" x14ac:dyDescent="0.2">
      <c r="A37" t="s">
        <v>146</v>
      </c>
      <c r="B37" t="s">
        <v>150</v>
      </c>
      <c r="C37">
        <v>3</v>
      </c>
      <c r="D37">
        <f t="shared" si="0"/>
        <v>44</v>
      </c>
      <c r="E37">
        <f t="shared" si="1"/>
        <v>0.35772357723577236</v>
      </c>
      <c r="G37" s="2"/>
      <c r="H37" s="2"/>
      <c r="I37" s="2"/>
      <c r="J37" s="2">
        <v>1</v>
      </c>
      <c r="K37" s="2">
        <v>1</v>
      </c>
      <c r="L37" s="2"/>
      <c r="M37" s="2">
        <v>1</v>
      </c>
      <c r="N37" s="2"/>
      <c r="O37" s="2"/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/>
      <c r="AA37" s="2">
        <v>1</v>
      </c>
      <c r="AB37" s="2">
        <v>1</v>
      </c>
      <c r="AC37" s="2">
        <v>1</v>
      </c>
      <c r="AD37" s="2">
        <v>1</v>
      </c>
      <c r="AE37" s="2"/>
      <c r="AF37" s="2">
        <v>1</v>
      </c>
      <c r="AG37" s="2"/>
      <c r="AH37" s="2"/>
      <c r="AI37" s="2"/>
      <c r="AJ37" s="2"/>
      <c r="AK37" s="2"/>
      <c r="AL37" s="2"/>
      <c r="AM37" s="2"/>
      <c r="AN37" s="2"/>
      <c r="AO37" s="2"/>
      <c r="AP37" s="2">
        <v>1</v>
      </c>
      <c r="AQ37" s="2">
        <v>1</v>
      </c>
      <c r="AR37" s="2"/>
      <c r="AS37" s="2">
        <v>1</v>
      </c>
      <c r="AT37" s="2"/>
      <c r="AU37" s="2">
        <v>1</v>
      </c>
      <c r="AV37" s="2">
        <v>1</v>
      </c>
      <c r="AW37" s="2"/>
      <c r="AX37" s="2">
        <v>1</v>
      </c>
      <c r="AY37" s="2">
        <v>1</v>
      </c>
      <c r="AZ37" s="2">
        <v>1</v>
      </c>
      <c r="BA37" s="2"/>
      <c r="BB37" s="2"/>
      <c r="BC37" s="2">
        <v>1</v>
      </c>
      <c r="BD37" s="2"/>
      <c r="BE37" s="2">
        <v>1</v>
      </c>
      <c r="BF37" s="2"/>
      <c r="BG37" s="2"/>
      <c r="BH37" s="2"/>
      <c r="BI37" s="2"/>
      <c r="BJ37" s="2"/>
      <c r="BK37" s="2">
        <v>1</v>
      </c>
      <c r="BL37" s="2">
        <v>1</v>
      </c>
      <c r="BM37" s="2">
        <v>1</v>
      </c>
      <c r="BN37" s="2"/>
      <c r="BO37" s="2"/>
      <c r="BP37" s="2">
        <v>1</v>
      </c>
      <c r="BQ37" s="2">
        <v>1</v>
      </c>
      <c r="BR37" s="2"/>
      <c r="BS37" s="2">
        <v>1</v>
      </c>
      <c r="BT37" s="2"/>
      <c r="BU37" s="2">
        <v>1</v>
      </c>
      <c r="BV37" s="2"/>
      <c r="BW37" s="2"/>
      <c r="BX37" s="2">
        <v>1</v>
      </c>
      <c r="BY37" s="2">
        <v>1</v>
      </c>
      <c r="BZ37" s="2"/>
      <c r="CA37" s="2">
        <v>1</v>
      </c>
      <c r="CB37" s="2"/>
      <c r="CC37" s="2"/>
      <c r="CD37" s="2"/>
      <c r="CE37" s="2">
        <v>1</v>
      </c>
      <c r="CF37" s="2"/>
      <c r="CG37" s="2"/>
      <c r="CH37" s="2"/>
      <c r="CI37" s="2"/>
      <c r="CJ37" s="2">
        <v>1</v>
      </c>
      <c r="CK37" s="2"/>
      <c r="CL37" s="2">
        <v>1</v>
      </c>
      <c r="CM37" s="2">
        <v>1</v>
      </c>
      <c r="CN37" s="2"/>
      <c r="CO37" s="2"/>
      <c r="CP37" s="2"/>
      <c r="CQ37" s="2">
        <v>1</v>
      </c>
      <c r="CR37" s="2"/>
      <c r="CS37" s="2">
        <v>1</v>
      </c>
      <c r="CT37" s="2"/>
      <c r="CU37" s="2"/>
      <c r="CV37" s="2"/>
      <c r="CW37" s="2"/>
      <c r="CX37" s="2"/>
      <c r="CY37" s="2"/>
      <c r="CZ37" s="2"/>
      <c r="DA37" s="2"/>
      <c r="DB37" s="3"/>
      <c r="DC37" s="2">
        <v>1</v>
      </c>
      <c r="DD37" s="2">
        <v>1</v>
      </c>
      <c r="DE37" s="2"/>
      <c r="DF37" s="2"/>
      <c r="DG37" s="2"/>
      <c r="DH37" s="2"/>
      <c r="DI37" s="2">
        <v>1</v>
      </c>
      <c r="DJ37" s="2">
        <v>1</v>
      </c>
      <c r="DK37" s="2"/>
      <c r="DL37" s="2"/>
      <c r="DM37" s="2"/>
      <c r="DN37" s="2"/>
      <c r="DO37" s="2"/>
      <c r="DP37" s="2"/>
      <c r="DQ37" s="2"/>
      <c r="DR37" s="2">
        <v>1</v>
      </c>
      <c r="DS37" s="2"/>
      <c r="DT37" s="2"/>
      <c r="DU37" s="2">
        <v>1</v>
      </c>
      <c r="DV37" s="2"/>
      <c r="DW37" s="2"/>
      <c r="DX37" s="2"/>
      <c r="DY37" s="2">
        <v>1</v>
      </c>
    </row>
    <row r="38" spans="1:129" x14ac:dyDescent="0.2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</row>
    <row r="39" spans="1:129" x14ac:dyDescent="0.2">
      <c r="A39" t="s">
        <v>151</v>
      </c>
      <c r="B39" t="s">
        <v>152</v>
      </c>
      <c r="C39">
        <v>42</v>
      </c>
      <c r="D39">
        <f t="shared" si="0"/>
        <v>106</v>
      </c>
      <c r="E39">
        <f t="shared" si="1"/>
        <v>0.86178861788617889</v>
      </c>
      <c r="G39" s="2"/>
      <c r="H39" s="2">
        <v>1</v>
      </c>
      <c r="I39" s="2"/>
      <c r="J39" s="2">
        <v>1</v>
      </c>
      <c r="K39" s="2">
        <v>1</v>
      </c>
      <c r="L39" s="2"/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/>
      <c r="S39" s="2">
        <v>1</v>
      </c>
      <c r="T39" s="2">
        <v>1</v>
      </c>
      <c r="U39" s="2">
        <v>1</v>
      </c>
      <c r="V39" s="2"/>
      <c r="W39" s="2"/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/>
      <c r="AV39" s="2"/>
      <c r="AW39" s="2">
        <v>1</v>
      </c>
      <c r="AX39" s="2">
        <v>1</v>
      </c>
      <c r="AY39" s="2"/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/>
      <c r="BG39" s="2"/>
      <c r="BH39" s="2">
        <v>1</v>
      </c>
      <c r="BI39" s="2">
        <v>1</v>
      </c>
      <c r="BJ39" s="2">
        <v>1</v>
      </c>
      <c r="BK39" s="2">
        <v>1</v>
      </c>
      <c r="BL39" s="2"/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/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/>
      <c r="DC39" s="2"/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/>
      <c r="DQ39" s="2">
        <v>1</v>
      </c>
      <c r="DR39" s="2">
        <v>1</v>
      </c>
      <c r="DS39" s="2">
        <v>1</v>
      </c>
      <c r="DT39" s="2">
        <v>1</v>
      </c>
      <c r="DU39" s="2">
        <v>1</v>
      </c>
      <c r="DV39" s="2">
        <v>1</v>
      </c>
      <c r="DW39" s="2">
        <v>1</v>
      </c>
      <c r="DX39" s="2"/>
      <c r="DY39" s="2">
        <v>1</v>
      </c>
    </row>
    <row r="40" spans="1:129" x14ac:dyDescent="0.2">
      <c r="A40" t="s">
        <v>151</v>
      </c>
      <c r="B40" t="s">
        <v>153</v>
      </c>
      <c r="C40">
        <v>28</v>
      </c>
      <c r="D40">
        <f t="shared" si="0"/>
        <v>59</v>
      </c>
      <c r="E40">
        <f t="shared" si="1"/>
        <v>0.47967479674796748</v>
      </c>
      <c r="G40" s="2">
        <v>1</v>
      </c>
      <c r="H40" s="2"/>
      <c r="I40" s="2"/>
      <c r="J40" s="2"/>
      <c r="K40" s="2"/>
      <c r="L40" s="2"/>
      <c r="M40" s="2"/>
      <c r="N40" s="2"/>
      <c r="O40" s="2">
        <v>1</v>
      </c>
      <c r="P40" s="2">
        <v>1</v>
      </c>
      <c r="Q40" s="2"/>
      <c r="R40" s="2"/>
      <c r="S40" s="2">
        <v>1</v>
      </c>
      <c r="T40" s="2">
        <v>1</v>
      </c>
      <c r="U40" s="2">
        <v>1</v>
      </c>
      <c r="V40" s="2"/>
      <c r="W40" s="2"/>
      <c r="X40" s="2">
        <v>1</v>
      </c>
      <c r="Y40" s="2"/>
      <c r="Z40" s="2">
        <v>1</v>
      </c>
      <c r="AA40" s="2">
        <v>1</v>
      </c>
      <c r="AB40" s="2">
        <v>1</v>
      </c>
      <c r="AC40" s="2"/>
      <c r="AD40" s="2">
        <v>1</v>
      </c>
      <c r="AE40" s="2"/>
      <c r="AF40" s="2"/>
      <c r="AG40" s="2"/>
      <c r="AH40" s="2">
        <v>1</v>
      </c>
      <c r="AI40" s="2">
        <v>1</v>
      </c>
      <c r="AJ40" s="2">
        <v>1</v>
      </c>
      <c r="AK40" s="2"/>
      <c r="AL40" s="2">
        <v>1</v>
      </c>
      <c r="AM40" s="2"/>
      <c r="AN40" s="2"/>
      <c r="AO40" s="2"/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/>
      <c r="AV40" s="2"/>
      <c r="AW40" s="2"/>
      <c r="AX40" s="2"/>
      <c r="AY40" s="2"/>
      <c r="AZ40" s="2"/>
      <c r="BA40" s="2">
        <v>1</v>
      </c>
      <c r="BB40" s="2"/>
      <c r="BC40" s="2"/>
      <c r="BD40" s="2"/>
      <c r="BE40" s="2">
        <v>1</v>
      </c>
      <c r="BF40" s="2"/>
      <c r="BG40" s="2"/>
      <c r="BH40" s="2">
        <v>1</v>
      </c>
      <c r="BI40" s="2">
        <v>1</v>
      </c>
      <c r="BJ40" s="2"/>
      <c r="BK40" s="2">
        <v>1</v>
      </c>
      <c r="BL40" s="2"/>
      <c r="BM40" s="2">
        <v>1</v>
      </c>
      <c r="BN40" s="2">
        <v>1</v>
      </c>
      <c r="BO40" s="2"/>
      <c r="BP40" s="2">
        <v>1</v>
      </c>
      <c r="BQ40" s="2">
        <v>1</v>
      </c>
      <c r="BR40" s="2"/>
      <c r="BS40" s="2"/>
      <c r="BT40" s="2"/>
      <c r="BU40" s="2"/>
      <c r="BV40" s="2">
        <v>1</v>
      </c>
      <c r="BW40" s="2"/>
      <c r="BX40" s="2">
        <v>1</v>
      </c>
      <c r="BY40" s="2">
        <v>1</v>
      </c>
      <c r="BZ40" s="2"/>
      <c r="CA40" s="2"/>
      <c r="CB40" s="2"/>
      <c r="CC40" s="2">
        <v>1</v>
      </c>
      <c r="CD40" s="2"/>
      <c r="CE40" s="2">
        <v>1</v>
      </c>
      <c r="CF40" s="2"/>
      <c r="CG40" s="2">
        <v>1</v>
      </c>
      <c r="CH40" s="2">
        <v>1</v>
      </c>
      <c r="CI40" s="2"/>
      <c r="CJ40" s="2">
        <v>1</v>
      </c>
      <c r="CK40" s="2">
        <v>1</v>
      </c>
      <c r="CL40" s="2">
        <v>1</v>
      </c>
      <c r="CM40" s="2"/>
      <c r="CN40" s="2"/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/>
      <c r="CU40" s="2">
        <v>1</v>
      </c>
      <c r="CV40" s="2"/>
      <c r="CW40" s="2">
        <v>1</v>
      </c>
      <c r="CX40" s="2">
        <v>1</v>
      </c>
      <c r="CY40" s="2"/>
      <c r="CZ40" s="2"/>
      <c r="DA40" s="2">
        <v>1</v>
      </c>
      <c r="DB40" s="2"/>
      <c r="DC40" s="2">
        <v>1</v>
      </c>
      <c r="DD40" s="2"/>
      <c r="DE40" s="2"/>
      <c r="DF40" s="2"/>
      <c r="DG40" s="2">
        <v>1</v>
      </c>
      <c r="DH40" s="2">
        <v>1</v>
      </c>
      <c r="DI40" s="2"/>
      <c r="DJ40" s="2">
        <v>1</v>
      </c>
      <c r="DK40" s="2">
        <v>1</v>
      </c>
      <c r="DL40" s="2">
        <v>1</v>
      </c>
      <c r="DM40" s="2">
        <v>1</v>
      </c>
      <c r="DN40" s="2"/>
      <c r="DO40" s="2"/>
      <c r="DP40" s="2"/>
      <c r="DQ40" s="2">
        <v>1</v>
      </c>
      <c r="DR40" s="2"/>
      <c r="DS40" s="2"/>
      <c r="DT40" s="2">
        <v>1</v>
      </c>
      <c r="DU40" s="2"/>
      <c r="DV40" s="2">
        <v>1</v>
      </c>
      <c r="DW40" s="2">
        <v>1</v>
      </c>
      <c r="DX40" s="2"/>
      <c r="DY40" s="2"/>
    </row>
    <row r="41" spans="1:129" x14ac:dyDescent="0.2">
      <c r="A41" t="s">
        <v>151</v>
      </c>
      <c r="B41" t="s">
        <v>154</v>
      </c>
      <c r="C41">
        <v>10</v>
      </c>
      <c r="D41">
        <f t="shared" si="0"/>
        <v>63</v>
      </c>
      <c r="E41">
        <f t="shared" si="1"/>
        <v>0.51219512195121952</v>
      </c>
      <c r="G41" s="2"/>
      <c r="H41" s="2"/>
      <c r="I41" s="2"/>
      <c r="J41" s="2">
        <v>1</v>
      </c>
      <c r="K41" s="2"/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/>
      <c r="S41" s="2"/>
      <c r="T41" s="2"/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/>
      <c r="AC41" s="2"/>
      <c r="AD41" s="2"/>
      <c r="AE41" s="2"/>
      <c r="AF41" s="2"/>
      <c r="AG41" s="2"/>
      <c r="AH41" s="2">
        <v>1</v>
      </c>
      <c r="AI41" s="2"/>
      <c r="AJ41" s="2">
        <v>1</v>
      </c>
      <c r="AK41" s="2">
        <v>1</v>
      </c>
      <c r="AL41" s="2">
        <v>1</v>
      </c>
      <c r="AM41" s="2">
        <v>1</v>
      </c>
      <c r="AN41" s="2"/>
      <c r="AO41" s="2">
        <v>1</v>
      </c>
      <c r="AP41" s="2"/>
      <c r="AQ41" s="2">
        <v>1</v>
      </c>
      <c r="AR41" s="2"/>
      <c r="AS41" s="2">
        <v>1</v>
      </c>
      <c r="AT41" s="2"/>
      <c r="AU41" s="2"/>
      <c r="AV41" s="2">
        <v>1</v>
      </c>
      <c r="AW41" s="2"/>
      <c r="AX41" s="2">
        <v>1</v>
      </c>
      <c r="AY41" s="2"/>
      <c r="AZ41" s="2">
        <v>1</v>
      </c>
      <c r="BA41" s="2"/>
      <c r="BB41" s="2">
        <v>1</v>
      </c>
      <c r="BC41" s="2"/>
      <c r="BD41" s="2"/>
      <c r="BE41" s="2"/>
      <c r="BF41" s="2">
        <v>1</v>
      </c>
      <c r="BG41" s="2">
        <v>1</v>
      </c>
      <c r="BH41" s="2">
        <v>1</v>
      </c>
      <c r="BI41" s="2"/>
      <c r="BJ41" s="2">
        <v>1</v>
      </c>
      <c r="BK41" s="2">
        <v>1</v>
      </c>
      <c r="BL41" s="2"/>
      <c r="BM41" s="2">
        <v>1</v>
      </c>
      <c r="BN41" s="2"/>
      <c r="BO41" s="2">
        <v>1</v>
      </c>
      <c r="BP41" s="2">
        <v>1</v>
      </c>
      <c r="BQ41" s="2">
        <v>1</v>
      </c>
      <c r="BR41" s="2">
        <v>1</v>
      </c>
      <c r="BS41" s="2"/>
      <c r="BT41" s="2">
        <v>1</v>
      </c>
      <c r="BU41" s="2"/>
      <c r="BV41" s="2"/>
      <c r="BW41" s="2"/>
      <c r="BX41" s="2"/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/>
      <c r="CF41" s="2"/>
      <c r="CG41" s="2">
        <v>1</v>
      </c>
      <c r="CH41" s="2">
        <v>1</v>
      </c>
      <c r="CI41" s="2">
        <v>1</v>
      </c>
      <c r="CJ41" s="2"/>
      <c r="CK41" s="2">
        <v>1</v>
      </c>
      <c r="CL41" s="2">
        <v>1</v>
      </c>
      <c r="CM41" s="2">
        <v>1</v>
      </c>
      <c r="CN41" s="2"/>
      <c r="CO41" s="2">
        <v>1</v>
      </c>
      <c r="CP41" s="2"/>
      <c r="CQ41" s="2"/>
      <c r="CR41" s="2"/>
      <c r="CS41" s="2"/>
      <c r="CT41" s="2"/>
      <c r="CU41" s="2">
        <v>1</v>
      </c>
      <c r="CV41" s="2">
        <v>1</v>
      </c>
      <c r="CW41" s="2"/>
      <c r="CX41" s="2"/>
      <c r="CY41" s="2"/>
      <c r="CZ41" s="2">
        <v>1</v>
      </c>
      <c r="DA41" s="2"/>
      <c r="DB41" s="2"/>
      <c r="DC41" s="2"/>
      <c r="DD41" s="2"/>
      <c r="DE41" s="2"/>
      <c r="DF41" s="2">
        <v>1</v>
      </c>
      <c r="DG41" s="2"/>
      <c r="DH41" s="2">
        <v>1</v>
      </c>
      <c r="DI41" s="2">
        <v>1</v>
      </c>
      <c r="DJ41" s="2"/>
      <c r="DK41" s="2"/>
      <c r="DL41" s="2">
        <v>1</v>
      </c>
      <c r="DM41" s="2"/>
      <c r="DN41" s="2"/>
      <c r="DO41" s="2">
        <v>1</v>
      </c>
      <c r="DP41" s="2">
        <v>1</v>
      </c>
      <c r="DQ41" s="2">
        <v>1</v>
      </c>
      <c r="DR41" s="2">
        <v>1</v>
      </c>
      <c r="DS41" s="2"/>
      <c r="DT41" s="2"/>
      <c r="DU41" s="2">
        <v>1</v>
      </c>
      <c r="DV41" s="2"/>
      <c r="DW41" s="2"/>
      <c r="DX41" s="2">
        <v>1</v>
      </c>
      <c r="DY41" s="2"/>
    </row>
    <row r="42" spans="1:129" x14ac:dyDescent="0.2">
      <c r="A42" t="s">
        <v>151</v>
      </c>
      <c r="B42" t="s">
        <v>155</v>
      </c>
      <c r="C42">
        <v>5</v>
      </c>
      <c r="D42">
        <f t="shared" si="0"/>
        <v>87</v>
      </c>
      <c r="E42">
        <f t="shared" si="1"/>
        <v>0.70731707317073167</v>
      </c>
      <c r="G42" s="2">
        <v>1</v>
      </c>
      <c r="H42" s="2">
        <v>1</v>
      </c>
      <c r="I42" s="2">
        <v>1</v>
      </c>
      <c r="J42" s="2"/>
      <c r="K42" s="2">
        <v>1</v>
      </c>
      <c r="L42" s="2">
        <v>1</v>
      </c>
      <c r="M42" s="2"/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/>
      <c r="V42" s="2">
        <v>1</v>
      </c>
      <c r="W42" s="2"/>
      <c r="X42" s="2">
        <v>1</v>
      </c>
      <c r="Y42" s="2">
        <v>1</v>
      </c>
      <c r="Z42" s="2">
        <v>1</v>
      </c>
      <c r="AA42" s="2"/>
      <c r="AB42" s="2">
        <v>1</v>
      </c>
      <c r="AC42" s="2">
        <v>1</v>
      </c>
      <c r="AD42" s="2"/>
      <c r="AE42" s="2">
        <v>1</v>
      </c>
      <c r="AF42" s="2">
        <v>1</v>
      </c>
      <c r="AG42" s="2">
        <v>1</v>
      </c>
      <c r="AH42" s="2"/>
      <c r="AI42" s="2"/>
      <c r="AJ42" s="2"/>
      <c r="AK42" s="2">
        <v>1</v>
      </c>
      <c r="AL42" s="2">
        <v>1</v>
      </c>
      <c r="AM42" s="2"/>
      <c r="AN42" s="2"/>
      <c r="AO42" s="2">
        <v>1</v>
      </c>
      <c r="AP42" s="2">
        <v>1</v>
      </c>
      <c r="AQ42" s="2">
        <v>1</v>
      </c>
      <c r="AR42" s="2"/>
      <c r="AS42" s="2"/>
      <c r="AT42" s="2">
        <v>1</v>
      </c>
      <c r="AU42" s="2">
        <v>1</v>
      </c>
      <c r="AV42" s="2"/>
      <c r="AW42" s="2">
        <v>1</v>
      </c>
      <c r="AX42" s="2">
        <v>1</v>
      </c>
      <c r="AY42" s="2">
        <v>1</v>
      </c>
      <c r="AZ42" s="2"/>
      <c r="BA42" s="2">
        <v>1</v>
      </c>
      <c r="BB42" s="2"/>
      <c r="BC42" s="2">
        <v>1</v>
      </c>
      <c r="BD42" s="2">
        <v>1</v>
      </c>
      <c r="BE42" s="2">
        <v>1</v>
      </c>
      <c r="BF42" s="2"/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/>
      <c r="BO42" s="2">
        <v>1</v>
      </c>
      <c r="BP42" s="2"/>
      <c r="BQ42" s="2"/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/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/>
      <c r="CE42" s="2"/>
      <c r="CF42" s="2"/>
      <c r="CG42" s="2">
        <v>1</v>
      </c>
      <c r="CH42" s="2"/>
      <c r="CI42" s="2">
        <v>1</v>
      </c>
      <c r="CJ42" s="2"/>
      <c r="CK42" s="2">
        <v>1</v>
      </c>
      <c r="CL42" s="2">
        <v>1</v>
      </c>
      <c r="CM42" s="2"/>
      <c r="CN42" s="2">
        <v>1</v>
      </c>
      <c r="CO42" s="2">
        <v>1</v>
      </c>
      <c r="CP42" s="2">
        <v>1</v>
      </c>
      <c r="CQ42" s="2">
        <v>1</v>
      </c>
      <c r="CR42" s="2"/>
      <c r="CS42" s="2"/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/>
      <c r="DF42" s="2"/>
      <c r="DG42" s="2">
        <v>1</v>
      </c>
      <c r="DH42" s="2">
        <v>1</v>
      </c>
      <c r="DI42" s="2"/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/>
      <c r="DQ42" s="2">
        <v>1</v>
      </c>
      <c r="DR42" s="2">
        <v>1</v>
      </c>
      <c r="DS42" s="2">
        <v>1</v>
      </c>
      <c r="DT42" s="2">
        <v>1</v>
      </c>
      <c r="DU42" s="2"/>
      <c r="DV42" s="2">
        <v>1</v>
      </c>
      <c r="DW42" s="2"/>
      <c r="DX42" s="2">
        <v>1</v>
      </c>
      <c r="DY42" s="2"/>
    </row>
    <row r="43" spans="1:129" x14ac:dyDescent="0.2">
      <c r="A43" t="s">
        <v>151</v>
      </c>
      <c r="B43" t="s">
        <v>156</v>
      </c>
      <c r="C43">
        <v>5</v>
      </c>
      <c r="D43">
        <f t="shared" si="0"/>
        <v>81</v>
      </c>
      <c r="E43">
        <f t="shared" si="1"/>
        <v>0.65853658536585369</v>
      </c>
      <c r="G43" s="2">
        <v>1</v>
      </c>
      <c r="H43" s="2">
        <v>1</v>
      </c>
      <c r="I43" s="2"/>
      <c r="J43" s="2"/>
      <c r="K43" s="2"/>
      <c r="L43" s="2"/>
      <c r="M43" s="2">
        <v>1</v>
      </c>
      <c r="N43" s="2"/>
      <c r="O43" s="2"/>
      <c r="P43" s="2"/>
      <c r="Q43" s="2">
        <v>1</v>
      </c>
      <c r="R43" s="2"/>
      <c r="S43" s="2"/>
      <c r="T43" s="2">
        <v>1</v>
      </c>
      <c r="U43" s="2">
        <v>1</v>
      </c>
      <c r="V43" s="2">
        <v>1</v>
      </c>
      <c r="W43" s="2"/>
      <c r="X43" s="2">
        <v>1</v>
      </c>
      <c r="Y43" s="2"/>
      <c r="Z43" s="2">
        <v>1</v>
      </c>
      <c r="AA43" s="2">
        <v>1</v>
      </c>
      <c r="AB43" s="2">
        <v>1</v>
      </c>
      <c r="AC43" s="2"/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/>
      <c r="AJ43" s="2">
        <v>1</v>
      </c>
      <c r="AK43" s="2"/>
      <c r="AL43" s="2">
        <v>1</v>
      </c>
      <c r="AM43" s="2"/>
      <c r="AN43" s="2"/>
      <c r="AO43" s="2">
        <v>1</v>
      </c>
      <c r="AP43" s="2">
        <v>1</v>
      </c>
      <c r="AQ43" s="2">
        <v>1</v>
      </c>
      <c r="AR43" s="2">
        <v>1</v>
      </c>
      <c r="AS43" s="2"/>
      <c r="AT43" s="2">
        <v>1</v>
      </c>
      <c r="AU43" s="2">
        <v>1</v>
      </c>
      <c r="AV43" s="2"/>
      <c r="AW43" s="2"/>
      <c r="AX43" s="2"/>
      <c r="AY43" s="2"/>
      <c r="AZ43" s="2">
        <v>1</v>
      </c>
      <c r="BA43" s="2"/>
      <c r="BB43" s="2">
        <v>1</v>
      </c>
      <c r="BC43" s="2"/>
      <c r="BD43" s="2"/>
      <c r="BE43" s="2">
        <v>1</v>
      </c>
      <c r="BF43" s="2"/>
      <c r="BG43" s="2">
        <v>1</v>
      </c>
      <c r="BH43" s="2">
        <v>1</v>
      </c>
      <c r="BI43" s="2">
        <v>1</v>
      </c>
      <c r="BJ43" s="2"/>
      <c r="BK43" s="2">
        <v>1</v>
      </c>
      <c r="BL43" s="2"/>
      <c r="BM43" s="2">
        <v>1</v>
      </c>
      <c r="BN43" s="2">
        <v>1</v>
      </c>
      <c r="BO43" s="2"/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/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/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/>
      <c r="CN43" s="2"/>
      <c r="CO43" s="2">
        <v>1</v>
      </c>
      <c r="CP43" s="2">
        <v>1</v>
      </c>
      <c r="CQ43" s="2">
        <v>1</v>
      </c>
      <c r="CR43" s="2"/>
      <c r="CS43" s="2">
        <v>1</v>
      </c>
      <c r="CT43" s="2"/>
      <c r="CU43" s="2">
        <v>1</v>
      </c>
      <c r="CV43" s="2">
        <v>1</v>
      </c>
      <c r="CW43" s="2">
        <v>1</v>
      </c>
      <c r="CX43" s="2">
        <v>1</v>
      </c>
      <c r="CY43" s="2"/>
      <c r="CZ43" s="2">
        <v>1</v>
      </c>
      <c r="DA43" s="2">
        <v>1</v>
      </c>
      <c r="DB43" s="2"/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/>
      <c r="DM43" s="2">
        <v>1</v>
      </c>
      <c r="DN43" s="2">
        <v>1</v>
      </c>
      <c r="DO43" s="2"/>
      <c r="DP43" s="2">
        <v>1</v>
      </c>
      <c r="DQ43" s="2">
        <v>1</v>
      </c>
      <c r="DR43" s="2">
        <v>1</v>
      </c>
      <c r="DS43" s="2"/>
      <c r="DT43" s="2">
        <v>1</v>
      </c>
      <c r="DU43" s="2"/>
      <c r="DV43" s="2">
        <v>1</v>
      </c>
      <c r="DW43" s="2"/>
      <c r="DX43" s="2">
        <v>1</v>
      </c>
      <c r="DY43" s="2"/>
    </row>
    <row r="44" spans="1:129" x14ac:dyDescent="0.2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</row>
    <row r="45" spans="1:129" x14ac:dyDescent="0.2">
      <c r="A45" t="s">
        <v>157</v>
      </c>
      <c r="B45" t="s">
        <v>158</v>
      </c>
      <c r="C45">
        <v>43</v>
      </c>
      <c r="D45">
        <f t="shared" si="0"/>
        <v>91</v>
      </c>
      <c r="E45">
        <f t="shared" si="1"/>
        <v>0.73983739837398377</v>
      </c>
      <c r="G45" s="2"/>
      <c r="H45" s="2">
        <v>1</v>
      </c>
      <c r="I45" s="2"/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/>
      <c r="R45" s="2"/>
      <c r="S45" s="2"/>
      <c r="T45" s="2">
        <v>1</v>
      </c>
      <c r="U45" s="2">
        <v>1</v>
      </c>
      <c r="V45" s="2"/>
      <c r="W45" s="2">
        <v>1</v>
      </c>
      <c r="X45" s="2">
        <v>1</v>
      </c>
      <c r="Y45" s="2"/>
      <c r="Z45" s="2">
        <v>1</v>
      </c>
      <c r="AA45" s="2">
        <v>1</v>
      </c>
      <c r="AB45" s="2"/>
      <c r="AC45" s="2">
        <v>1</v>
      </c>
      <c r="AD45" s="2">
        <v>1</v>
      </c>
      <c r="AE45" s="2">
        <v>1</v>
      </c>
      <c r="AF45" s="2"/>
      <c r="AG45" s="2">
        <v>1</v>
      </c>
      <c r="AH45" s="2"/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/>
      <c r="AO45" s="2">
        <v>1</v>
      </c>
      <c r="AP45" s="2">
        <v>1</v>
      </c>
      <c r="AQ45" s="2">
        <v>1</v>
      </c>
      <c r="AR45" s="2"/>
      <c r="AS45" s="2"/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/>
      <c r="BC45" s="2"/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/>
      <c r="BJ45" s="2">
        <v>1</v>
      </c>
      <c r="BK45" s="2"/>
      <c r="BL45" s="2"/>
      <c r="BM45" s="2">
        <v>1</v>
      </c>
      <c r="BN45" s="2">
        <v>1</v>
      </c>
      <c r="BO45" s="2"/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/>
      <c r="BY45" s="2"/>
      <c r="BZ45" s="2"/>
      <c r="CA45" s="2">
        <v>1</v>
      </c>
      <c r="CB45" s="2">
        <v>1</v>
      </c>
      <c r="CC45" s="2">
        <v>1</v>
      </c>
      <c r="CD45" s="2">
        <v>1</v>
      </c>
      <c r="CE45" s="2"/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/>
      <c r="CN45" s="2"/>
      <c r="CO45" s="2">
        <v>1</v>
      </c>
      <c r="CP45" s="2"/>
      <c r="CQ45" s="2">
        <v>1</v>
      </c>
      <c r="CR45" s="2">
        <v>1</v>
      </c>
      <c r="CS45" s="2"/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/>
      <c r="CZ45" s="2"/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/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/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/>
      <c r="DW45" s="2">
        <v>1</v>
      </c>
      <c r="DX45" s="2">
        <v>1</v>
      </c>
      <c r="DY45" s="2">
        <v>1</v>
      </c>
    </row>
    <row r="46" spans="1:129" x14ac:dyDescent="0.2">
      <c r="A46" t="s">
        <v>157</v>
      </c>
      <c r="B46" t="s">
        <v>159</v>
      </c>
      <c r="C46">
        <v>28</v>
      </c>
      <c r="D46">
        <f t="shared" si="0"/>
        <v>116</v>
      </c>
      <c r="E46">
        <f t="shared" si="1"/>
        <v>0.94308943089430897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/>
      <c r="BW46" s="2"/>
      <c r="BX46" s="2">
        <v>1</v>
      </c>
      <c r="BY46" s="2">
        <v>1</v>
      </c>
      <c r="BZ46" s="2">
        <v>1</v>
      </c>
      <c r="CA46" s="2">
        <v>1</v>
      </c>
      <c r="CB46" s="2"/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/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/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1</v>
      </c>
      <c r="DV46" s="2">
        <v>1</v>
      </c>
      <c r="DW46" s="2"/>
      <c r="DX46" s="2">
        <v>1</v>
      </c>
      <c r="DY46" s="2"/>
    </row>
    <row r="47" spans="1:129" x14ac:dyDescent="0.2">
      <c r="A47" t="s">
        <v>157</v>
      </c>
      <c r="B47" t="s">
        <v>160</v>
      </c>
      <c r="C47">
        <v>3</v>
      </c>
      <c r="D47">
        <f t="shared" si="0"/>
        <v>48</v>
      </c>
      <c r="E47">
        <f t="shared" si="1"/>
        <v>0.3902439024390244</v>
      </c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/>
      <c r="O47" s="2">
        <v>1</v>
      </c>
      <c r="P47" s="2">
        <v>1</v>
      </c>
      <c r="Q47" s="2"/>
      <c r="R47" s="2"/>
      <c r="S47" s="2">
        <v>1</v>
      </c>
      <c r="T47" s="2"/>
      <c r="U47" s="2">
        <v>1</v>
      </c>
      <c r="V47" s="2"/>
      <c r="W47" s="2">
        <v>1</v>
      </c>
      <c r="X47" s="2"/>
      <c r="Y47" s="2">
        <v>1</v>
      </c>
      <c r="Z47" s="2">
        <v>1</v>
      </c>
      <c r="AA47" s="2">
        <v>1</v>
      </c>
      <c r="AB47" s="2">
        <v>1</v>
      </c>
      <c r="AC47" s="2"/>
      <c r="AD47" s="2">
        <v>1</v>
      </c>
      <c r="AE47" s="2">
        <v>1</v>
      </c>
      <c r="AF47" s="2">
        <v>1</v>
      </c>
      <c r="AG47" s="2"/>
      <c r="AH47" s="2">
        <v>1</v>
      </c>
      <c r="AI47" s="2"/>
      <c r="AJ47" s="2"/>
      <c r="AK47" s="2"/>
      <c r="AL47" s="2"/>
      <c r="AM47" s="2">
        <v>1</v>
      </c>
      <c r="AN47" s="2"/>
      <c r="AO47" s="2"/>
      <c r="AP47" s="2"/>
      <c r="AQ47" s="2">
        <v>1</v>
      </c>
      <c r="AR47" s="2">
        <v>1</v>
      </c>
      <c r="AS47" s="2"/>
      <c r="AT47" s="2"/>
      <c r="AU47" s="2">
        <v>1</v>
      </c>
      <c r="AV47" s="2"/>
      <c r="AW47" s="2"/>
      <c r="AX47" s="2">
        <v>1</v>
      </c>
      <c r="AY47" s="2">
        <v>1</v>
      </c>
      <c r="AZ47" s="2">
        <v>1</v>
      </c>
      <c r="BA47" s="2"/>
      <c r="BB47" s="2"/>
      <c r="BC47" s="2"/>
      <c r="BD47" s="2"/>
      <c r="BE47" s="2"/>
      <c r="BF47" s="2"/>
      <c r="BG47" s="2"/>
      <c r="BH47" s="2"/>
      <c r="BI47" s="2"/>
      <c r="BJ47" s="2">
        <v>1</v>
      </c>
      <c r="BK47" s="2"/>
      <c r="BL47" s="2"/>
      <c r="BM47" s="2">
        <v>1</v>
      </c>
      <c r="BN47" s="2"/>
      <c r="BO47" s="2"/>
      <c r="BP47" s="2"/>
      <c r="BQ47" s="2">
        <v>1</v>
      </c>
      <c r="BR47" s="2">
        <v>1</v>
      </c>
      <c r="BS47" s="2">
        <v>1</v>
      </c>
      <c r="BT47" s="2"/>
      <c r="BU47" s="2"/>
      <c r="BV47" s="2"/>
      <c r="BW47" s="2">
        <v>1</v>
      </c>
      <c r="BX47" s="2"/>
      <c r="BY47" s="2"/>
      <c r="BZ47" s="2"/>
      <c r="CA47" s="2"/>
      <c r="CB47" s="2"/>
      <c r="CC47" s="2"/>
      <c r="CD47" s="2"/>
      <c r="CE47" s="2">
        <v>1</v>
      </c>
      <c r="CF47" s="2"/>
      <c r="CG47" s="2">
        <v>1</v>
      </c>
      <c r="CH47" s="2">
        <v>1</v>
      </c>
      <c r="CI47" s="2"/>
      <c r="CJ47" s="2"/>
      <c r="CK47" s="2"/>
      <c r="CL47" s="2"/>
      <c r="CM47" s="2">
        <v>1</v>
      </c>
      <c r="CN47" s="2"/>
      <c r="CO47" s="2">
        <v>1</v>
      </c>
      <c r="CP47" s="2">
        <v>1</v>
      </c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>
        <v>1</v>
      </c>
      <c r="DB47" s="2"/>
      <c r="DC47" s="2">
        <v>1</v>
      </c>
      <c r="DD47" s="2"/>
      <c r="DE47" s="2">
        <v>1</v>
      </c>
      <c r="DF47" s="2">
        <v>1</v>
      </c>
      <c r="DG47" s="2"/>
      <c r="DH47" s="2"/>
      <c r="DI47" s="2">
        <v>1</v>
      </c>
      <c r="DJ47" s="2"/>
      <c r="DK47" s="2">
        <v>1</v>
      </c>
      <c r="DL47" s="2">
        <v>1</v>
      </c>
      <c r="DM47" s="2">
        <v>1</v>
      </c>
      <c r="DN47" s="2"/>
      <c r="DO47" s="2"/>
      <c r="DP47" s="2"/>
      <c r="DQ47" s="2">
        <v>1</v>
      </c>
      <c r="DR47" s="2">
        <v>1</v>
      </c>
      <c r="DS47" s="2"/>
      <c r="DT47" s="2">
        <v>1</v>
      </c>
      <c r="DU47" s="2">
        <v>1</v>
      </c>
      <c r="DV47" s="2">
        <v>1</v>
      </c>
      <c r="DW47" s="2"/>
      <c r="DX47" s="2"/>
      <c r="DY47" s="2"/>
    </row>
    <row r="48" spans="1:129" x14ac:dyDescent="0.2">
      <c r="A48" t="s">
        <v>157</v>
      </c>
      <c r="B48" t="s">
        <v>161</v>
      </c>
      <c r="C48">
        <v>3</v>
      </c>
      <c r="D48">
        <f t="shared" si="0"/>
        <v>12</v>
      </c>
      <c r="E48">
        <f t="shared" si="1"/>
        <v>9.7560975609756101E-2</v>
      </c>
      <c r="G48" s="2">
        <v>1</v>
      </c>
      <c r="H48" s="2"/>
      <c r="I48" s="2"/>
      <c r="J48" s="2"/>
      <c r="K48" s="2">
        <v>1</v>
      </c>
      <c r="L48" s="2">
        <v>1</v>
      </c>
      <c r="M48" s="2"/>
      <c r="N48" s="2"/>
      <c r="O48" s="2"/>
      <c r="P48" s="2">
        <v>1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>
        <v>1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>
        <v>1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>
        <v>1</v>
      </c>
      <c r="BU48" s="2">
        <v>1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>
        <v>1</v>
      </c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>
        <v>1</v>
      </c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>
        <v>1</v>
      </c>
      <c r="DR48" s="2">
        <v>1</v>
      </c>
      <c r="DS48" s="2"/>
      <c r="DT48" s="2"/>
      <c r="DU48" s="2"/>
      <c r="DV48" s="2"/>
      <c r="DW48" s="2"/>
      <c r="DX48" s="2"/>
      <c r="DY48" s="2"/>
    </row>
    <row r="49" spans="1:129" x14ac:dyDescent="0.2">
      <c r="A49" t="s">
        <v>157</v>
      </c>
      <c r="B49" t="s">
        <v>162</v>
      </c>
      <c r="C49">
        <v>3</v>
      </c>
      <c r="D49">
        <f t="shared" si="0"/>
        <v>12</v>
      </c>
      <c r="E49">
        <f t="shared" si="1"/>
        <v>9.7560975609756101E-2</v>
      </c>
      <c r="G49" s="2">
        <v>1</v>
      </c>
      <c r="H49" s="2"/>
      <c r="I49" s="2"/>
      <c r="J49" s="2">
        <v>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>
        <v>1</v>
      </c>
      <c r="AB49" s="2"/>
      <c r="AC49" s="2">
        <v>1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>
        <v>1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>
        <v>1</v>
      </c>
      <c r="BK49" s="2">
        <v>1</v>
      </c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>
        <v>1</v>
      </c>
      <c r="CO49" s="2"/>
      <c r="CP49" s="2">
        <v>1</v>
      </c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>
        <v>1</v>
      </c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>
        <v>1</v>
      </c>
      <c r="DU49" s="2"/>
      <c r="DV49" s="2">
        <v>1</v>
      </c>
      <c r="DW49" s="2"/>
      <c r="DX49" s="2"/>
      <c r="DY49" s="2"/>
    </row>
    <row r="50" spans="1:129" x14ac:dyDescent="0.2">
      <c r="A50" t="s">
        <v>157</v>
      </c>
      <c r="B50" t="s">
        <v>163</v>
      </c>
      <c r="C50">
        <v>3</v>
      </c>
      <c r="D50">
        <f t="shared" si="0"/>
        <v>27</v>
      </c>
      <c r="E50">
        <f t="shared" si="1"/>
        <v>0.21951219512195122</v>
      </c>
      <c r="G50" s="2"/>
      <c r="H50" s="2"/>
      <c r="I50" s="2"/>
      <c r="J50" s="2">
        <v>1</v>
      </c>
      <c r="K50" s="2"/>
      <c r="L50" s="2"/>
      <c r="M50" s="2"/>
      <c r="N50" s="2"/>
      <c r="O50" s="2"/>
      <c r="P50" s="2"/>
      <c r="Q50" s="2">
        <v>1</v>
      </c>
      <c r="R50" s="2">
        <v>1</v>
      </c>
      <c r="S50" s="2"/>
      <c r="T50" s="2">
        <v>1</v>
      </c>
      <c r="U50" s="2">
        <v>1</v>
      </c>
      <c r="V50" s="2"/>
      <c r="W50" s="2">
        <v>1</v>
      </c>
      <c r="X50" s="2"/>
      <c r="Y50" s="2"/>
      <c r="Z50" s="2"/>
      <c r="AA50" s="2">
        <v>1</v>
      </c>
      <c r="AB50" s="2"/>
      <c r="AC50" s="2"/>
      <c r="AD50" s="2">
        <v>1</v>
      </c>
      <c r="AE50" s="2"/>
      <c r="AF50" s="2"/>
      <c r="AG50" s="2"/>
      <c r="AH50" s="2">
        <v>1</v>
      </c>
      <c r="AI50" s="2"/>
      <c r="AJ50" s="2"/>
      <c r="AK50" s="2"/>
      <c r="AL50" s="2"/>
      <c r="AM50" s="2">
        <v>1</v>
      </c>
      <c r="AN50" s="2">
        <v>1</v>
      </c>
      <c r="AO50" s="2"/>
      <c r="AP50" s="2"/>
      <c r="AQ50" s="2">
        <v>1</v>
      </c>
      <c r="AR50" s="2"/>
      <c r="AS50" s="2"/>
      <c r="AT50" s="2"/>
      <c r="AU50" s="2"/>
      <c r="AV50" s="2"/>
      <c r="AW50" s="2">
        <v>1</v>
      </c>
      <c r="AX50" s="2">
        <v>1</v>
      </c>
      <c r="AY50" s="2">
        <v>1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>
        <v>1</v>
      </c>
      <c r="BR50" s="2"/>
      <c r="BS50" s="2"/>
      <c r="BT50" s="2"/>
      <c r="BU50" s="2"/>
      <c r="BV50" s="2"/>
      <c r="BW50" s="2"/>
      <c r="BX50" s="2">
        <v>1</v>
      </c>
      <c r="BY50" s="2"/>
      <c r="BZ50" s="2"/>
      <c r="CA50" s="2"/>
      <c r="CB50" s="2"/>
      <c r="CC50" s="2"/>
      <c r="CD50" s="2"/>
      <c r="CE50" s="2"/>
      <c r="CF50" s="2"/>
      <c r="CG50" s="2"/>
      <c r="CH50" s="2">
        <v>1</v>
      </c>
      <c r="CI50" s="2"/>
      <c r="CJ50" s="2"/>
      <c r="CK50" s="2">
        <v>1</v>
      </c>
      <c r="CL50" s="2">
        <v>1</v>
      </c>
      <c r="CM50" s="2"/>
      <c r="CN50" s="2"/>
      <c r="CO50" s="2">
        <v>1</v>
      </c>
      <c r="CP50" s="2">
        <v>1</v>
      </c>
      <c r="CQ50" s="2"/>
      <c r="CR50" s="2"/>
      <c r="CS50" s="2"/>
      <c r="CT50" s="2"/>
      <c r="CU50" s="2"/>
      <c r="CV50" s="2"/>
      <c r="CW50" s="2"/>
      <c r="CX50" s="2"/>
      <c r="CY50" s="2"/>
      <c r="CZ50" s="2">
        <v>1</v>
      </c>
      <c r="DA50" s="2"/>
      <c r="DB50" s="2"/>
      <c r="DC50" s="2"/>
      <c r="DD50" s="2"/>
      <c r="DE50" s="2">
        <v>1</v>
      </c>
      <c r="DF50" s="2"/>
      <c r="DG50" s="2"/>
      <c r="DH50" s="2"/>
      <c r="DI50" s="2"/>
      <c r="DJ50" s="2"/>
      <c r="DK50" s="2"/>
      <c r="DL50" s="2"/>
      <c r="DM50" s="2">
        <v>1</v>
      </c>
      <c r="DN50" s="2"/>
      <c r="DO50" s="2"/>
      <c r="DP50" s="2"/>
      <c r="DQ50" s="2">
        <v>1</v>
      </c>
      <c r="DR50" s="2">
        <v>1</v>
      </c>
      <c r="DS50" s="2"/>
      <c r="DT50" s="2"/>
      <c r="DU50" s="2"/>
      <c r="DV50" s="2"/>
      <c r="DW50" s="2"/>
      <c r="DX50" s="2"/>
      <c r="DY50" s="2"/>
    </row>
    <row r="51" spans="1:129" x14ac:dyDescent="0.2">
      <c r="A51" t="s">
        <v>157</v>
      </c>
      <c r="B51" t="s">
        <v>164</v>
      </c>
      <c r="C51">
        <v>2</v>
      </c>
      <c r="D51">
        <f t="shared" si="0"/>
        <v>18</v>
      </c>
      <c r="E51">
        <f t="shared" si="1"/>
        <v>0.14634146341463414</v>
      </c>
      <c r="G51" s="2"/>
      <c r="H51" s="2"/>
      <c r="I51" s="2"/>
      <c r="J51" s="2">
        <v>1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>
        <v>1</v>
      </c>
      <c r="Z51" s="2">
        <v>1</v>
      </c>
      <c r="AA51" s="2">
        <v>1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>
        <v>1</v>
      </c>
      <c r="AO51" s="2"/>
      <c r="AP51" s="2"/>
      <c r="AQ51" s="2"/>
      <c r="AR51" s="2"/>
      <c r="AS51" s="2"/>
      <c r="AT51" s="2"/>
      <c r="AU51" s="2"/>
      <c r="AV51" s="2"/>
      <c r="AW51" s="2"/>
      <c r="AX51" s="2">
        <v>1</v>
      </c>
      <c r="AY51" s="2"/>
      <c r="AZ51" s="2">
        <v>1</v>
      </c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>
        <v>1</v>
      </c>
      <c r="BM51" s="2"/>
      <c r="BN51" s="2"/>
      <c r="BO51" s="2"/>
      <c r="BP51" s="2"/>
      <c r="BQ51" s="2"/>
      <c r="BR51" s="2">
        <v>1</v>
      </c>
      <c r="BS51" s="2"/>
      <c r="BT51" s="2"/>
      <c r="BU51" s="2">
        <v>1</v>
      </c>
      <c r="BV51" s="2"/>
      <c r="BW51" s="2"/>
      <c r="BX51" s="2">
        <v>1</v>
      </c>
      <c r="BY51" s="2">
        <v>1</v>
      </c>
      <c r="BZ51" s="2"/>
      <c r="CA51" s="2"/>
      <c r="CB51" s="2"/>
      <c r="CC51" s="2"/>
      <c r="CD51" s="2"/>
      <c r="CE51" s="2">
        <v>1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>
        <v>1</v>
      </c>
      <c r="CQ51" s="2"/>
      <c r="CR51" s="2"/>
      <c r="CS51" s="2"/>
      <c r="CT51" s="2"/>
      <c r="CU51" s="2"/>
      <c r="CV51" s="2"/>
      <c r="CW51" s="2"/>
      <c r="CX51" s="2"/>
      <c r="CY51" s="2">
        <v>1</v>
      </c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>
        <v>1</v>
      </c>
      <c r="DL51" s="2"/>
      <c r="DM51" s="2">
        <v>1</v>
      </c>
      <c r="DN51" s="2"/>
      <c r="DO51" s="2"/>
      <c r="DP51" s="2"/>
      <c r="DQ51" s="2">
        <v>1</v>
      </c>
      <c r="DR51" s="2"/>
      <c r="DS51" s="2"/>
      <c r="DT51" s="2"/>
      <c r="DU51" s="2"/>
      <c r="DV51" s="2"/>
      <c r="DW51" s="2"/>
      <c r="DX51" s="2"/>
      <c r="DY51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BM51"/>
  <sheetViews>
    <sheetView workbookViewId="0">
      <selection activeCell="A44" sqref="A44:XFD44"/>
    </sheetView>
  </sheetViews>
  <sheetFormatPr baseColWidth="10" defaultRowHeight="16" x14ac:dyDescent="0.2"/>
  <cols>
    <col min="4" max="4" width="21.6640625" bestFit="1" customWidth="1"/>
    <col min="5" max="5" width="16" bestFit="1" customWidth="1"/>
    <col min="6" max="6" width="23.5" bestFit="1" customWidth="1"/>
  </cols>
  <sheetData>
    <row r="1" spans="1:65" x14ac:dyDescent="0.2">
      <c r="D1">
        <f>COUNTA(G1:BM1)</f>
        <v>59</v>
      </c>
      <c r="F1" t="s">
        <v>0</v>
      </c>
      <c r="G1" s="5">
        <v>271</v>
      </c>
      <c r="H1" s="5">
        <v>272</v>
      </c>
      <c r="I1" s="5" t="s">
        <v>175</v>
      </c>
      <c r="J1" s="5" t="s">
        <v>176</v>
      </c>
      <c r="K1" s="5" t="s">
        <v>177</v>
      </c>
      <c r="L1" s="5" t="s">
        <v>178</v>
      </c>
      <c r="M1" s="5" t="s">
        <v>179</v>
      </c>
      <c r="N1" s="5" t="s">
        <v>898</v>
      </c>
      <c r="O1" s="5" t="s">
        <v>180</v>
      </c>
      <c r="P1" s="5" t="s">
        <v>181</v>
      </c>
      <c r="Q1" s="5" t="s">
        <v>182</v>
      </c>
      <c r="R1" s="5" t="s">
        <v>183</v>
      </c>
      <c r="S1" s="5" t="s">
        <v>184</v>
      </c>
      <c r="T1" s="5" t="s">
        <v>185</v>
      </c>
      <c r="U1" s="5" t="s">
        <v>186</v>
      </c>
      <c r="V1" s="5">
        <v>1243</v>
      </c>
      <c r="W1" s="5" t="s">
        <v>187</v>
      </c>
      <c r="X1" s="5" t="s">
        <v>188</v>
      </c>
      <c r="Y1" s="5" t="s">
        <v>189</v>
      </c>
      <c r="Z1" s="5" t="s">
        <v>190</v>
      </c>
      <c r="AA1" s="5" t="s">
        <v>191</v>
      </c>
      <c r="AB1" s="5" t="s">
        <v>192</v>
      </c>
      <c r="AC1" s="5" t="s">
        <v>193</v>
      </c>
      <c r="AD1" s="5" t="s">
        <v>194</v>
      </c>
      <c r="AE1" s="5" t="s">
        <v>195</v>
      </c>
      <c r="AF1" s="5" t="s">
        <v>196</v>
      </c>
      <c r="AG1" s="5" t="s">
        <v>197</v>
      </c>
      <c r="AH1" s="5" t="s">
        <v>198</v>
      </c>
      <c r="AI1" s="5" t="s">
        <v>199</v>
      </c>
      <c r="AJ1" s="5" t="s">
        <v>200</v>
      </c>
      <c r="AK1" s="5" t="s">
        <v>201</v>
      </c>
      <c r="AL1" s="5">
        <v>273</v>
      </c>
      <c r="AM1" s="5" t="s">
        <v>202</v>
      </c>
      <c r="AN1" s="5" t="s">
        <v>116</v>
      </c>
      <c r="AO1" s="5" t="s">
        <v>203</v>
      </c>
      <c r="AP1" s="5" t="s">
        <v>204</v>
      </c>
      <c r="AQ1" s="5" t="s">
        <v>205</v>
      </c>
      <c r="AR1" s="5" t="s">
        <v>206</v>
      </c>
      <c r="AS1" s="5" t="s">
        <v>207</v>
      </c>
      <c r="AT1" s="5" t="s">
        <v>208</v>
      </c>
      <c r="AU1" s="5" t="s">
        <v>209</v>
      </c>
      <c r="AV1" s="5" t="s">
        <v>210</v>
      </c>
      <c r="AW1" s="5">
        <v>274</v>
      </c>
      <c r="AX1" s="5" t="s">
        <v>211</v>
      </c>
      <c r="AY1" s="5" t="s">
        <v>212</v>
      </c>
      <c r="AZ1" s="5" t="s">
        <v>213</v>
      </c>
      <c r="BA1" s="5" t="s">
        <v>214</v>
      </c>
      <c r="BB1" s="5" t="s">
        <v>215</v>
      </c>
      <c r="BC1" s="5" t="s">
        <v>216</v>
      </c>
      <c r="BD1" s="5" t="s">
        <v>217</v>
      </c>
      <c r="BE1" s="5" t="s">
        <v>218</v>
      </c>
      <c r="BF1" s="5" t="s">
        <v>219</v>
      </c>
      <c r="BG1" s="5" t="s">
        <v>220</v>
      </c>
      <c r="BH1" s="5" t="s">
        <v>221</v>
      </c>
      <c r="BI1" s="5" t="s">
        <v>222</v>
      </c>
      <c r="BJ1" s="5">
        <v>275</v>
      </c>
      <c r="BK1" s="5">
        <v>276</v>
      </c>
      <c r="BL1" s="5" t="s">
        <v>223</v>
      </c>
      <c r="BM1" s="5" t="s">
        <v>224</v>
      </c>
    </row>
    <row r="2" spans="1:65" x14ac:dyDescent="0.2">
      <c r="F2" t="s">
        <v>166</v>
      </c>
    </row>
    <row r="3" spans="1:65" x14ac:dyDescent="0.2">
      <c r="F3" t="s">
        <v>1</v>
      </c>
      <c r="G3" s="2" t="s">
        <v>174</v>
      </c>
      <c r="H3" s="2" t="s">
        <v>174</v>
      </c>
      <c r="I3" s="2" t="s">
        <v>174</v>
      </c>
      <c r="J3" s="2" t="s">
        <v>174</v>
      </c>
      <c r="K3" s="2" t="s">
        <v>174</v>
      </c>
      <c r="L3" s="2" t="s">
        <v>174</v>
      </c>
      <c r="M3" s="2" t="s">
        <v>174</v>
      </c>
      <c r="N3" s="2" t="s">
        <v>174</v>
      </c>
      <c r="O3" s="2" t="s">
        <v>174</v>
      </c>
      <c r="P3" s="2" t="s">
        <v>174</v>
      </c>
      <c r="Q3" s="2" t="s">
        <v>174</v>
      </c>
      <c r="R3" s="2" t="s">
        <v>174</v>
      </c>
      <c r="S3" s="2" t="s">
        <v>174</v>
      </c>
      <c r="T3" s="2" t="s">
        <v>174</v>
      </c>
      <c r="U3" s="2" t="s">
        <v>174</v>
      </c>
      <c r="V3" s="2" t="s">
        <v>174</v>
      </c>
      <c r="W3" s="2" t="s">
        <v>174</v>
      </c>
      <c r="X3" s="2" t="s">
        <v>174</v>
      </c>
      <c r="Y3" s="2" t="s">
        <v>174</v>
      </c>
      <c r="Z3" s="2" t="s">
        <v>174</v>
      </c>
      <c r="AA3" s="2" t="s">
        <v>174</v>
      </c>
      <c r="AB3" s="2" t="s">
        <v>174</v>
      </c>
      <c r="AC3" s="2" t="s">
        <v>174</v>
      </c>
      <c r="AD3" s="2" t="s">
        <v>174</v>
      </c>
      <c r="AE3" s="2" t="s">
        <v>174</v>
      </c>
      <c r="AF3" s="2" t="s">
        <v>174</v>
      </c>
      <c r="AG3" s="2" t="s">
        <v>174</v>
      </c>
      <c r="AH3" s="2" t="s">
        <v>174</v>
      </c>
      <c r="AI3" s="2" t="s">
        <v>174</v>
      </c>
      <c r="AJ3" s="2" t="s">
        <v>174</v>
      </c>
      <c r="AK3" s="2" t="s">
        <v>174</v>
      </c>
      <c r="AL3" s="2" t="s">
        <v>174</v>
      </c>
      <c r="AM3" s="2" t="s">
        <v>174</v>
      </c>
      <c r="AN3" s="2" t="s">
        <v>174</v>
      </c>
      <c r="AO3" s="2" t="s">
        <v>174</v>
      </c>
      <c r="AP3" s="2" t="s">
        <v>174</v>
      </c>
      <c r="AQ3" s="2" t="s">
        <v>174</v>
      </c>
      <c r="AR3" s="2" t="s">
        <v>174</v>
      </c>
      <c r="AS3" s="2" t="s">
        <v>174</v>
      </c>
      <c r="AT3" s="2" t="s">
        <v>174</v>
      </c>
      <c r="AU3" s="2" t="s">
        <v>174</v>
      </c>
      <c r="AV3" s="2" t="s">
        <v>174</v>
      </c>
      <c r="AW3" s="2" t="s">
        <v>174</v>
      </c>
      <c r="AX3" s="2" t="s">
        <v>174</v>
      </c>
      <c r="AY3" s="2" t="s">
        <v>174</v>
      </c>
      <c r="AZ3" s="2" t="s">
        <v>174</v>
      </c>
      <c r="BA3" s="2" t="s">
        <v>174</v>
      </c>
      <c r="BB3" s="2" t="s">
        <v>174</v>
      </c>
      <c r="BC3" s="2" t="s">
        <v>174</v>
      </c>
      <c r="BD3" s="2" t="s">
        <v>174</v>
      </c>
      <c r="BE3" s="2" t="s">
        <v>174</v>
      </c>
      <c r="BF3" s="2" t="s">
        <v>174</v>
      </c>
      <c r="BG3" s="2" t="s">
        <v>174</v>
      </c>
      <c r="BH3" s="2" t="s">
        <v>174</v>
      </c>
      <c r="BI3" s="2" t="s">
        <v>174</v>
      </c>
      <c r="BJ3" s="2" t="s">
        <v>174</v>
      </c>
      <c r="BK3" s="2" t="s">
        <v>174</v>
      </c>
      <c r="BL3" s="2" t="s">
        <v>174</v>
      </c>
      <c r="BM3" s="2" t="s">
        <v>174</v>
      </c>
    </row>
    <row r="4" spans="1:65" x14ac:dyDescent="0.2">
      <c r="A4" t="s">
        <v>171</v>
      </c>
      <c r="B4" t="s">
        <v>173</v>
      </c>
      <c r="C4" t="s">
        <v>165</v>
      </c>
      <c r="D4" t="s">
        <v>919</v>
      </c>
      <c r="E4" t="s">
        <v>918</v>
      </c>
      <c r="F4" t="s">
        <v>167</v>
      </c>
    </row>
    <row r="5" spans="1:65" x14ac:dyDescent="0.2">
      <c r="A5" t="s">
        <v>119</v>
      </c>
      <c r="B5" t="s">
        <v>120</v>
      </c>
      <c r="C5">
        <v>50</v>
      </c>
      <c r="D5">
        <f>SUM(G5:BM5)</f>
        <v>54</v>
      </c>
      <c r="E5">
        <f>D5/59</f>
        <v>0.9152542372881356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M5">
        <v>1</v>
      </c>
    </row>
    <row r="6" spans="1:65" x14ac:dyDescent="0.2">
      <c r="B6" t="s">
        <v>121</v>
      </c>
      <c r="C6">
        <v>25</v>
      </c>
      <c r="D6">
        <f t="shared" ref="D6:D51" si="0">SUM(G6:BM6)</f>
        <v>47</v>
      </c>
      <c r="E6">
        <f t="shared" ref="E6:E51" si="1">D6/59</f>
        <v>0.79661016949152541</v>
      </c>
      <c r="G6">
        <v>1</v>
      </c>
      <c r="I6">
        <v>1</v>
      </c>
      <c r="J6">
        <v>1</v>
      </c>
      <c r="K6">
        <v>1</v>
      </c>
      <c r="L6">
        <v>1</v>
      </c>
      <c r="M6">
        <v>1</v>
      </c>
      <c r="O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Z6">
        <v>1</v>
      </c>
      <c r="AA6">
        <v>1</v>
      </c>
      <c r="AC6">
        <v>1</v>
      </c>
      <c r="AE6">
        <v>1</v>
      </c>
      <c r="AG6">
        <v>1</v>
      </c>
      <c r="AH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K6">
        <v>1</v>
      </c>
      <c r="BL6">
        <v>1</v>
      </c>
      <c r="BM6">
        <v>1</v>
      </c>
    </row>
    <row r="7" spans="1:65" x14ac:dyDescent="0.2">
      <c r="B7" t="s">
        <v>122</v>
      </c>
      <c r="C7">
        <v>11</v>
      </c>
      <c r="D7">
        <f t="shared" si="0"/>
        <v>30</v>
      </c>
      <c r="E7">
        <f t="shared" si="1"/>
        <v>0.50847457627118642</v>
      </c>
      <c r="G7">
        <v>1</v>
      </c>
      <c r="I7">
        <v>1</v>
      </c>
      <c r="K7">
        <v>1</v>
      </c>
      <c r="M7">
        <v>1</v>
      </c>
      <c r="O7">
        <v>1</v>
      </c>
      <c r="P7">
        <v>1</v>
      </c>
      <c r="Q7">
        <v>1</v>
      </c>
      <c r="S7">
        <v>1</v>
      </c>
      <c r="T7">
        <v>1</v>
      </c>
      <c r="W7">
        <v>1</v>
      </c>
      <c r="X7">
        <v>1</v>
      </c>
      <c r="AB7">
        <v>1</v>
      </c>
      <c r="AH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S7">
        <v>1</v>
      </c>
      <c r="AT7">
        <v>1</v>
      </c>
      <c r="AV7">
        <v>1</v>
      </c>
      <c r="AY7">
        <v>1</v>
      </c>
      <c r="BA7">
        <v>1</v>
      </c>
      <c r="BD7">
        <v>1</v>
      </c>
      <c r="BF7">
        <v>1</v>
      </c>
      <c r="BH7">
        <v>1</v>
      </c>
      <c r="BM7">
        <v>1</v>
      </c>
    </row>
    <row r="8" spans="1:65" x14ac:dyDescent="0.2">
      <c r="B8" t="s">
        <v>123</v>
      </c>
      <c r="C8">
        <v>3</v>
      </c>
      <c r="D8">
        <f t="shared" si="0"/>
        <v>13</v>
      </c>
      <c r="E8">
        <f t="shared" si="1"/>
        <v>0.22033898305084745</v>
      </c>
      <c r="G8">
        <v>1</v>
      </c>
      <c r="I8">
        <v>1</v>
      </c>
      <c r="N8">
        <v>1</v>
      </c>
      <c r="O8">
        <v>1</v>
      </c>
      <c r="V8">
        <v>1</v>
      </c>
      <c r="AA8">
        <v>1</v>
      </c>
      <c r="AL8">
        <v>1</v>
      </c>
      <c r="AN8">
        <v>1</v>
      </c>
      <c r="AO8">
        <v>1</v>
      </c>
      <c r="AP8">
        <v>1</v>
      </c>
      <c r="AS8">
        <v>1</v>
      </c>
      <c r="AT8">
        <v>1</v>
      </c>
      <c r="AY8">
        <v>1</v>
      </c>
    </row>
    <row r="10" spans="1:65" x14ac:dyDescent="0.2">
      <c r="A10" t="s">
        <v>124</v>
      </c>
      <c r="B10" t="s">
        <v>125</v>
      </c>
      <c r="C10">
        <v>40</v>
      </c>
      <c r="D10">
        <f t="shared" si="0"/>
        <v>31</v>
      </c>
      <c r="E10">
        <f t="shared" si="1"/>
        <v>0.52542372881355937</v>
      </c>
      <c r="G10">
        <v>1</v>
      </c>
      <c r="J10">
        <v>1</v>
      </c>
      <c r="K10">
        <v>1</v>
      </c>
      <c r="L10">
        <v>1</v>
      </c>
      <c r="M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W10">
        <v>1</v>
      </c>
      <c r="X10">
        <v>1</v>
      </c>
      <c r="Y10">
        <v>1</v>
      </c>
      <c r="Z10">
        <v>1</v>
      </c>
      <c r="AC10">
        <v>1</v>
      </c>
      <c r="AD10">
        <v>1</v>
      </c>
      <c r="AK10">
        <v>1</v>
      </c>
      <c r="AL10">
        <v>1</v>
      </c>
      <c r="AP10">
        <v>1</v>
      </c>
      <c r="AT10">
        <v>1</v>
      </c>
      <c r="AU10">
        <v>1</v>
      </c>
      <c r="AV10">
        <v>1</v>
      </c>
      <c r="AW10">
        <v>1</v>
      </c>
      <c r="AY10">
        <v>1</v>
      </c>
      <c r="AZ10">
        <v>1</v>
      </c>
      <c r="BF10">
        <v>1</v>
      </c>
      <c r="BG10">
        <v>1</v>
      </c>
      <c r="BH10">
        <v>1</v>
      </c>
      <c r="BJ10">
        <v>1</v>
      </c>
      <c r="BM10">
        <v>1</v>
      </c>
    </row>
    <row r="11" spans="1:65" x14ac:dyDescent="0.2">
      <c r="B11" t="s">
        <v>126</v>
      </c>
      <c r="C11">
        <v>20</v>
      </c>
      <c r="D11">
        <f t="shared" si="0"/>
        <v>34</v>
      </c>
      <c r="E11">
        <f t="shared" si="1"/>
        <v>0.57627118644067798</v>
      </c>
      <c r="G11">
        <v>1</v>
      </c>
      <c r="H11">
        <v>1</v>
      </c>
      <c r="I11">
        <v>1</v>
      </c>
      <c r="K11">
        <v>1</v>
      </c>
      <c r="L11">
        <v>1</v>
      </c>
      <c r="N11">
        <v>1</v>
      </c>
      <c r="O11">
        <v>1</v>
      </c>
      <c r="T11">
        <v>1</v>
      </c>
      <c r="U11">
        <v>1</v>
      </c>
      <c r="X11">
        <v>1</v>
      </c>
      <c r="Z11">
        <v>1</v>
      </c>
      <c r="AA11">
        <v>1</v>
      </c>
      <c r="AC11">
        <v>1</v>
      </c>
      <c r="AE11">
        <v>1</v>
      </c>
      <c r="AF11">
        <v>1</v>
      </c>
      <c r="AH11">
        <v>1</v>
      </c>
      <c r="AL11">
        <v>1</v>
      </c>
      <c r="AM11">
        <v>1</v>
      </c>
      <c r="AN11">
        <v>1</v>
      </c>
      <c r="AP11">
        <v>1</v>
      </c>
      <c r="AQ11">
        <v>1</v>
      </c>
      <c r="AS11">
        <v>1</v>
      </c>
      <c r="AU11">
        <v>1</v>
      </c>
      <c r="AW11">
        <v>1</v>
      </c>
      <c r="AX11">
        <v>1</v>
      </c>
      <c r="AZ11">
        <v>1</v>
      </c>
      <c r="BA11">
        <v>1</v>
      </c>
      <c r="BC11">
        <v>1</v>
      </c>
      <c r="BD11">
        <v>1</v>
      </c>
      <c r="BE11">
        <v>1</v>
      </c>
      <c r="BF11">
        <v>1</v>
      </c>
      <c r="BH11">
        <v>1</v>
      </c>
      <c r="BJ11">
        <v>1</v>
      </c>
      <c r="BM11">
        <v>1</v>
      </c>
    </row>
    <row r="12" spans="1:65" x14ac:dyDescent="0.2">
      <c r="B12" t="s">
        <v>127</v>
      </c>
      <c r="C12">
        <v>7</v>
      </c>
      <c r="D12">
        <f t="shared" si="0"/>
        <v>11</v>
      </c>
      <c r="E12">
        <f t="shared" si="1"/>
        <v>0.1864406779661017</v>
      </c>
      <c r="G12">
        <v>1</v>
      </c>
      <c r="J12">
        <v>1</v>
      </c>
      <c r="P12">
        <v>1</v>
      </c>
      <c r="V12">
        <v>1</v>
      </c>
      <c r="X12">
        <v>1</v>
      </c>
      <c r="AB12">
        <v>1</v>
      </c>
      <c r="AM12">
        <v>1</v>
      </c>
      <c r="AN12">
        <v>1</v>
      </c>
      <c r="AO12">
        <v>1</v>
      </c>
      <c r="AV12">
        <v>1</v>
      </c>
      <c r="BJ12">
        <v>1</v>
      </c>
    </row>
    <row r="13" spans="1:65" x14ac:dyDescent="0.2">
      <c r="B13" t="s">
        <v>128</v>
      </c>
      <c r="C13">
        <v>4</v>
      </c>
      <c r="D13">
        <f t="shared" si="0"/>
        <v>13</v>
      </c>
      <c r="E13">
        <f t="shared" si="1"/>
        <v>0.22033898305084745</v>
      </c>
      <c r="L13">
        <v>1</v>
      </c>
      <c r="W13">
        <v>1</v>
      </c>
      <c r="Z13">
        <v>1</v>
      </c>
      <c r="AL13">
        <v>1</v>
      </c>
      <c r="AY13">
        <v>1</v>
      </c>
      <c r="AZ13">
        <v>1</v>
      </c>
      <c r="BB13">
        <v>1</v>
      </c>
      <c r="BD13">
        <v>1</v>
      </c>
      <c r="BE13">
        <v>1</v>
      </c>
      <c r="BF13">
        <v>1</v>
      </c>
      <c r="BH13">
        <v>1</v>
      </c>
      <c r="BK13">
        <v>1</v>
      </c>
      <c r="BL13">
        <v>1</v>
      </c>
    </row>
    <row r="14" spans="1:65" x14ac:dyDescent="0.2">
      <c r="B14" t="s">
        <v>129</v>
      </c>
      <c r="C14">
        <v>4</v>
      </c>
      <c r="D14">
        <f t="shared" si="0"/>
        <v>13</v>
      </c>
      <c r="E14">
        <f t="shared" si="1"/>
        <v>0.22033898305084745</v>
      </c>
      <c r="I14">
        <v>1</v>
      </c>
      <c r="Q14">
        <v>1</v>
      </c>
      <c r="T14">
        <v>1</v>
      </c>
      <c r="U14">
        <v>1</v>
      </c>
      <c r="W14">
        <v>1</v>
      </c>
      <c r="X14">
        <v>1</v>
      </c>
      <c r="AQ14">
        <v>1</v>
      </c>
      <c r="BB14">
        <v>1</v>
      </c>
      <c r="BC14">
        <v>1</v>
      </c>
      <c r="BD14">
        <v>1</v>
      </c>
      <c r="BH14">
        <v>1</v>
      </c>
      <c r="BI14">
        <v>1</v>
      </c>
      <c r="BL14">
        <v>1</v>
      </c>
    </row>
    <row r="16" spans="1:65" x14ac:dyDescent="0.2">
      <c r="A16" t="s">
        <v>130</v>
      </c>
      <c r="B16" t="s">
        <v>131</v>
      </c>
      <c r="C16">
        <v>44</v>
      </c>
      <c r="D16">
        <f t="shared" si="0"/>
        <v>58</v>
      </c>
      <c r="E16">
        <f t="shared" si="1"/>
        <v>0.98305084745762716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</row>
    <row r="17" spans="1:65" x14ac:dyDescent="0.2">
      <c r="B17" t="s">
        <v>132</v>
      </c>
      <c r="C17">
        <v>28</v>
      </c>
      <c r="D17">
        <f t="shared" si="0"/>
        <v>37</v>
      </c>
      <c r="E17">
        <f t="shared" si="1"/>
        <v>0.6271186440677966</v>
      </c>
      <c r="I17">
        <v>1</v>
      </c>
      <c r="K17">
        <v>1</v>
      </c>
      <c r="N17">
        <v>1</v>
      </c>
      <c r="O17">
        <v>1</v>
      </c>
      <c r="Q17">
        <v>1</v>
      </c>
      <c r="R17">
        <v>1</v>
      </c>
      <c r="T17">
        <v>1</v>
      </c>
      <c r="V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Z17">
        <v>1</v>
      </c>
      <c r="BB17">
        <v>1</v>
      </c>
      <c r="BD17">
        <v>1</v>
      </c>
      <c r="BE17">
        <v>1</v>
      </c>
      <c r="BF17">
        <v>1</v>
      </c>
      <c r="BH17">
        <v>1</v>
      </c>
      <c r="BL17">
        <v>1</v>
      </c>
      <c r="BM17">
        <v>1</v>
      </c>
    </row>
    <row r="18" spans="1:65" x14ac:dyDescent="0.2">
      <c r="B18" t="s">
        <v>133</v>
      </c>
      <c r="C18">
        <v>16</v>
      </c>
      <c r="D18">
        <f t="shared" si="0"/>
        <v>26</v>
      </c>
      <c r="E18">
        <f t="shared" si="1"/>
        <v>0.44067796610169491</v>
      </c>
      <c r="G18">
        <v>1</v>
      </c>
      <c r="I18">
        <v>1</v>
      </c>
      <c r="K18">
        <v>1</v>
      </c>
      <c r="L18">
        <v>1</v>
      </c>
      <c r="N18">
        <v>1</v>
      </c>
      <c r="W18">
        <v>1</v>
      </c>
      <c r="X18">
        <v>1</v>
      </c>
      <c r="AC18">
        <v>1</v>
      </c>
      <c r="AD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L18">
        <v>1</v>
      </c>
      <c r="AN18">
        <v>1</v>
      </c>
      <c r="AP18">
        <v>1</v>
      </c>
      <c r="AV18">
        <v>1</v>
      </c>
      <c r="AY18">
        <v>1</v>
      </c>
      <c r="BC18">
        <v>1</v>
      </c>
      <c r="BD18">
        <v>1</v>
      </c>
      <c r="BG18">
        <v>1</v>
      </c>
      <c r="BI18">
        <v>1</v>
      </c>
      <c r="BJ18">
        <v>1</v>
      </c>
      <c r="BL18">
        <v>1</v>
      </c>
      <c r="BM18">
        <v>1</v>
      </c>
    </row>
    <row r="19" spans="1:65" x14ac:dyDescent="0.2">
      <c r="B19" t="s">
        <v>134</v>
      </c>
      <c r="C19">
        <v>1</v>
      </c>
      <c r="D19">
        <f t="shared" si="0"/>
        <v>10</v>
      </c>
      <c r="E19">
        <f t="shared" si="1"/>
        <v>0.16949152542372881</v>
      </c>
      <c r="M19">
        <v>1</v>
      </c>
      <c r="Q19">
        <v>1</v>
      </c>
      <c r="V19">
        <v>1</v>
      </c>
      <c r="W19">
        <v>1</v>
      </c>
      <c r="AA19">
        <v>1</v>
      </c>
      <c r="AE19">
        <v>1</v>
      </c>
      <c r="AR19">
        <v>1</v>
      </c>
      <c r="AZ19">
        <v>1</v>
      </c>
      <c r="BF19">
        <v>1</v>
      </c>
      <c r="BK19">
        <v>1</v>
      </c>
    </row>
    <row r="21" spans="1:65" x14ac:dyDescent="0.2">
      <c r="A21" t="s">
        <v>135</v>
      </c>
      <c r="B21" t="s">
        <v>136</v>
      </c>
      <c r="C21">
        <v>43</v>
      </c>
      <c r="D21">
        <f t="shared" si="0"/>
        <v>43</v>
      </c>
      <c r="E21">
        <f t="shared" si="1"/>
        <v>0.72881355932203384</v>
      </c>
      <c r="H21">
        <v>1</v>
      </c>
      <c r="I21">
        <v>1</v>
      </c>
      <c r="K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M21">
        <v>1</v>
      </c>
      <c r="AN21">
        <v>1</v>
      </c>
      <c r="AP21">
        <v>1</v>
      </c>
      <c r="AQ21">
        <v>1</v>
      </c>
      <c r="AS21">
        <v>1</v>
      </c>
      <c r="AU21">
        <v>1</v>
      </c>
      <c r="AV21">
        <v>1</v>
      </c>
      <c r="AW21">
        <v>1</v>
      </c>
      <c r="AY21">
        <v>1</v>
      </c>
      <c r="BB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M21">
        <v>1</v>
      </c>
    </row>
    <row r="22" spans="1:65" x14ac:dyDescent="0.2">
      <c r="B22" t="s">
        <v>137</v>
      </c>
      <c r="C22">
        <v>28</v>
      </c>
      <c r="D22">
        <f t="shared" si="0"/>
        <v>42</v>
      </c>
      <c r="E22">
        <f t="shared" si="1"/>
        <v>0.71186440677966101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N22">
        <v>1</v>
      </c>
      <c r="R22">
        <v>1</v>
      </c>
      <c r="S22">
        <v>1</v>
      </c>
      <c r="T22">
        <v>1</v>
      </c>
      <c r="U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E22">
        <v>1</v>
      </c>
      <c r="AF22">
        <v>1</v>
      </c>
      <c r="AG22">
        <v>1</v>
      </c>
      <c r="AH22">
        <v>1</v>
      </c>
      <c r="AJ22">
        <v>1</v>
      </c>
      <c r="AL22">
        <v>1</v>
      </c>
      <c r="AM22">
        <v>1</v>
      </c>
      <c r="AN22">
        <v>1</v>
      </c>
      <c r="AP22">
        <v>1</v>
      </c>
      <c r="AQ22">
        <v>1</v>
      </c>
      <c r="AR22">
        <v>1</v>
      </c>
      <c r="AU22">
        <v>1</v>
      </c>
      <c r="AX22">
        <v>1</v>
      </c>
      <c r="AY22">
        <v>1</v>
      </c>
      <c r="AZ22">
        <v>1</v>
      </c>
      <c r="BA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M22">
        <v>1</v>
      </c>
    </row>
    <row r="23" spans="1:65" x14ac:dyDescent="0.2">
      <c r="B23" t="s">
        <v>138</v>
      </c>
      <c r="C23">
        <v>10</v>
      </c>
      <c r="D23">
        <f t="shared" si="0"/>
        <v>16</v>
      </c>
      <c r="E23">
        <f t="shared" si="1"/>
        <v>0.2711864406779661</v>
      </c>
      <c r="I23">
        <v>1</v>
      </c>
      <c r="N23">
        <v>1</v>
      </c>
      <c r="S23">
        <v>1</v>
      </c>
      <c r="AA23">
        <v>1</v>
      </c>
      <c r="AC23">
        <v>1</v>
      </c>
      <c r="AE23">
        <v>1</v>
      </c>
      <c r="AH23">
        <v>1</v>
      </c>
      <c r="AI23">
        <v>1</v>
      </c>
      <c r="AP23">
        <v>1</v>
      </c>
      <c r="AQ23">
        <v>1</v>
      </c>
      <c r="AS23">
        <v>1</v>
      </c>
      <c r="AU23">
        <v>1</v>
      </c>
      <c r="AY23">
        <v>1</v>
      </c>
      <c r="AZ23">
        <v>1</v>
      </c>
      <c r="BA23">
        <v>1</v>
      </c>
      <c r="BD23">
        <v>1</v>
      </c>
    </row>
    <row r="24" spans="1:65" x14ac:dyDescent="0.2">
      <c r="B24" t="s">
        <v>139</v>
      </c>
      <c r="C24">
        <v>4</v>
      </c>
      <c r="D24">
        <f t="shared" si="0"/>
        <v>18</v>
      </c>
      <c r="E24">
        <f t="shared" si="1"/>
        <v>0.30508474576271188</v>
      </c>
      <c r="I24">
        <v>1</v>
      </c>
      <c r="K24">
        <v>1</v>
      </c>
      <c r="N24">
        <v>1</v>
      </c>
      <c r="O24">
        <v>1</v>
      </c>
      <c r="P24">
        <v>1</v>
      </c>
      <c r="R24">
        <v>1</v>
      </c>
      <c r="S24">
        <v>1</v>
      </c>
      <c r="Z24">
        <v>1</v>
      </c>
      <c r="AA24">
        <v>1</v>
      </c>
      <c r="AB24">
        <v>1</v>
      </c>
      <c r="AM24">
        <v>1</v>
      </c>
      <c r="AN24">
        <v>1</v>
      </c>
      <c r="AW24">
        <v>1</v>
      </c>
      <c r="BB24">
        <v>1</v>
      </c>
      <c r="BD24">
        <v>1</v>
      </c>
      <c r="BG24">
        <v>1</v>
      </c>
      <c r="BH24">
        <v>1</v>
      </c>
      <c r="BL24">
        <v>1</v>
      </c>
    </row>
    <row r="25" spans="1:65" x14ac:dyDescent="0.2">
      <c r="B25" t="s">
        <v>140</v>
      </c>
      <c r="C25">
        <v>4</v>
      </c>
      <c r="D25">
        <f t="shared" si="0"/>
        <v>9</v>
      </c>
      <c r="E25">
        <f t="shared" si="1"/>
        <v>0.15254237288135594</v>
      </c>
      <c r="Q25">
        <v>1</v>
      </c>
      <c r="R25">
        <v>1</v>
      </c>
      <c r="T25">
        <v>1</v>
      </c>
      <c r="W25">
        <v>1</v>
      </c>
      <c r="AI25">
        <v>1</v>
      </c>
      <c r="AM25">
        <v>1</v>
      </c>
      <c r="AU25">
        <v>1</v>
      </c>
      <c r="AW25">
        <v>1</v>
      </c>
      <c r="BD25">
        <v>1</v>
      </c>
    </row>
    <row r="27" spans="1:65" x14ac:dyDescent="0.2">
      <c r="A27" t="s">
        <v>141</v>
      </c>
      <c r="B27" t="s">
        <v>142</v>
      </c>
      <c r="C27">
        <v>46</v>
      </c>
      <c r="D27">
        <f t="shared" si="0"/>
        <v>40</v>
      </c>
      <c r="E27">
        <f t="shared" si="1"/>
        <v>0.67796610169491522</v>
      </c>
      <c r="G27">
        <v>1</v>
      </c>
      <c r="I27">
        <v>1</v>
      </c>
      <c r="K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V27">
        <v>1</v>
      </c>
      <c r="W27">
        <v>1</v>
      </c>
      <c r="Z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K27">
        <v>1</v>
      </c>
      <c r="AL27">
        <v>1</v>
      </c>
      <c r="AM27">
        <v>1</v>
      </c>
      <c r="AN27">
        <v>1</v>
      </c>
      <c r="AQ27">
        <v>1</v>
      </c>
      <c r="AT27">
        <v>1</v>
      </c>
      <c r="AU27">
        <v>1</v>
      </c>
      <c r="AV27">
        <v>1</v>
      </c>
      <c r="AX27">
        <v>1</v>
      </c>
      <c r="AY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I27">
        <v>1</v>
      </c>
      <c r="BJ27">
        <v>1</v>
      </c>
      <c r="BK27">
        <v>1</v>
      </c>
      <c r="BL27">
        <v>1</v>
      </c>
    </row>
    <row r="28" spans="1:65" x14ac:dyDescent="0.2">
      <c r="B28" t="s">
        <v>131</v>
      </c>
      <c r="C28">
        <v>33</v>
      </c>
      <c r="D28">
        <f t="shared" si="0"/>
        <v>52</v>
      </c>
      <c r="E28">
        <f t="shared" si="1"/>
        <v>0.88135593220338981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D28">
        <v>1</v>
      </c>
      <c r="BE28">
        <v>1</v>
      </c>
      <c r="BF28">
        <v>1</v>
      </c>
      <c r="BH28">
        <v>1</v>
      </c>
      <c r="BI28">
        <v>1</v>
      </c>
      <c r="BJ28">
        <v>1</v>
      </c>
      <c r="BK28">
        <v>1</v>
      </c>
      <c r="BM28">
        <v>1</v>
      </c>
    </row>
    <row r="29" spans="1:65" x14ac:dyDescent="0.2">
      <c r="B29" t="s">
        <v>143</v>
      </c>
      <c r="C29">
        <v>11</v>
      </c>
      <c r="D29">
        <f t="shared" si="0"/>
        <v>21</v>
      </c>
      <c r="E29">
        <f t="shared" si="1"/>
        <v>0.3559322033898305</v>
      </c>
      <c r="H29">
        <v>1</v>
      </c>
      <c r="I29">
        <v>1</v>
      </c>
      <c r="O29">
        <v>1</v>
      </c>
      <c r="Q29">
        <v>1</v>
      </c>
      <c r="S29">
        <v>1</v>
      </c>
      <c r="T29">
        <v>1</v>
      </c>
      <c r="U29">
        <v>1</v>
      </c>
      <c r="X29">
        <v>1</v>
      </c>
      <c r="AA29">
        <v>1</v>
      </c>
      <c r="AC29">
        <v>1</v>
      </c>
      <c r="AE29">
        <v>1</v>
      </c>
      <c r="AF29">
        <v>1</v>
      </c>
      <c r="AL29">
        <v>1</v>
      </c>
      <c r="AO29">
        <v>1</v>
      </c>
      <c r="AQ29">
        <v>1</v>
      </c>
      <c r="AR29">
        <v>1</v>
      </c>
      <c r="AS29">
        <v>1</v>
      </c>
      <c r="AT29">
        <v>1</v>
      </c>
      <c r="AW29">
        <v>1</v>
      </c>
      <c r="BE29">
        <v>1</v>
      </c>
      <c r="BH29">
        <v>1</v>
      </c>
    </row>
    <row r="30" spans="1:65" x14ac:dyDescent="0.2">
      <c r="B30" t="s">
        <v>144</v>
      </c>
      <c r="C30">
        <v>2</v>
      </c>
      <c r="D30">
        <f t="shared" si="0"/>
        <v>5</v>
      </c>
      <c r="E30">
        <f t="shared" si="1"/>
        <v>8.4745762711864403E-2</v>
      </c>
      <c r="H30">
        <v>1</v>
      </c>
      <c r="I30">
        <v>1</v>
      </c>
      <c r="AC30">
        <v>1</v>
      </c>
      <c r="AR30">
        <v>1</v>
      </c>
      <c r="AZ30">
        <v>1</v>
      </c>
    </row>
    <row r="31" spans="1:65" x14ac:dyDescent="0.2">
      <c r="B31" t="s">
        <v>145</v>
      </c>
      <c r="C31">
        <v>1</v>
      </c>
      <c r="D31">
        <f t="shared" si="0"/>
        <v>2</v>
      </c>
      <c r="E31">
        <f t="shared" si="1"/>
        <v>3.3898305084745763E-2</v>
      </c>
      <c r="I31">
        <v>1</v>
      </c>
      <c r="AA31">
        <v>1</v>
      </c>
    </row>
    <row r="33" spans="1:65" x14ac:dyDescent="0.2">
      <c r="A33" t="s">
        <v>146</v>
      </c>
      <c r="B33" t="s">
        <v>147</v>
      </c>
      <c r="C33">
        <v>43</v>
      </c>
      <c r="D33">
        <f t="shared" si="0"/>
        <v>36</v>
      </c>
      <c r="E33">
        <f t="shared" si="1"/>
        <v>0.61016949152542377</v>
      </c>
      <c r="I33">
        <v>1</v>
      </c>
      <c r="K33">
        <v>1</v>
      </c>
      <c r="N33">
        <v>1</v>
      </c>
      <c r="O33">
        <v>1</v>
      </c>
      <c r="R33">
        <v>1</v>
      </c>
      <c r="T33">
        <v>1</v>
      </c>
      <c r="U33">
        <v>1</v>
      </c>
      <c r="W33">
        <v>1</v>
      </c>
      <c r="Z33">
        <v>1</v>
      </c>
      <c r="AA33">
        <v>1</v>
      </c>
      <c r="AB33">
        <v>1</v>
      </c>
      <c r="AC33">
        <v>1</v>
      </c>
      <c r="AE33">
        <v>1</v>
      </c>
      <c r="AF33">
        <v>1</v>
      </c>
      <c r="AG33">
        <v>1</v>
      </c>
      <c r="AH33">
        <v>1</v>
      </c>
      <c r="AJ33">
        <v>1</v>
      </c>
      <c r="AL33">
        <v>1</v>
      </c>
      <c r="AM33">
        <v>1</v>
      </c>
      <c r="AP33">
        <v>1</v>
      </c>
      <c r="AQ33">
        <v>1</v>
      </c>
      <c r="AR33">
        <v>1</v>
      </c>
      <c r="AT33">
        <v>1</v>
      </c>
      <c r="AV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D33">
        <v>1</v>
      </c>
      <c r="BE33">
        <v>1</v>
      </c>
      <c r="BF33">
        <v>1</v>
      </c>
      <c r="BH33">
        <v>1</v>
      </c>
      <c r="BJ33">
        <v>1</v>
      </c>
      <c r="BK33">
        <v>1</v>
      </c>
      <c r="BL33">
        <v>1</v>
      </c>
    </row>
    <row r="34" spans="1:65" x14ac:dyDescent="0.2">
      <c r="B34" t="s">
        <v>131</v>
      </c>
      <c r="C34">
        <v>20</v>
      </c>
      <c r="D34">
        <f t="shared" si="0"/>
        <v>46</v>
      </c>
      <c r="E34">
        <f t="shared" si="1"/>
        <v>0.77966101694915257</v>
      </c>
      <c r="H34">
        <v>1</v>
      </c>
      <c r="I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>
        <v>1</v>
      </c>
      <c r="T34">
        <v>1</v>
      </c>
      <c r="V34">
        <v>1</v>
      </c>
      <c r="W34">
        <v>1</v>
      </c>
      <c r="X34">
        <v>1</v>
      </c>
      <c r="Y34">
        <v>1</v>
      </c>
      <c r="Z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D34">
        <v>1</v>
      </c>
      <c r="BG34">
        <v>1</v>
      </c>
      <c r="BH34">
        <v>1</v>
      </c>
      <c r="BI34">
        <v>1</v>
      </c>
      <c r="BK34">
        <v>1</v>
      </c>
    </row>
    <row r="35" spans="1:65" x14ac:dyDescent="0.2">
      <c r="B35" t="s">
        <v>148</v>
      </c>
      <c r="C35">
        <v>18</v>
      </c>
      <c r="D35">
        <f t="shared" si="0"/>
        <v>30</v>
      </c>
      <c r="E35">
        <f t="shared" si="1"/>
        <v>0.50847457627118642</v>
      </c>
      <c r="G35">
        <v>1</v>
      </c>
      <c r="I35">
        <v>1</v>
      </c>
      <c r="J35">
        <v>1</v>
      </c>
      <c r="K35">
        <v>1</v>
      </c>
      <c r="P35">
        <v>1</v>
      </c>
      <c r="Q35">
        <v>1</v>
      </c>
      <c r="S35">
        <v>1</v>
      </c>
      <c r="V35">
        <v>1</v>
      </c>
      <c r="W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M35">
        <v>1</v>
      </c>
      <c r="AN35">
        <v>1</v>
      </c>
      <c r="AO35">
        <v>1</v>
      </c>
      <c r="AS35">
        <v>1</v>
      </c>
      <c r="AT35">
        <v>1</v>
      </c>
      <c r="AU35">
        <v>1</v>
      </c>
      <c r="AV35">
        <v>1</v>
      </c>
      <c r="AX35">
        <v>1</v>
      </c>
      <c r="BA35">
        <v>1</v>
      </c>
      <c r="BF35">
        <v>1</v>
      </c>
      <c r="BI35">
        <v>1</v>
      </c>
      <c r="BK35">
        <v>1</v>
      </c>
      <c r="BL35">
        <v>1</v>
      </c>
      <c r="BM35">
        <v>1</v>
      </c>
    </row>
    <row r="36" spans="1:65" x14ac:dyDescent="0.2">
      <c r="B36" t="s">
        <v>149</v>
      </c>
      <c r="C36">
        <v>3</v>
      </c>
      <c r="D36">
        <f t="shared" si="0"/>
        <v>19</v>
      </c>
      <c r="E36">
        <f t="shared" si="1"/>
        <v>0.32203389830508472</v>
      </c>
      <c r="I36">
        <v>1</v>
      </c>
      <c r="J36">
        <v>1</v>
      </c>
      <c r="M36">
        <v>1</v>
      </c>
      <c r="Z36">
        <v>1</v>
      </c>
      <c r="AA36">
        <v>1</v>
      </c>
      <c r="AJ36">
        <v>1</v>
      </c>
      <c r="AK36">
        <v>1</v>
      </c>
      <c r="AO36">
        <v>1</v>
      </c>
      <c r="AP36">
        <v>1</v>
      </c>
      <c r="AR36">
        <v>1</v>
      </c>
      <c r="AT36">
        <v>1</v>
      </c>
      <c r="AV36">
        <v>1</v>
      </c>
      <c r="AZ36">
        <v>1</v>
      </c>
      <c r="BA36">
        <v>1</v>
      </c>
      <c r="BF36">
        <v>1</v>
      </c>
      <c r="BG36">
        <v>1</v>
      </c>
      <c r="BH36">
        <v>1</v>
      </c>
      <c r="BL36">
        <v>1</v>
      </c>
      <c r="BM36">
        <v>1</v>
      </c>
    </row>
    <row r="37" spans="1:65" x14ac:dyDescent="0.2">
      <c r="B37" t="s">
        <v>150</v>
      </c>
      <c r="C37">
        <v>3</v>
      </c>
      <c r="D37">
        <f t="shared" si="0"/>
        <v>15</v>
      </c>
      <c r="E37">
        <f t="shared" si="1"/>
        <v>0.25423728813559321</v>
      </c>
      <c r="G37">
        <v>1</v>
      </c>
      <c r="J37">
        <v>1</v>
      </c>
      <c r="M37">
        <v>1</v>
      </c>
      <c r="N37">
        <v>1</v>
      </c>
      <c r="Q37">
        <v>1</v>
      </c>
      <c r="AB37">
        <v>1</v>
      </c>
      <c r="AE37">
        <v>1</v>
      </c>
      <c r="AI37">
        <v>1</v>
      </c>
      <c r="AJ37">
        <v>1</v>
      </c>
      <c r="AT37">
        <v>1</v>
      </c>
      <c r="AU37">
        <v>1</v>
      </c>
      <c r="AY37">
        <v>1</v>
      </c>
      <c r="BA37">
        <v>1</v>
      </c>
      <c r="BD37">
        <v>1</v>
      </c>
      <c r="BK37">
        <v>1</v>
      </c>
    </row>
    <row r="39" spans="1:65" x14ac:dyDescent="0.2">
      <c r="A39" t="s">
        <v>151</v>
      </c>
      <c r="B39" t="s">
        <v>152</v>
      </c>
      <c r="C39">
        <v>42</v>
      </c>
      <c r="D39">
        <f t="shared" si="0"/>
        <v>42</v>
      </c>
      <c r="E39">
        <f t="shared" si="1"/>
        <v>0.71186440677966101</v>
      </c>
      <c r="G39">
        <v>1</v>
      </c>
      <c r="H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U39">
        <v>1</v>
      </c>
      <c r="W39">
        <v>1</v>
      </c>
      <c r="Y39">
        <v>1</v>
      </c>
      <c r="Z39">
        <v>1</v>
      </c>
      <c r="AA39">
        <v>1</v>
      </c>
      <c r="AC39">
        <v>1</v>
      </c>
      <c r="AD39">
        <v>1</v>
      </c>
      <c r="AE39">
        <v>1</v>
      </c>
      <c r="AG39">
        <v>1</v>
      </c>
      <c r="AH39">
        <v>1</v>
      </c>
      <c r="AI39">
        <v>1</v>
      </c>
      <c r="AJ39">
        <v>1</v>
      </c>
      <c r="AL39">
        <v>1</v>
      </c>
      <c r="AP39">
        <v>1</v>
      </c>
      <c r="AQ39">
        <v>1</v>
      </c>
      <c r="AR39">
        <v>1</v>
      </c>
      <c r="AU39">
        <v>1</v>
      </c>
      <c r="AV39">
        <v>1</v>
      </c>
      <c r="AW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</row>
    <row r="40" spans="1:65" x14ac:dyDescent="0.2">
      <c r="B40" t="s">
        <v>153</v>
      </c>
      <c r="C40">
        <v>28</v>
      </c>
      <c r="D40">
        <f t="shared" si="0"/>
        <v>21</v>
      </c>
      <c r="E40">
        <f t="shared" si="1"/>
        <v>0.3559322033898305</v>
      </c>
      <c r="G40">
        <v>1</v>
      </c>
      <c r="H40">
        <v>1</v>
      </c>
      <c r="P40">
        <v>1</v>
      </c>
      <c r="Q40">
        <v>1</v>
      </c>
      <c r="R40">
        <v>1</v>
      </c>
      <c r="U40">
        <v>1</v>
      </c>
      <c r="Y40">
        <v>1</v>
      </c>
      <c r="AB40">
        <v>1</v>
      </c>
      <c r="AC40">
        <v>1</v>
      </c>
      <c r="AG40">
        <v>1</v>
      </c>
      <c r="AI40">
        <v>1</v>
      </c>
      <c r="AJ40">
        <v>1</v>
      </c>
      <c r="AL40">
        <v>1</v>
      </c>
      <c r="AQ40">
        <v>1</v>
      </c>
      <c r="AV40">
        <v>1</v>
      </c>
      <c r="AW40">
        <v>1</v>
      </c>
      <c r="AY40">
        <v>1</v>
      </c>
      <c r="BA40">
        <v>1</v>
      </c>
      <c r="BB40">
        <v>1</v>
      </c>
      <c r="BH40">
        <v>1</v>
      </c>
      <c r="BM40">
        <v>1</v>
      </c>
    </row>
    <row r="41" spans="1:65" x14ac:dyDescent="0.2">
      <c r="B41" t="s">
        <v>154</v>
      </c>
      <c r="C41">
        <v>10</v>
      </c>
      <c r="D41">
        <f t="shared" si="0"/>
        <v>25</v>
      </c>
      <c r="E41">
        <f t="shared" si="1"/>
        <v>0.42372881355932202</v>
      </c>
      <c r="H41">
        <v>1</v>
      </c>
      <c r="J41">
        <v>1</v>
      </c>
      <c r="O41">
        <v>1</v>
      </c>
      <c r="R41">
        <v>1</v>
      </c>
      <c r="T41">
        <v>1</v>
      </c>
      <c r="U41">
        <v>1</v>
      </c>
      <c r="V41">
        <v>1</v>
      </c>
      <c r="W41">
        <v>1</v>
      </c>
      <c r="X41">
        <v>1</v>
      </c>
      <c r="AM41">
        <v>1</v>
      </c>
      <c r="AN41">
        <v>1</v>
      </c>
      <c r="AP41">
        <v>1</v>
      </c>
      <c r="AQ41">
        <v>1</v>
      </c>
      <c r="AS41">
        <v>1</v>
      </c>
      <c r="AU41">
        <v>1</v>
      </c>
      <c r="AW41">
        <v>1</v>
      </c>
      <c r="AX41">
        <v>1</v>
      </c>
      <c r="AY41">
        <v>1</v>
      </c>
      <c r="AZ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I41">
        <v>1</v>
      </c>
    </row>
    <row r="42" spans="1:65" x14ac:dyDescent="0.2">
      <c r="B42" t="s">
        <v>155</v>
      </c>
      <c r="C42">
        <v>5</v>
      </c>
      <c r="D42">
        <f t="shared" si="0"/>
        <v>32</v>
      </c>
      <c r="E42">
        <f t="shared" si="1"/>
        <v>0.5423728813559322</v>
      </c>
      <c r="G42">
        <v>1</v>
      </c>
      <c r="H42">
        <v>1</v>
      </c>
      <c r="I42">
        <v>1</v>
      </c>
      <c r="J42">
        <v>1</v>
      </c>
      <c r="M42">
        <v>1</v>
      </c>
      <c r="N42">
        <v>1</v>
      </c>
      <c r="O42">
        <v>1</v>
      </c>
      <c r="Q42">
        <v>1</v>
      </c>
      <c r="S42">
        <v>1</v>
      </c>
      <c r="T42">
        <v>1</v>
      </c>
      <c r="AA42">
        <v>1</v>
      </c>
      <c r="AD42">
        <v>1</v>
      </c>
      <c r="AH42">
        <v>1</v>
      </c>
      <c r="AI42">
        <v>1</v>
      </c>
      <c r="AJ42">
        <v>1</v>
      </c>
      <c r="AK42">
        <v>1</v>
      </c>
      <c r="AN42">
        <v>1</v>
      </c>
      <c r="AO42">
        <v>1</v>
      </c>
      <c r="AS42">
        <v>1</v>
      </c>
      <c r="AT42">
        <v>1</v>
      </c>
      <c r="AU42">
        <v>1</v>
      </c>
      <c r="AW42">
        <v>1</v>
      </c>
      <c r="AX42">
        <v>1</v>
      </c>
      <c r="AY42">
        <v>1</v>
      </c>
      <c r="BA42">
        <v>1</v>
      </c>
      <c r="BC42">
        <v>1</v>
      </c>
      <c r="BE42">
        <v>1</v>
      </c>
      <c r="BG42">
        <v>1</v>
      </c>
      <c r="BH42">
        <v>1</v>
      </c>
      <c r="BJ42">
        <v>1</v>
      </c>
      <c r="BK42">
        <v>1</v>
      </c>
      <c r="BM42">
        <v>1</v>
      </c>
    </row>
    <row r="43" spans="1:65" x14ac:dyDescent="0.2">
      <c r="B43" t="s">
        <v>156</v>
      </c>
      <c r="C43">
        <v>5</v>
      </c>
      <c r="D43">
        <f t="shared" si="0"/>
        <v>25</v>
      </c>
      <c r="E43">
        <f t="shared" si="1"/>
        <v>0.42372881355932202</v>
      </c>
      <c r="H43">
        <v>1</v>
      </c>
      <c r="J43">
        <v>1</v>
      </c>
      <c r="N43">
        <v>1</v>
      </c>
      <c r="R43">
        <v>1</v>
      </c>
      <c r="S43">
        <v>1</v>
      </c>
      <c r="T43">
        <v>1</v>
      </c>
      <c r="Z43">
        <v>1</v>
      </c>
      <c r="AA43">
        <v>1</v>
      </c>
      <c r="AB43">
        <v>1</v>
      </c>
      <c r="AE43">
        <v>1</v>
      </c>
      <c r="AH43">
        <v>1</v>
      </c>
      <c r="AI43">
        <v>1</v>
      </c>
      <c r="AL43">
        <v>1</v>
      </c>
      <c r="AT43">
        <v>1</v>
      </c>
      <c r="AU43">
        <v>1</v>
      </c>
      <c r="AW43">
        <v>1</v>
      </c>
      <c r="AY43">
        <v>1</v>
      </c>
      <c r="BA43">
        <v>1</v>
      </c>
      <c r="BB43">
        <v>1</v>
      </c>
      <c r="BE43">
        <v>1</v>
      </c>
      <c r="BH43">
        <v>1</v>
      </c>
      <c r="BJ43">
        <v>1</v>
      </c>
      <c r="BK43">
        <v>1</v>
      </c>
      <c r="BL43">
        <v>1</v>
      </c>
      <c r="BM43">
        <v>1</v>
      </c>
    </row>
    <row r="45" spans="1:65" x14ac:dyDescent="0.2">
      <c r="A45" t="s">
        <v>157</v>
      </c>
      <c r="B45" t="s">
        <v>158</v>
      </c>
      <c r="C45">
        <v>43</v>
      </c>
      <c r="D45">
        <f t="shared" si="0"/>
        <v>36</v>
      </c>
      <c r="E45">
        <f t="shared" si="1"/>
        <v>0.61016949152542377</v>
      </c>
      <c r="G45">
        <v>1</v>
      </c>
      <c r="K45">
        <v>1</v>
      </c>
      <c r="L45">
        <v>1</v>
      </c>
      <c r="M45">
        <v>1</v>
      </c>
      <c r="O45">
        <v>1</v>
      </c>
      <c r="Q45">
        <v>1</v>
      </c>
      <c r="S45">
        <v>1</v>
      </c>
      <c r="T45">
        <v>1</v>
      </c>
      <c r="X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O45">
        <v>1</v>
      </c>
      <c r="AP45">
        <v>1</v>
      </c>
      <c r="AR45">
        <v>1</v>
      </c>
      <c r="AS45">
        <v>1</v>
      </c>
      <c r="AU45">
        <v>1</v>
      </c>
      <c r="AW45">
        <v>1</v>
      </c>
      <c r="AY45">
        <v>1</v>
      </c>
      <c r="AZ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</row>
    <row r="46" spans="1:65" x14ac:dyDescent="0.2">
      <c r="B46" t="s">
        <v>159</v>
      </c>
      <c r="C46">
        <v>28</v>
      </c>
      <c r="D46">
        <f t="shared" si="0"/>
        <v>49</v>
      </c>
      <c r="E46">
        <f t="shared" si="1"/>
        <v>0.83050847457627119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P46">
        <v>1</v>
      </c>
      <c r="Q46">
        <v>1</v>
      </c>
      <c r="S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S46">
        <v>1</v>
      </c>
      <c r="AT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</row>
    <row r="47" spans="1:65" x14ac:dyDescent="0.2">
      <c r="B47" t="s">
        <v>160</v>
      </c>
      <c r="C47">
        <v>3</v>
      </c>
      <c r="D47">
        <f t="shared" si="0"/>
        <v>14</v>
      </c>
      <c r="E47">
        <f t="shared" si="1"/>
        <v>0.23728813559322035</v>
      </c>
      <c r="S47">
        <v>1</v>
      </c>
      <c r="V47">
        <v>1</v>
      </c>
      <c r="W47">
        <v>1</v>
      </c>
      <c r="X47">
        <v>1</v>
      </c>
      <c r="Y47">
        <v>1</v>
      </c>
      <c r="AC47">
        <v>1</v>
      </c>
      <c r="AD47">
        <v>1</v>
      </c>
      <c r="AH47">
        <v>1</v>
      </c>
      <c r="AT47">
        <v>1</v>
      </c>
      <c r="AV47">
        <v>1</v>
      </c>
      <c r="AW47">
        <v>1</v>
      </c>
      <c r="BG47">
        <v>1</v>
      </c>
      <c r="BK47">
        <v>1</v>
      </c>
      <c r="BL47">
        <v>1</v>
      </c>
    </row>
    <row r="48" spans="1:65" x14ac:dyDescent="0.2">
      <c r="B48" t="s">
        <v>161</v>
      </c>
      <c r="C48">
        <v>3</v>
      </c>
      <c r="D48">
        <f t="shared" si="0"/>
        <v>1</v>
      </c>
      <c r="E48">
        <f t="shared" si="1"/>
        <v>1.6949152542372881E-2</v>
      </c>
      <c r="AP48">
        <v>1</v>
      </c>
    </row>
    <row r="49" spans="2:63" x14ac:dyDescent="0.2">
      <c r="B49" t="s">
        <v>162</v>
      </c>
      <c r="C49">
        <v>3</v>
      </c>
      <c r="D49">
        <f t="shared" si="0"/>
        <v>4</v>
      </c>
      <c r="E49">
        <f t="shared" si="1"/>
        <v>6.7796610169491525E-2</v>
      </c>
      <c r="M49">
        <v>1</v>
      </c>
      <c r="BA49">
        <v>1</v>
      </c>
      <c r="BC49">
        <v>1</v>
      </c>
      <c r="BE49">
        <v>1</v>
      </c>
    </row>
    <row r="50" spans="2:63" x14ac:dyDescent="0.2">
      <c r="B50" t="s">
        <v>163</v>
      </c>
      <c r="C50">
        <v>3</v>
      </c>
      <c r="D50">
        <f t="shared" si="0"/>
        <v>11</v>
      </c>
      <c r="E50">
        <f t="shared" si="1"/>
        <v>0.1864406779661017</v>
      </c>
      <c r="V50">
        <v>1</v>
      </c>
      <c r="W50">
        <v>1</v>
      </c>
      <c r="Y50">
        <v>1</v>
      </c>
      <c r="AD50">
        <v>1</v>
      </c>
      <c r="AE50">
        <v>1</v>
      </c>
      <c r="AG50">
        <v>1</v>
      </c>
      <c r="AH50">
        <v>1</v>
      </c>
      <c r="AO50">
        <v>1</v>
      </c>
      <c r="AV50">
        <v>1</v>
      </c>
      <c r="AX50">
        <v>1</v>
      </c>
      <c r="BD50">
        <v>1</v>
      </c>
    </row>
    <row r="51" spans="2:63" x14ac:dyDescent="0.2">
      <c r="B51" t="s">
        <v>164</v>
      </c>
      <c r="C51">
        <v>2</v>
      </c>
      <c r="D51">
        <f t="shared" si="0"/>
        <v>9</v>
      </c>
      <c r="E51">
        <f t="shared" si="1"/>
        <v>0.15254237288135594</v>
      </c>
      <c r="G51">
        <v>1</v>
      </c>
      <c r="H51">
        <v>1</v>
      </c>
      <c r="M51">
        <v>1</v>
      </c>
      <c r="X51">
        <v>1</v>
      </c>
      <c r="Y51">
        <v>1</v>
      </c>
      <c r="AA51">
        <v>1</v>
      </c>
      <c r="AD51">
        <v>1</v>
      </c>
      <c r="AW51">
        <v>1</v>
      </c>
      <c r="BK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W47"/>
  <sheetViews>
    <sheetView workbookViewId="0">
      <selection activeCell="B2" sqref="B2"/>
    </sheetView>
  </sheetViews>
  <sheetFormatPr baseColWidth="10" defaultRowHeight="16" x14ac:dyDescent="0.2"/>
  <cols>
    <col min="4" max="4" width="23.5" bestFit="1" customWidth="1"/>
  </cols>
  <sheetData>
    <row r="1" spans="1:23" x14ac:dyDescent="0.2">
      <c r="B1">
        <f>COUNTA(E1:W1)</f>
        <v>19</v>
      </c>
      <c r="D1" t="s">
        <v>0</v>
      </c>
      <c r="E1" s="6" t="s">
        <v>262</v>
      </c>
      <c r="F1" s="6" t="s">
        <v>263</v>
      </c>
      <c r="G1" s="6" t="s">
        <v>264</v>
      </c>
      <c r="H1" s="6" t="s">
        <v>265</v>
      </c>
      <c r="I1" s="6">
        <v>927</v>
      </c>
      <c r="J1" s="6">
        <v>928</v>
      </c>
      <c r="K1" s="6" t="s">
        <v>266</v>
      </c>
      <c r="L1" s="6" t="s">
        <v>267</v>
      </c>
      <c r="M1" s="6" t="s">
        <v>268</v>
      </c>
      <c r="N1" s="6" t="s">
        <v>269</v>
      </c>
      <c r="O1" s="6" t="s">
        <v>270</v>
      </c>
      <c r="P1" s="6" t="s">
        <v>271</v>
      </c>
      <c r="Q1" s="6" t="s">
        <v>272</v>
      </c>
      <c r="R1" s="6" t="s">
        <v>273</v>
      </c>
      <c r="S1" s="6" t="s">
        <v>274</v>
      </c>
      <c r="T1" s="6" t="s">
        <v>275</v>
      </c>
      <c r="U1" s="6" t="s">
        <v>276</v>
      </c>
      <c r="V1" s="6" t="s">
        <v>277</v>
      </c>
      <c r="W1" s="6" t="s">
        <v>278</v>
      </c>
    </row>
    <row r="2" spans="1:23" x14ac:dyDescent="0.2">
      <c r="D2" t="s">
        <v>166</v>
      </c>
    </row>
    <row r="3" spans="1:23" x14ac:dyDescent="0.2">
      <c r="D3" t="s">
        <v>1</v>
      </c>
      <c r="E3" t="s">
        <v>261</v>
      </c>
      <c r="F3" t="s">
        <v>261</v>
      </c>
      <c r="G3" t="s">
        <v>261</v>
      </c>
      <c r="H3" t="s">
        <v>261</v>
      </c>
      <c r="I3" t="s">
        <v>261</v>
      </c>
      <c r="J3" t="s">
        <v>261</v>
      </c>
      <c r="K3" t="s">
        <v>261</v>
      </c>
      <c r="L3" t="s">
        <v>261</v>
      </c>
      <c r="M3" t="s">
        <v>261</v>
      </c>
      <c r="N3" t="s">
        <v>261</v>
      </c>
      <c r="O3" t="s">
        <v>261</v>
      </c>
      <c r="P3" t="s">
        <v>261</v>
      </c>
      <c r="Q3" t="s">
        <v>261</v>
      </c>
      <c r="R3" t="s">
        <v>261</v>
      </c>
      <c r="S3" t="s">
        <v>261</v>
      </c>
      <c r="T3" t="s">
        <v>261</v>
      </c>
      <c r="U3" t="s">
        <v>261</v>
      </c>
      <c r="V3" t="s">
        <v>261</v>
      </c>
      <c r="W3" t="s">
        <v>261</v>
      </c>
    </row>
    <row r="4" spans="1:23" x14ac:dyDescent="0.2">
      <c r="A4" t="s">
        <v>171</v>
      </c>
      <c r="B4" t="s">
        <v>173</v>
      </c>
      <c r="C4" t="s">
        <v>165</v>
      </c>
      <c r="D4" t="s">
        <v>167</v>
      </c>
    </row>
    <row r="5" spans="1:23" x14ac:dyDescent="0.2">
      <c r="A5" t="s">
        <v>225</v>
      </c>
      <c r="B5" t="s">
        <v>226</v>
      </c>
      <c r="C5">
        <v>40</v>
      </c>
      <c r="G5" t="s">
        <v>170</v>
      </c>
      <c r="I5" t="s">
        <v>170</v>
      </c>
      <c r="J5" t="s">
        <v>170</v>
      </c>
      <c r="L5" t="s">
        <v>170</v>
      </c>
      <c r="M5" t="s">
        <v>170</v>
      </c>
      <c r="N5" t="s">
        <v>170</v>
      </c>
      <c r="O5" t="s">
        <v>170</v>
      </c>
      <c r="P5" t="s">
        <v>170</v>
      </c>
      <c r="Q5" t="s">
        <v>170</v>
      </c>
      <c r="R5" t="s">
        <v>170</v>
      </c>
      <c r="U5" t="s">
        <v>170</v>
      </c>
      <c r="W5" t="s">
        <v>170</v>
      </c>
    </row>
    <row r="6" spans="1:23" x14ac:dyDescent="0.2">
      <c r="B6" t="s">
        <v>227</v>
      </c>
      <c r="C6">
        <v>25</v>
      </c>
      <c r="U6" t="s">
        <v>170</v>
      </c>
      <c r="V6" t="s">
        <v>170</v>
      </c>
    </row>
    <row r="7" spans="1:23" x14ac:dyDescent="0.2">
      <c r="B7" t="s">
        <v>228</v>
      </c>
      <c r="C7">
        <v>5</v>
      </c>
    </row>
    <row r="8" spans="1:23" x14ac:dyDescent="0.2">
      <c r="B8" t="s">
        <v>229</v>
      </c>
      <c r="C8">
        <v>2</v>
      </c>
      <c r="U8" t="s">
        <v>170</v>
      </c>
      <c r="V8" t="s">
        <v>170</v>
      </c>
    </row>
    <row r="10" spans="1:23" x14ac:dyDescent="0.2">
      <c r="A10" t="s">
        <v>230</v>
      </c>
      <c r="B10" t="s">
        <v>231</v>
      </c>
      <c r="C10">
        <v>49</v>
      </c>
      <c r="F10" t="s">
        <v>170</v>
      </c>
      <c r="I10" t="s">
        <v>170</v>
      </c>
      <c r="J10" t="s">
        <v>170</v>
      </c>
      <c r="L10" t="s">
        <v>170</v>
      </c>
      <c r="P10" t="s">
        <v>170</v>
      </c>
      <c r="Q10" t="s">
        <v>170</v>
      </c>
      <c r="R10" t="s">
        <v>170</v>
      </c>
      <c r="S10" t="s">
        <v>170</v>
      </c>
    </row>
    <row r="11" spans="1:23" x14ac:dyDescent="0.2">
      <c r="B11" t="s">
        <v>232</v>
      </c>
      <c r="C11">
        <v>29</v>
      </c>
      <c r="E11" t="s">
        <v>170</v>
      </c>
      <c r="F11" t="s">
        <v>170</v>
      </c>
      <c r="G11" t="s">
        <v>170</v>
      </c>
      <c r="H11" t="s">
        <v>170</v>
      </c>
      <c r="I11" t="s">
        <v>170</v>
      </c>
      <c r="J11" t="s">
        <v>170</v>
      </c>
      <c r="K11" t="s">
        <v>170</v>
      </c>
      <c r="L11" t="s">
        <v>170</v>
      </c>
      <c r="M11" t="s">
        <v>170</v>
      </c>
      <c r="N11" t="s">
        <v>170</v>
      </c>
      <c r="O11" t="s">
        <v>170</v>
      </c>
      <c r="P11" t="s">
        <v>170</v>
      </c>
      <c r="Q11" t="s">
        <v>170</v>
      </c>
      <c r="R11" t="s">
        <v>170</v>
      </c>
      <c r="S11" t="s">
        <v>170</v>
      </c>
      <c r="T11" t="s">
        <v>170</v>
      </c>
      <c r="U11" t="s">
        <v>170</v>
      </c>
      <c r="V11" t="s">
        <v>170</v>
      </c>
      <c r="W11" t="s">
        <v>170</v>
      </c>
    </row>
    <row r="12" spans="1:23" x14ac:dyDescent="0.2">
      <c r="B12" t="s">
        <v>233</v>
      </c>
      <c r="C12">
        <v>7</v>
      </c>
      <c r="F12" t="s">
        <v>170</v>
      </c>
      <c r="H12" t="s">
        <v>170</v>
      </c>
      <c r="J12" t="s">
        <v>170</v>
      </c>
      <c r="M12" t="s">
        <v>170</v>
      </c>
      <c r="O12" t="s">
        <v>170</v>
      </c>
      <c r="P12" t="s">
        <v>170</v>
      </c>
      <c r="Q12" t="s">
        <v>170</v>
      </c>
      <c r="R12" t="s">
        <v>170</v>
      </c>
    </row>
    <row r="13" spans="1:23" x14ac:dyDescent="0.2">
      <c r="B13" t="s">
        <v>234</v>
      </c>
      <c r="C13">
        <v>2</v>
      </c>
      <c r="E13" t="s">
        <v>170</v>
      </c>
      <c r="F13" t="s">
        <v>170</v>
      </c>
      <c r="G13" t="s">
        <v>170</v>
      </c>
      <c r="I13" t="s">
        <v>170</v>
      </c>
      <c r="J13" t="s">
        <v>170</v>
      </c>
      <c r="K13" t="s">
        <v>170</v>
      </c>
      <c r="L13" t="s">
        <v>170</v>
      </c>
      <c r="N13" t="s">
        <v>170</v>
      </c>
      <c r="O13" t="s">
        <v>170</v>
      </c>
      <c r="P13" t="s">
        <v>170</v>
      </c>
      <c r="Q13" t="s">
        <v>170</v>
      </c>
      <c r="R13" t="s">
        <v>170</v>
      </c>
      <c r="U13" t="s">
        <v>170</v>
      </c>
      <c r="V13" t="s">
        <v>170</v>
      </c>
      <c r="W13" t="s">
        <v>170</v>
      </c>
    </row>
    <row r="15" spans="1:23" x14ac:dyDescent="0.2">
      <c r="A15" t="s">
        <v>235</v>
      </c>
      <c r="B15" t="s">
        <v>137</v>
      </c>
      <c r="C15">
        <v>49</v>
      </c>
      <c r="G15" t="s">
        <v>170</v>
      </c>
      <c r="H15" t="s">
        <v>170</v>
      </c>
      <c r="I15" t="s">
        <v>170</v>
      </c>
      <c r="J15" t="s">
        <v>170</v>
      </c>
      <c r="L15" t="s">
        <v>170</v>
      </c>
      <c r="M15" t="s">
        <v>170</v>
      </c>
      <c r="N15" t="s">
        <v>170</v>
      </c>
      <c r="Q15" t="s">
        <v>170</v>
      </c>
      <c r="R15" t="s">
        <v>170</v>
      </c>
      <c r="S15" t="s">
        <v>170</v>
      </c>
      <c r="T15" t="s">
        <v>170</v>
      </c>
      <c r="W15" t="s">
        <v>170</v>
      </c>
    </row>
    <row r="16" spans="1:23" x14ac:dyDescent="0.2">
      <c r="B16" t="s">
        <v>236</v>
      </c>
      <c r="C16">
        <v>21</v>
      </c>
      <c r="E16" t="s">
        <v>170</v>
      </c>
      <c r="F16" t="s">
        <v>170</v>
      </c>
      <c r="G16" t="s">
        <v>170</v>
      </c>
      <c r="H16" t="s">
        <v>170</v>
      </c>
      <c r="J16" t="s">
        <v>170</v>
      </c>
      <c r="K16" t="s">
        <v>170</v>
      </c>
      <c r="L16" t="s">
        <v>170</v>
      </c>
      <c r="N16" t="s">
        <v>170</v>
      </c>
      <c r="O16" t="s">
        <v>170</v>
      </c>
      <c r="P16" t="s">
        <v>170</v>
      </c>
      <c r="Q16" t="s">
        <v>170</v>
      </c>
      <c r="R16" t="s">
        <v>170</v>
      </c>
      <c r="S16" t="s">
        <v>170</v>
      </c>
      <c r="T16" t="s">
        <v>170</v>
      </c>
      <c r="W16" t="s">
        <v>170</v>
      </c>
    </row>
    <row r="17" spans="1:23" x14ac:dyDescent="0.2">
      <c r="B17" t="s">
        <v>237</v>
      </c>
      <c r="C17">
        <v>6</v>
      </c>
      <c r="E17" t="s">
        <v>170</v>
      </c>
      <c r="F17" t="s">
        <v>170</v>
      </c>
      <c r="G17" t="s">
        <v>170</v>
      </c>
      <c r="H17" t="s">
        <v>170</v>
      </c>
      <c r="J17" t="s">
        <v>170</v>
      </c>
      <c r="K17" t="s">
        <v>170</v>
      </c>
      <c r="L17" t="s">
        <v>170</v>
      </c>
      <c r="N17" t="s">
        <v>170</v>
      </c>
      <c r="O17" t="s">
        <v>170</v>
      </c>
      <c r="P17" t="s">
        <v>170</v>
      </c>
      <c r="Q17" t="s">
        <v>170</v>
      </c>
      <c r="S17" t="s">
        <v>170</v>
      </c>
      <c r="T17" t="s">
        <v>170</v>
      </c>
      <c r="W17" t="s">
        <v>170</v>
      </c>
    </row>
    <row r="18" spans="1:23" x14ac:dyDescent="0.2">
      <c r="B18" t="s">
        <v>238</v>
      </c>
      <c r="C18">
        <v>6</v>
      </c>
      <c r="S18" t="s">
        <v>170</v>
      </c>
    </row>
    <row r="19" spans="1:23" x14ac:dyDescent="0.2">
      <c r="B19" t="s">
        <v>239</v>
      </c>
      <c r="C19">
        <v>2</v>
      </c>
      <c r="F19" t="s">
        <v>170</v>
      </c>
    </row>
    <row r="21" spans="1:23" x14ac:dyDescent="0.2">
      <c r="A21" t="s">
        <v>240</v>
      </c>
      <c r="B21" t="s">
        <v>137</v>
      </c>
      <c r="C21">
        <v>42</v>
      </c>
      <c r="E21" t="s">
        <v>170</v>
      </c>
      <c r="F21" t="s">
        <v>170</v>
      </c>
      <c r="G21" t="s">
        <v>170</v>
      </c>
      <c r="H21" t="s">
        <v>170</v>
      </c>
      <c r="I21" t="s">
        <v>170</v>
      </c>
      <c r="J21" t="s">
        <v>170</v>
      </c>
      <c r="K21" t="s">
        <v>170</v>
      </c>
      <c r="L21" t="s">
        <v>170</v>
      </c>
      <c r="M21" t="s">
        <v>170</v>
      </c>
      <c r="N21" t="s">
        <v>170</v>
      </c>
      <c r="O21" t="s">
        <v>170</v>
      </c>
      <c r="P21" t="s">
        <v>170</v>
      </c>
      <c r="Q21" t="s">
        <v>170</v>
      </c>
      <c r="R21" t="s">
        <v>170</v>
      </c>
      <c r="S21" t="s">
        <v>170</v>
      </c>
      <c r="U21" t="s">
        <v>170</v>
      </c>
      <c r="V21" t="s">
        <v>170</v>
      </c>
      <c r="W21" t="s">
        <v>170</v>
      </c>
    </row>
    <row r="22" spans="1:23" x14ac:dyDescent="0.2">
      <c r="B22" t="s">
        <v>144</v>
      </c>
      <c r="C22">
        <v>27</v>
      </c>
      <c r="E22" t="s">
        <v>170</v>
      </c>
      <c r="F22" t="s">
        <v>170</v>
      </c>
      <c r="G22" t="s">
        <v>170</v>
      </c>
      <c r="I22" t="s">
        <v>170</v>
      </c>
      <c r="J22" t="s">
        <v>170</v>
      </c>
      <c r="L22" t="s">
        <v>170</v>
      </c>
      <c r="M22" t="s">
        <v>170</v>
      </c>
      <c r="N22" t="s">
        <v>170</v>
      </c>
      <c r="O22" t="s">
        <v>170</v>
      </c>
      <c r="P22" t="s">
        <v>170</v>
      </c>
      <c r="R22" t="s">
        <v>170</v>
      </c>
      <c r="S22" t="s">
        <v>170</v>
      </c>
      <c r="U22" t="s">
        <v>170</v>
      </c>
      <c r="V22" t="s">
        <v>170</v>
      </c>
      <c r="W22" t="s">
        <v>170</v>
      </c>
    </row>
    <row r="23" spans="1:23" x14ac:dyDescent="0.2">
      <c r="B23" t="s">
        <v>241</v>
      </c>
      <c r="C23">
        <v>12</v>
      </c>
      <c r="E23" t="s">
        <v>170</v>
      </c>
      <c r="I23" t="s">
        <v>170</v>
      </c>
      <c r="M23" t="s">
        <v>170</v>
      </c>
      <c r="N23" t="s">
        <v>170</v>
      </c>
      <c r="P23" t="s">
        <v>170</v>
      </c>
      <c r="Q23" t="s">
        <v>170</v>
      </c>
      <c r="W23" t="s">
        <v>170</v>
      </c>
    </row>
    <row r="24" spans="1:23" x14ac:dyDescent="0.2">
      <c r="B24" t="s">
        <v>145</v>
      </c>
      <c r="C24">
        <v>5</v>
      </c>
      <c r="I24" t="s">
        <v>170</v>
      </c>
      <c r="T24" t="s">
        <v>170</v>
      </c>
    </row>
    <row r="26" spans="1:23" x14ac:dyDescent="0.2">
      <c r="A26" t="s">
        <v>242</v>
      </c>
      <c r="B26" t="s">
        <v>243</v>
      </c>
      <c r="C26">
        <v>48</v>
      </c>
      <c r="G26" t="s">
        <v>170</v>
      </c>
      <c r="L26" t="s">
        <v>170</v>
      </c>
      <c r="N26" t="s">
        <v>170</v>
      </c>
      <c r="O26" t="s">
        <v>170</v>
      </c>
      <c r="Q26" t="s">
        <v>170</v>
      </c>
      <c r="R26" t="s">
        <v>170</v>
      </c>
      <c r="T26" t="s">
        <v>170</v>
      </c>
      <c r="U26" t="s">
        <v>170</v>
      </c>
      <c r="V26" t="s">
        <v>170</v>
      </c>
    </row>
    <row r="27" spans="1:23" x14ac:dyDescent="0.2">
      <c r="B27" t="s">
        <v>229</v>
      </c>
      <c r="C27">
        <v>24</v>
      </c>
      <c r="E27" t="s">
        <v>170</v>
      </c>
      <c r="F27" t="s">
        <v>170</v>
      </c>
      <c r="H27" t="s">
        <v>170</v>
      </c>
      <c r="I27" t="s">
        <v>170</v>
      </c>
      <c r="J27" t="s">
        <v>170</v>
      </c>
      <c r="L27" t="s">
        <v>170</v>
      </c>
      <c r="N27" t="s">
        <v>170</v>
      </c>
      <c r="O27" t="s">
        <v>170</v>
      </c>
      <c r="P27" t="s">
        <v>170</v>
      </c>
      <c r="Q27" t="s">
        <v>170</v>
      </c>
      <c r="R27" t="s">
        <v>170</v>
      </c>
      <c r="S27" t="s">
        <v>170</v>
      </c>
      <c r="T27" t="s">
        <v>170</v>
      </c>
      <c r="U27" t="s">
        <v>170</v>
      </c>
      <c r="V27" t="s">
        <v>170</v>
      </c>
    </row>
    <row r="28" spans="1:23" x14ac:dyDescent="0.2">
      <c r="B28" t="s">
        <v>244</v>
      </c>
      <c r="C28">
        <v>10</v>
      </c>
      <c r="M28" t="s">
        <v>170</v>
      </c>
      <c r="P28" t="s">
        <v>170</v>
      </c>
      <c r="Q28" t="s">
        <v>170</v>
      </c>
      <c r="R28" t="s">
        <v>170</v>
      </c>
      <c r="W28" t="s">
        <v>170</v>
      </c>
    </row>
    <row r="29" spans="1:23" x14ac:dyDescent="0.2">
      <c r="B29" t="s">
        <v>227</v>
      </c>
      <c r="C29">
        <v>5</v>
      </c>
      <c r="E29" t="s">
        <v>170</v>
      </c>
      <c r="F29" t="s">
        <v>170</v>
      </c>
      <c r="L29" t="s">
        <v>170</v>
      </c>
      <c r="O29" t="s">
        <v>170</v>
      </c>
      <c r="P29" t="s">
        <v>170</v>
      </c>
      <c r="Q29" t="s">
        <v>170</v>
      </c>
      <c r="S29" t="s">
        <v>170</v>
      </c>
      <c r="T29" t="s">
        <v>170</v>
      </c>
      <c r="U29" t="s">
        <v>170</v>
      </c>
    </row>
    <row r="31" spans="1:23" x14ac:dyDescent="0.2">
      <c r="A31" t="s">
        <v>245</v>
      </c>
      <c r="B31" t="s">
        <v>246</v>
      </c>
      <c r="C31">
        <v>49</v>
      </c>
      <c r="E31" t="s">
        <v>170</v>
      </c>
      <c r="G31" t="s">
        <v>170</v>
      </c>
      <c r="H31" t="s">
        <v>170</v>
      </c>
      <c r="I31" t="s">
        <v>170</v>
      </c>
      <c r="J31" t="s">
        <v>170</v>
      </c>
      <c r="K31" t="s">
        <v>170</v>
      </c>
      <c r="M31" t="s">
        <v>170</v>
      </c>
      <c r="N31" t="s">
        <v>170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</row>
    <row r="32" spans="1:23" x14ac:dyDescent="0.2">
      <c r="B32" t="s">
        <v>234</v>
      </c>
      <c r="C32">
        <v>22</v>
      </c>
      <c r="E32" t="s">
        <v>170</v>
      </c>
      <c r="F32" t="s">
        <v>170</v>
      </c>
      <c r="G32" t="s">
        <v>170</v>
      </c>
      <c r="I32" t="s">
        <v>170</v>
      </c>
      <c r="J32" t="s">
        <v>170</v>
      </c>
      <c r="K32" t="s">
        <v>170</v>
      </c>
      <c r="L32" t="s">
        <v>170</v>
      </c>
      <c r="N32" t="s">
        <v>170</v>
      </c>
      <c r="P32" t="s">
        <v>170</v>
      </c>
      <c r="Q32" t="s">
        <v>170</v>
      </c>
      <c r="R32" t="s">
        <v>170</v>
      </c>
      <c r="T32" t="s">
        <v>170</v>
      </c>
      <c r="V32" t="s">
        <v>170</v>
      </c>
      <c r="W32" t="s">
        <v>170</v>
      </c>
    </row>
    <row r="33" spans="1:23" x14ac:dyDescent="0.2">
      <c r="B33" t="s">
        <v>247</v>
      </c>
      <c r="C33">
        <v>4</v>
      </c>
      <c r="F33" t="s">
        <v>170</v>
      </c>
      <c r="H33" t="s">
        <v>170</v>
      </c>
      <c r="I33" t="s">
        <v>170</v>
      </c>
      <c r="L33" t="s">
        <v>170</v>
      </c>
      <c r="Q33" t="s">
        <v>170</v>
      </c>
      <c r="S33" t="s">
        <v>170</v>
      </c>
      <c r="W33" t="s">
        <v>170</v>
      </c>
    </row>
    <row r="34" spans="1:23" x14ac:dyDescent="0.2">
      <c r="B34" t="s">
        <v>248</v>
      </c>
      <c r="C34">
        <v>4</v>
      </c>
    </row>
    <row r="35" spans="1:23" x14ac:dyDescent="0.2">
      <c r="B35" t="s">
        <v>249</v>
      </c>
      <c r="C35">
        <v>3</v>
      </c>
      <c r="I35" t="s">
        <v>170</v>
      </c>
      <c r="J35" t="s">
        <v>170</v>
      </c>
      <c r="P35" t="s">
        <v>170</v>
      </c>
      <c r="V35" t="s">
        <v>170</v>
      </c>
    </row>
    <row r="37" spans="1:23" x14ac:dyDescent="0.2">
      <c r="A37" t="s">
        <v>250</v>
      </c>
      <c r="B37" t="s">
        <v>251</v>
      </c>
      <c r="C37">
        <v>42</v>
      </c>
      <c r="E37" t="s">
        <v>170</v>
      </c>
      <c r="F37" t="s">
        <v>170</v>
      </c>
      <c r="G37" t="s">
        <v>170</v>
      </c>
      <c r="H37" t="s">
        <v>170</v>
      </c>
      <c r="I37" t="s">
        <v>170</v>
      </c>
      <c r="J37" t="s">
        <v>170</v>
      </c>
      <c r="K37" t="s">
        <v>170</v>
      </c>
      <c r="L37" t="s">
        <v>170</v>
      </c>
      <c r="M37" t="s">
        <v>170</v>
      </c>
      <c r="N37" t="s">
        <v>170</v>
      </c>
      <c r="O37" t="s">
        <v>170</v>
      </c>
      <c r="Q37" t="s">
        <v>170</v>
      </c>
      <c r="R37" t="s">
        <v>170</v>
      </c>
      <c r="S37" t="s">
        <v>170</v>
      </c>
      <c r="T37" t="s">
        <v>170</v>
      </c>
      <c r="U37" t="s">
        <v>170</v>
      </c>
      <c r="V37" t="s">
        <v>170</v>
      </c>
      <c r="W37" t="s">
        <v>170</v>
      </c>
    </row>
    <row r="38" spans="1:23" x14ac:dyDescent="0.2">
      <c r="B38" t="s">
        <v>252</v>
      </c>
      <c r="C38">
        <v>27</v>
      </c>
      <c r="E38" t="s">
        <v>170</v>
      </c>
      <c r="G38" t="s">
        <v>170</v>
      </c>
      <c r="I38" t="s">
        <v>170</v>
      </c>
      <c r="N38" t="s">
        <v>170</v>
      </c>
    </row>
    <row r="39" spans="1:23" x14ac:dyDescent="0.2">
      <c r="B39" t="s">
        <v>253</v>
      </c>
      <c r="C39">
        <v>4</v>
      </c>
      <c r="I39" t="s">
        <v>170</v>
      </c>
      <c r="W39" t="s">
        <v>170</v>
      </c>
    </row>
    <row r="40" spans="1:23" x14ac:dyDescent="0.2">
      <c r="B40" t="s">
        <v>254</v>
      </c>
      <c r="C40">
        <v>3</v>
      </c>
      <c r="H40" t="s">
        <v>170</v>
      </c>
      <c r="L40" t="s">
        <v>170</v>
      </c>
      <c r="W40" t="s">
        <v>170</v>
      </c>
    </row>
    <row r="41" spans="1:23" x14ac:dyDescent="0.2">
      <c r="B41" t="s">
        <v>255</v>
      </c>
      <c r="C41">
        <v>3</v>
      </c>
      <c r="W41" t="s">
        <v>170</v>
      </c>
    </row>
    <row r="42" spans="1:23" x14ac:dyDescent="0.2">
      <c r="B42" t="s">
        <v>256</v>
      </c>
      <c r="C42">
        <v>3</v>
      </c>
      <c r="E42" t="s">
        <v>170</v>
      </c>
      <c r="U42" t="s">
        <v>170</v>
      </c>
    </row>
    <row r="44" spans="1:23" x14ac:dyDescent="0.2">
      <c r="A44" t="s">
        <v>257</v>
      </c>
      <c r="B44" t="s">
        <v>258</v>
      </c>
      <c r="C44">
        <v>41</v>
      </c>
      <c r="E44" t="s">
        <v>170</v>
      </c>
      <c r="F44" t="s">
        <v>170</v>
      </c>
      <c r="H44" t="s">
        <v>170</v>
      </c>
      <c r="I44" t="s">
        <v>170</v>
      </c>
      <c r="J44" t="s">
        <v>170</v>
      </c>
      <c r="L44" t="s">
        <v>170</v>
      </c>
      <c r="M44" t="s">
        <v>170</v>
      </c>
      <c r="N44" t="s">
        <v>170</v>
      </c>
      <c r="P44" t="s">
        <v>170</v>
      </c>
      <c r="Q44" t="s">
        <v>170</v>
      </c>
      <c r="R44" t="s">
        <v>170</v>
      </c>
      <c r="S44" t="s">
        <v>170</v>
      </c>
      <c r="U44" t="s">
        <v>170</v>
      </c>
      <c r="W44" t="s">
        <v>170</v>
      </c>
    </row>
    <row r="45" spans="1:23" x14ac:dyDescent="0.2">
      <c r="B45" t="s">
        <v>259</v>
      </c>
      <c r="C45">
        <v>20</v>
      </c>
      <c r="E45" t="s">
        <v>170</v>
      </c>
      <c r="F45" t="s">
        <v>170</v>
      </c>
      <c r="G45" t="s">
        <v>170</v>
      </c>
      <c r="H45" t="s">
        <v>170</v>
      </c>
      <c r="I45" t="s">
        <v>170</v>
      </c>
      <c r="J45" t="s">
        <v>170</v>
      </c>
      <c r="L45" t="s">
        <v>170</v>
      </c>
      <c r="M45" t="s">
        <v>170</v>
      </c>
      <c r="N45" t="s">
        <v>170</v>
      </c>
      <c r="P45" t="s">
        <v>170</v>
      </c>
      <c r="R45" t="s">
        <v>170</v>
      </c>
      <c r="U45" t="s">
        <v>170</v>
      </c>
      <c r="W45" t="s">
        <v>170</v>
      </c>
    </row>
    <row r="46" spans="1:23" x14ac:dyDescent="0.2">
      <c r="B46" t="s">
        <v>260</v>
      </c>
      <c r="C46">
        <v>3</v>
      </c>
      <c r="G46" t="s">
        <v>170</v>
      </c>
    </row>
    <row r="47" spans="1:23" x14ac:dyDescent="0.2">
      <c r="B47" t="s">
        <v>137</v>
      </c>
      <c r="C4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BX51"/>
  <sheetViews>
    <sheetView workbookViewId="0">
      <selection activeCell="A44" sqref="A44:XFD44"/>
    </sheetView>
  </sheetViews>
  <sheetFormatPr baseColWidth="10" defaultRowHeight="16" x14ac:dyDescent="0.2"/>
  <cols>
    <col min="1" max="1" width="14.1640625" bestFit="1" customWidth="1"/>
    <col min="4" max="4" width="21.6640625" bestFit="1" customWidth="1"/>
    <col min="5" max="5" width="16" bestFit="1" customWidth="1"/>
    <col min="6" max="6" width="23.5" bestFit="1" customWidth="1"/>
  </cols>
  <sheetData>
    <row r="1" spans="1:76" x14ac:dyDescent="0.2">
      <c r="B1">
        <f>COUNTA(G1:BX1)</f>
        <v>70</v>
      </c>
      <c r="F1" t="s">
        <v>0</v>
      </c>
      <c r="G1" s="7">
        <v>300</v>
      </c>
      <c r="H1" s="7" t="s">
        <v>279</v>
      </c>
      <c r="I1" s="7" t="s">
        <v>280</v>
      </c>
      <c r="J1" s="7" t="s">
        <v>281</v>
      </c>
      <c r="K1" s="7" t="s">
        <v>282</v>
      </c>
      <c r="L1" s="7" t="s">
        <v>283</v>
      </c>
      <c r="M1" s="7" t="s">
        <v>284</v>
      </c>
      <c r="N1" s="7" t="s">
        <v>285</v>
      </c>
      <c r="O1" s="7" t="s">
        <v>286</v>
      </c>
      <c r="P1" s="7" t="s">
        <v>193</v>
      </c>
      <c r="Q1" s="7" t="s">
        <v>287</v>
      </c>
      <c r="R1" s="7">
        <v>301</v>
      </c>
      <c r="S1" s="7" t="s">
        <v>288</v>
      </c>
      <c r="T1" s="7" t="s">
        <v>289</v>
      </c>
      <c r="U1" s="7" t="s">
        <v>290</v>
      </c>
      <c r="V1" s="7" t="s">
        <v>291</v>
      </c>
      <c r="W1" s="7" t="s">
        <v>292</v>
      </c>
      <c r="X1" s="7" t="s">
        <v>293</v>
      </c>
      <c r="Y1" s="7" t="s">
        <v>294</v>
      </c>
      <c r="Z1" s="7" t="s">
        <v>295</v>
      </c>
      <c r="AA1" s="7" t="s">
        <v>296</v>
      </c>
      <c r="AB1" s="7" t="s">
        <v>297</v>
      </c>
      <c r="AC1" s="7" t="s">
        <v>298</v>
      </c>
      <c r="AD1" s="7" t="s">
        <v>299</v>
      </c>
      <c r="AE1" s="7" t="s">
        <v>300</v>
      </c>
      <c r="AF1" s="7" t="s">
        <v>301</v>
      </c>
      <c r="AG1" s="7" t="s">
        <v>302</v>
      </c>
      <c r="AH1" s="7">
        <v>302</v>
      </c>
      <c r="AI1" s="7" t="s">
        <v>303</v>
      </c>
      <c r="AJ1" s="7" t="s">
        <v>304</v>
      </c>
      <c r="AK1" s="7" t="s">
        <v>305</v>
      </c>
      <c r="AL1" s="7" t="s">
        <v>306</v>
      </c>
      <c r="AM1" s="7" t="s">
        <v>307</v>
      </c>
      <c r="AN1" s="7" t="s">
        <v>308</v>
      </c>
      <c r="AO1" s="7" t="s">
        <v>309</v>
      </c>
      <c r="AP1" s="7" t="s">
        <v>310</v>
      </c>
      <c r="AQ1" s="7" t="s">
        <v>311</v>
      </c>
      <c r="AR1" s="7" t="s">
        <v>312</v>
      </c>
      <c r="AS1" s="7" t="s">
        <v>313</v>
      </c>
      <c r="AT1" s="7" t="s">
        <v>314</v>
      </c>
      <c r="AU1" s="7" t="s">
        <v>315</v>
      </c>
      <c r="AV1" s="7">
        <v>302</v>
      </c>
      <c r="AW1" s="7">
        <v>303</v>
      </c>
      <c r="AX1" s="7" t="s">
        <v>316</v>
      </c>
      <c r="AY1" s="7">
        <v>304</v>
      </c>
      <c r="AZ1" s="7">
        <v>305</v>
      </c>
      <c r="BA1" s="7" t="s">
        <v>317</v>
      </c>
      <c r="BB1" s="7" t="s">
        <v>318</v>
      </c>
      <c r="BC1" s="7" t="s">
        <v>319</v>
      </c>
      <c r="BD1" s="7" t="s">
        <v>320</v>
      </c>
      <c r="BE1" s="7" t="s">
        <v>321</v>
      </c>
      <c r="BF1" s="7" t="s">
        <v>322</v>
      </c>
      <c r="BG1" s="7">
        <v>306</v>
      </c>
      <c r="BH1" s="7" t="s">
        <v>323</v>
      </c>
      <c r="BI1" s="7" t="s">
        <v>324</v>
      </c>
      <c r="BJ1" s="7" t="s">
        <v>325</v>
      </c>
      <c r="BK1" s="7" t="s">
        <v>326</v>
      </c>
      <c r="BL1" s="7" t="s">
        <v>327</v>
      </c>
      <c r="BM1" s="7" t="s">
        <v>328</v>
      </c>
      <c r="BN1" s="7" t="s">
        <v>329</v>
      </c>
      <c r="BO1" s="7" t="s">
        <v>330</v>
      </c>
      <c r="BP1" s="7" t="s">
        <v>331</v>
      </c>
      <c r="BQ1" s="7" t="s">
        <v>332</v>
      </c>
      <c r="BR1" s="7" t="s">
        <v>333</v>
      </c>
      <c r="BS1" s="7" t="s">
        <v>144</v>
      </c>
      <c r="BT1" s="7" t="s">
        <v>334</v>
      </c>
      <c r="BU1" s="7" t="s">
        <v>335</v>
      </c>
      <c r="BV1" s="7">
        <v>307</v>
      </c>
      <c r="BW1" s="7" t="s">
        <v>336</v>
      </c>
      <c r="BX1" s="7" t="s">
        <v>337</v>
      </c>
    </row>
    <row r="2" spans="1:76" x14ac:dyDescent="0.2">
      <c r="F2" t="s">
        <v>166</v>
      </c>
    </row>
    <row r="3" spans="1:76" x14ac:dyDescent="0.2">
      <c r="F3" t="s">
        <v>1</v>
      </c>
      <c r="G3" t="s">
        <v>338</v>
      </c>
      <c r="H3" t="s">
        <v>338</v>
      </c>
      <c r="I3" t="s">
        <v>338</v>
      </c>
      <c r="J3" t="s">
        <v>338</v>
      </c>
      <c r="K3" t="s">
        <v>338</v>
      </c>
      <c r="L3" t="s">
        <v>338</v>
      </c>
      <c r="M3" t="s">
        <v>338</v>
      </c>
      <c r="N3" t="s">
        <v>338</v>
      </c>
      <c r="O3" t="s">
        <v>338</v>
      </c>
      <c r="P3" t="s">
        <v>338</v>
      </c>
      <c r="Q3" t="s">
        <v>338</v>
      </c>
      <c r="R3" t="s">
        <v>338</v>
      </c>
      <c r="S3" t="s">
        <v>338</v>
      </c>
      <c r="T3" t="s">
        <v>338</v>
      </c>
      <c r="U3" t="s">
        <v>338</v>
      </c>
      <c r="V3" t="s">
        <v>338</v>
      </c>
      <c r="W3" t="s">
        <v>338</v>
      </c>
      <c r="X3" t="s">
        <v>338</v>
      </c>
      <c r="Y3" t="s">
        <v>338</v>
      </c>
      <c r="Z3" t="s">
        <v>338</v>
      </c>
      <c r="AA3" t="s">
        <v>338</v>
      </c>
      <c r="AB3" t="s">
        <v>338</v>
      </c>
      <c r="AC3" t="s">
        <v>338</v>
      </c>
      <c r="AD3" t="s">
        <v>338</v>
      </c>
      <c r="AE3" t="s">
        <v>338</v>
      </c>
      <c r="AF3" t="s">
        <v>338</v>
      </c>
      <c r="AG3" t="s">
        <v>338</v>
      </c>
      <c r="AH3" t="s">
        <v>338</v>
      </c>
      <c r="AI3" t="s">
        <v>338</v>
      </c>
      <c r="AJ3" t="s">
        <v>338</v>
      </c>
      <c r="AK3" t="s">
        <v>338</v>
      </c>
      <c r="AL3" t="s">
        <v>338</v>
      </c>
      <c r="AM3" t="s">
        <v>338</v>
      </c>
      <c r="AN3" t="s">
        <v>338</v>
      </c>
      <c r="AO3" t="s">
        <v>338</v>
      </c>
      <c r="AP3" t="s">
        <v>338</v>
      </c>
      <c r="AQ3" t="s">
        <v>338</v>
      </c>
      <c r="AR3" t="s">
        <v>338</v>
      </c>
      <c r="AS3" t="s">
        <v>338</v>
      </c>
      <c r="AT3" t="s">
        <v>338</v>
      </c>
      <c r="AU3" t="s">
        <v>338</v>
      </c>
      <c r="AV3" t="s">
        <v>338</v>
      </c>
      <c r="AW3" t="s">
        <v>338</v>
      </c>
      <c r="AX3" t="s">
        <v>338</v>
      </c>
      <c r="AY3" t="s">
        <v>338</v>
      </c>
      <c r="AZ3" t="s">
        <v>338</v>
      </c>
      <c r="BA3" t="s">
        <v>338</v>
      </c>
      <c r="BB3" t="s">
        <v>338</v>
      </c>
      <c r="BC3" t="s">
        <v>338</v>
      </c>
      <c r="BD3" t="s">
        <v>338</v>
      </c>
      <c r="BE3" t="s">
        <v>338</v>
      </c>
      <c r="BF3" t="s">
        <v>338</v>
      </c>
      <c r="BG3" t="s">
        <v>338</v>
      </c>
      <c r="BH3" t="s">
        <v>338</v>
      </c>
      <c r="BI3" t="s">
        <v>338</v>
      </c>
      <c r="BJ3" t="s">
        <v>338</v>
      </c>
      <c r="BK3" t="s">
        <v>338</v>
      </c>
      <c r="BL3" t="s">
        <v>338</v>
      </c>
      <c r="BM3" t="s">
        <v>338</v>
      </c>
      <c r="BN3" t="s">
        <v>338</v>
      </c>
      <c r="BO3" t="s">
        <v>338</v>
      </c>
      <c r="BP3" t="s">
        <v>338</v>
      </c>
      <c r="BQ3" t="s">
        <v>338</v>
      </c>
      <c r="BR3" t="s">
        <v>338</v>
      </c>
      <c r="BS3" t="s">
        <v>338</v>
      </c>
      <c r="BT3" t="s">
        <v>338</v>
      </c>
      <c r="BU3" t="s">
        <v>338</v>
      </c>
      <c r="BV3" t="s">
        <v>338</v>
      </c>
      <c r="BW3" t="s">
        <v>338</v>
      </c>
      <c r="BX3" t="s">
        <v>338</v>
      </c>
    </row>
    <row r="4" spans="1:76" x14ac:dyDescent="0.2">
      <c r="A4" t="s">
        <v>117</v>
      </c>
      <c r="B4" t="s">
        <v>118</v>
      </c>
      <c r="C4" t="s">
        <v>165</v>
      </c>
      <c r="D4" t="s">
        <v>919</v>
      </c>
      <c r="E4" t="s">
        <v>918</v>
      </c>
      <c r="F4" t="s">
        <v>167</v>
      </c>
    </row>
    <row r="5" spans="1:76" x14ac:dyDescent="0.2">
      <c r="A5" t="s">
        <v>119</v>
      </c>
      <c r="B5" t="s">
        <v>120</v>
      </c>
      <c r="C5">
        <v>50</v>
      </c>
      <c r="D5">
        <f>SUM(G5:BX5)</f>
        <v>69</v>
      </c>
      <c r="E5">
        <f>D5/70</f>
        <v>0.98571428571428577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 s="4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U5">
        <v>1</v>
      </c>
      <c r="BV5">
        <v>1</v>
      </c>
      <c r="BW5">
        <v>1</v>
      </c>
      <c r="BX5">
        <v>1</v>
      </c>
    </row>
    <row r="6" spans="1:76" x14ac:dyDescent="0.2">
      <c r="A6" t="s">
        <v>119</v>
      </c>
      <c r="B6" t="s">
        <v>121</v>
      </c>
      <c r="C6">
        <v>25</v>
      </c>
      <c r="D6">
        <f t="shared" ref="D6:D51" si="0">SUM(G6:BX6)</f>
        <v>53</v>
      </c>
      <c r="E6">
        <f t="shared" ref="E6:E51" si="1">D6/70</f>
        <v>0.75714285714285712</v>
      </c>
      <c r="G6">
        <v>1</v>
      </c>
      <c r="I6">
        <v>1</v>
      </c>
      <c r="J6">
        <v>1</v>
      </c>
      <c r="K6">
        <v>1</v>
      </c>
      <c r="N6">
        <v>1</v>
      </c>
      <c r="Q6">
        <v>1</v>
      </c>
      <c r="R6">
        <v>1</v>
      </c>
      <c r="S6">
        <v>1</v>
      </c>
      <c r="U6">
        <v>1</v>
      </c>
      <c r="V6">
        <v>1</v>
      </c>
      <c r="W6">
        <v>1</v>
      </c>
      <c r="X6">
        <v>1</v>
      </c>
      <c r="Y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E6">
        <v>1</v>
      </c>
      <c r="BG6">
        <v>1</v>
      </c>
      <c r="BH6">
        <v>1</v>
      </c>
      <c r="BI6">
        <v>1</v>
      </c>
      <c r="BK6">
        <v>1</v>
      </c>
      <c r="BL6">
        <v>1</v>
      </c>
      <c r="BM6">
        <v>1</v>
      </c>
      <c r="BO6">
        <v>1</v>
      </c>
      <c r="BR6">
        <v>1</v>
      </c>
      <c r="BS6">
        <v>1</v>
      </c>
      <c r="BU6">
        <v>1</v>
      </c>
      <c r="BV6">
        <v>1</v>
      </c>
      <c r="BW6">
        <v>1</v>
      </c>
      <c r="BX6">
        <v>1</v>
      </c>
    </row>
    <row r="7" spans="1:76" x14ac:dyDescent="0.2">
      <c r="A7" t="s">
        <v>119</v>
      </c>
      <c r="B7" t="s">
        <v>122</v>
      </c>
      <c r="C7">
        <v>11</v>
      </c>
      <c r="D7">
        <f t="shared" si="0"/>
        <v>49</v>
      </c>
      <c r="E7">
        <f t="shared" si="1"/>
        <v>0.7</v>
      </c>
      <c r="H7">
        <v>1</v>
      </c>
      <c r="I7">
        <v>1</v>
      </c>
      <c r="J7">
        <v>1</v>
      </c>
      <c r="K7">
        <v>1</v>
      </c>
      <c r="M7">
        <v>1</v>
      </c>
      <c r="N7">
        <v>1</v>
      </c>
      <c r="T7">
        <v>1</v>
      </c>
      <c r="U7">
        <v>1</v>
      </c>
      <c r="V7">
        <v>1</v>
      </c>
      <c r="W7">
        <v>1</v>
      </c>
      <c r="X7">
        <v>1</v>
      </c>
      <c r="Z7">
        <v>1</v>
      </c>
      <c r="AA7">
        <v>1</v>
      </c>
      <c r="AB7">
        <v>1</v>
      </c>
      <c r="AC7">
        <v>1</v>
      </c>
      <c r="AD7">
        <v>1</v>
      </c>
      <c r="AF7">
        <v>1</v>
      </c>
      <c r="AG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V7">
        <v>1</v>
      </c>
      <c r="AY7">
        <v>1</v>
      </c>
      <c r="AZ7">
        <v>1</v>
      </c>
      <c r="BA7">
        <v>1</v>
      </c>
      <c r="BC7">
        <v>1</v>
      </c>
      <c r="BD7">
        <v>1</v>
      </c>
      <c r="BE7">
        <v>1</v>
      </c>
      <c r="BF7">
        <v>1</v>
      </c>
      <c r="BG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P7">
        <v>1</v>
      </c>
      <c r="BR7">
        <v>1</v>
      </c>
      <c r="BU7">
        <v>1</v>
      </c>
      <c r="BV7">
        <v>1</v>
      </c>
      <c r="BW7">
        <v>1</v>
      </c>
      <c r="BX7">
        <v>1</v>
      </c>
    </row>
    <row r="8" spans="1:76" x14ac:dyDescent="0.2">
      <c r="A8" t="s">
        <v>119</v>
      </c>
      <c r="B8" t="s">
        <v>123</v>
      </c>
      <c r="C8">
        <v>3</v>
      </c>
      <c r="D8">
        <f t="shared" si="0"/>
        <v>13</v>
      </c>
      <c r="E8">
        <f t="shared" si="1"/>
        <v>0.18571428571428572</v>
      </c>
      <c r="H8">
        <v>1</v>
      </c>
      <c r="J8">
        <v>1</v>
      </c>
      <c r="U8">
        <v>1</v>
      </c>
      <c r="W8">
        <v>1</v>
      </c>
      <c r="Z8">
        <v>1</v>
      </c>
      <c r="AL8">
        <v>1</v>
      </c>
      <c r="AM8">
        <v>1</v>
      </c>
      <c r="AO8">
        <v>1</v>
      </c>
      <c r="BE8">
        <v>1</v>
      </c>
      <c r="BO8">
        <v>1</v>
      </c>
      <c r="BR8">
        <v>1</v>
      </c>
      <c r="BW8">
        <v>1</v>
      </c>
      <c r="BX8">
        <v>1</v>
      </c>
    </row>
    <row r="10" spans="1:76" x14ac:dyDescent="0.2">
      <c r="A10" t="s">
        <v>124</v>
      </c>
      <c r="B10" t="s">
        <v>125</v>
      </c>
      <c r="C10">
        <v>40</v>
      </c>
      <c r="D10">
        <f t="shared" si="0"/>
        <v>51</v>
      </c>
      <c r="E10">
        <f t="shared" si="1"/>
        <v>0.72857142857142854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Q10">
        <v>1</v>
      </c>
      <c r="S10">
        <v>1</v>
      </c>
      <c r="T10">
        <v>1</v>
      </c>
      <c r="U10">
        <v>1</v>
      </c>
      <c r="V10">
        <v>1</v>
      </c>
      <c r="Y10">
        <v>1</v>
      </c>
      <c r="Z10">
        <v>1</v>
      </c>
      <c r="AB10">
        <v>1</v>
      </c>
      <c r="AC10">
        <v>1</v>
      </c>
      <c r="AE10">
        <v>1</v>
      </c>
      <c r="AF10">
        <v>1</v>
      </c>
      <c r="AG10">
        <v>1</v>
      </c>
      <c r="AI10">
        <v>1</v>
      </c>
      <c r="AL10">
        <v>1</v>
      </c>
      <c r="AM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U10">
        <v>1</v>
      </c>
      <c r="AV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H10">
        <v>1</v>
      </c>
      <c r="BI10">
        <v>1</v>
      </c>
      <c r="BJ10">
        <v>1</v>
      </c>
      <c r="BL10">
        <v>1</v>
      </c>
      <c r="BM10">
        <v>1</v>
      </c>
      <c r="BO10">
        <v>1</v>
      </c>
      <c r="BQ10">
        <v>1</v>
      </c>
      <c r="BR10">
        <v>1</v>
      </c>
      <c r="BS10">
        <v>1</v>
      </c>
      <c r="BT10">
        <v>1</v>
      </c>
      <c r="BV10">
        <v>1</v>
      </c>
      <c r="BX10">
        <v>1</v>
      </c>
    </row>
    <row r="11" spans="1:76" x14ac:dyDescent="0.2">
      <c r="A11" t="s">
        <v>124</v>
      </c>
      <c r="B11" t="s">
        <v>126</v>
      </c>
      <c r="C11">
        <v>20</v>
      </c>
      <c r="D11">
        <f t="shared" si="0"/>
        <v>42</v>
      </c>
      <c r="E11">
        <f t="shared" si="1"/>
        <v>0.6</v>
      </c>
      <c r="G11">
        <v>1</v>
      </c>
      <c r="I11">
        <v>1</v>
      </c>
      <c r="K11">
        <v>1</v>
      </c>
      <c r="N11">
        <v>1</v>
      </c>
      <c r="O11">
        <v>1</v>
      </c>
      <c r="S11">
        <v>1</v>
      </c>
      <c r="T11">
        <v>1</v>
      </c>
      <c r="U11">
        <v>1</v>
      </c>
      <c r="V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Q11">
        <v>1</v>
      </c>
      <c r="AS11">
        <v>1</v>
      </c>
      <c r="AU11">
        <v>1</v>
      </c>
      <c r="AW11">
        <v>1</v>
      </c>
      <c r="AZ11">
        <v>1</v>
      </c>
      <c r="BA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J11">
        <v>1</v>
      </c>
      <c r="BK11">
        <v>1</v>
      </c>
      <c r="BO11">
        <v>1</v>
      </c>
      <c r="BP11">
        <v>1</v>
      </c>
      <c r="BQ11">
        <v>1</v>
      </c>
      <c r="BS11">
        <v>1</v>
      </c>
      <c r="BU11">
        <v>1</v>
      </c>
      <c r="BV11">
        <v>1</v>
      </c>
      <c r="BW11">
        <v>1</v>
      </c>
      <c r="BX11">
        <v>1</v>
      </c>
    </row>
    <row r="12" spans="1:76" x14ac:dyDescent="0.2">
      <c r="A12" t="s">
        <v>124</v>
      </c>
      <c r="B12" t="s">
        <v>127</v>
      </c>
      <c r="C12">
        <v>7</v>
      </c>
      <c r="D12">
        <f t="shared" si="0"/>
        <v>7</v>
      </c>
      <c r="E12">
        <f t="shared" si="1"/>
        <v>0.1</v>
      </c>
      <c r="H12">
        <v>1</v>
      </c>
      <c r="I12">
        <v>1</v>
      </c>
      <c r="J12">
        <v>1</v>
      </c>
      <c r="T12">
        <v>1</v>
      </c>
      <c r="AO12">
        <v>1</v>
      </c>
      <c r="AR12">
        <v>1</v>
      </c>
      <c r="AW12">
        <v>1</v>
      </c>
    </row>
    <row r="13" spans="1:76" x14ac:dyDescent="0.2">
      <c r="A13" t="s">
        <v>124</v>
      </c>
      <c r="B13" t="s">
        <v>128</v>
      </c>
      <c r="C13">
        <v>4</v>
      </c>
      <c r="D13">
        <f t="shared" si="0"/>
        <v>16</v>
      </c>
      <c r="E13">
        <f t="shared" si="1"/>
        <v>0.22857142857142856</v>
      </c>
      <c r="G13">
        <v>1</v>
      </c>
      <c r="H13">
        <v>1</v>
      </c>
      <c r="Q13">
        <v>1</v>
      </c>
      <c r="AK13">
        <v>1</v>
      </c>
      <c r="AL13">
        <v>1</v>
      </c>
      <c r="AN13">
        <v>1</v>
      </c>
      <c r="AS13">
        <v>1</v>
      </c>
      <c r="AU13">
        <v>1</v>
      </c>
      <c r="AW13">
        <v>1</v>
      </c>
      <c r="AZ13">
        <v>1</v>
      </c>
      <c r="BF13">
        <v>1</v>
      </c>
      <c r="BI13">
        <v>1</v>
      </c>
      <c r="BP13">
        <v>1</v>
      </c>
      <c r="BQ13">
        <v>1</v>
      </c>
      <c r="BU13">
        <v>1</v>
      </c>
      <c r="BW13">
        <v>1</v>
      </c>
    </row>
    <row r="14" spans="1:76" x14ac:dyDescent="0.2">
      <c r="A14" t="s">
        <v>124</v>
      </c>
      <c r="B14" t="s">
        <v>129</v>
      </c>
      <c r="C14">
        <v>4</v>
      </c>
      <c r="D14">
        <f t="shared" si="0"/>
        <v>24</v>
      </c>
      <c r="E14">
        <f t="shared" si="1"/>
        <v>0.34285714285714286</v>
      </c>
      <c r="J14">
        <v>1</v>
      </c>
      <c r="P14">
        <v>1</v>
      </c>
      <c r="R14">
        <v>1</v>
      </c>
      <c r="T14">
        <v>1</v>
      </c>
      <c r="V14">
        <v>1</v>
      </c>
      <c r="Y14">
        <v>1</v>
      </c>
      <c r="Z14">
        <v>1</v>
      </c>
      <c r="AA14">
        <v>1</v>
      </c>
      <c r="AD14">
        <v>1</v>
      </c>
      <c r="AE14">
        <v>1</v>
      </c>
      <c r="AH14">
        <v>1</v>
      </c>
      <c r="AJ14">
        <v>1</v>
      </c>
      <c r="AK14">
        <v>1</v>
      </c>
      <c r="AL14">
        <v>1</v>
      </c>
      <c r="AR14">
        <v>1</v>
      </c>
      <c r="AT14">
        <v>1</v>
      </c>
      <c r="BG14">
        <v>1</v>
      </c>
      <c r="BH14">
        <v>1</v>
      </c>
      <c r="BK14">
        <v>1</v>
      </c>
      <c r="BL14">
        <v>1</v>
      </c>
      <c r="BM14">
        <v>1</v>
      </c>
      <c r="BN14">
        <v>1</v>
      </c>
      <c r="BV14">
        <v>1</v>
      </c>
      <c r="BX14">
        <v>1</v>
      </c>
    </row>
    <row r="16" spans="1:76" x14ac:dyDescent="0.2">
      <c r="A16" t="s">
        <v>130</v>
      </c>
      <c r="B16" t="s">
        <v>131</v>
      </c>
      <c r="C16">
        <v>44</v>
      </c>
      <c r="D16">
        <f t="shared" si="0"/>
        <v>66</v>
      </c>
      <c r="E16">
        <f t="shared" si="1"/>
        <v>0.94285714285714284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U16">
        <v>1</v>
      </c>
      <c r="BV16">
        <v>1</v>
      </c>
      <c r="BW16">
        <v>1</v>
      </c>
      <c r="BX16">
        <v>1</v>
      </c>
    </row>
    <row r="17" spans="1:76" x14ac:dyDescent="0.2">
      <c r="A17" t="s">
        <v>130</v>
      </c>
      <c r="B17" t="s">
        <v>132</v>
      </c>
      <c r="C17">
        <v>28</v>
      </c>
      <c r="D17">
        <f t="shared" si="0"/>
        <v>46</v>
      </c>
      <c r="E17">
        <f t="shared" si="1"/>
        <v>0.65714285714285714</v>
      </c>
      <c r="G17">
        <v>1</v>
      </c>
      <c r="H17">
        <v>1</v>
      </c>
      <c r="I17">
        <v>1</v>
      </c>
      <c r="J17">
        <v>1</v>
      </c>
      <c r="K17">
        <v>1</v>
      </c>
      <c r="M17">
        <v>1</v>
      </c>
      <c r="N17">
        <v>1</v>
      </c>
      <c r="O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L17">
        <v>1</v>
      </c>
      <c r="AN17">
        <v>1</v>
      </c>
      <c r="AO17">
        <v>1</v>
      </c>
      <c r="AQ17">
        <v>1</v>
      </c>
      <c r="AR17">
        <v>1</v>
      </c>
      <c r="AV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E17">
        <v>1</v>
      </c>
      <c r="BH17">
        <v>1</v>
      </c>
      <c r="BK17">
        <v>1</v>
      </c>
      <c r="BN17">
        <v>1</v>
      </c>
      <c r="BO17">
        <v>1</v>
      </c>
      <c r="BQ17">
        <v>1</v>
      </c>
      <c r="BR17">
        <v>1</v>
      </c>
      <c r="BS17">
        <v>1</v>
      </c>
      <c r="BW17">
        <v>1</v>
      </c>
      <c r="BX17">
        <v>1</v>
      </c>
    </row>
    <row r="18" spans="1:76" x14ac:dyDescent="0.2">
      <c r="A18" t="s">
        <v>130</v>
      </c>
      <c r="B18" t="s">
        <v>133</v>
      </c>
      <c r="C18">
        <v>16</v>
      </c>
      <c r="D18">
        <f t="shared" si="0"/>
        <v>39</v>
      </c>
      <c r="E18">
        <f t="shared" si="1"/>
        <v>0.55714285714285716</v>
      </c>
      <c r="G18">
        <v>1</v>
      </c>
      <c r="H18">
        <v>1</v>
      </c>
      <c r="I18">
        <v>1</v>
      </c>
      <c r="L18">
        <v>1</v>
      </c>
      <c r="N18">
        <v>1</v>
      </c>
      <c r="O18">
        <v>1</v>
      </c>
      <c r="R18">
        <v>1</v>
      </c>
      <c r="U18">
        <v>1</v>
      </c>
      <c r="W18">
        <v>1</v>
      </c>
      <c r="AA18">
        <v>1</v>
      </c>
      <c r="AD18">
        <v>1</v>
      </c>
      <c r="AE18">
        <v>1</v>
      </c>
      <c r="AG18">
        <v>1</v>
      </c>
      <c r="AJ18">
        <v>1</v>
      </c>
      <c r="AK18">
        <v>1</v>
      </c>
      <c r="AL18">
        <v>1</v>
      </c>
      <c r="AM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X18">
        <v>1</v>
      </c>
      <c r="AY18">
        <v>1</v>
      </c>
      <c r="AZ18">
        <v>1</v>
      </c>
      <c r="BA18">
        <v>1</v>
      </c>
      <c r="BD18">
        <v>1</v>
      </c>
      <c r="BF18">
        <v>1</v>
      </c>
      <c r="BG18">
        <v>1</v>
      </c>
      <c r="BI18">
        <v>1</v>
      </c>
      <c r="BJ18">
        <v>1</v>
      </c>
      <c r="BL18">
        <v>1</v>
      </c>
      <c r="BN18">
        <v>1</v>
      </c>
      <c r="BO18">
        <v>1</v>
      </c>
      <c r="BP18">
        <v>1</v>
      </c>
      <c r="BQ18">
        <v>1</v>
      </c>
      <c r="BS18">
        <v>1</v>
      </c>
      <c r="BT18">
        <v>1</v>
      </c>
      <c r="BV18">
        <v>1</v>
      </c>
    </row>
    <row r="19" spans="1:76" x14ac:dyDescent="0.2">
      <c r="A19" t="s">
        <v>130</v>
      </c>
      <c r="B19" t="s">
        <v>134</v>
      </c>
      <c r="C19">
        <v>1</v>
      </c>
      <c r="D19">
        <f t="shared" si="0"/>
        <v>10</v>
      </c>
      <c r="E19">
        <f t="shared" si="1"/>
        <v>0.14285714285714285</v>
      </c>
      <c r="U19">
        <v>1</v>
      </c>
      <c r="V19">
        <v>1</v>
      </c>
      <c r="X19">
        <v>1</v>
      </c>
      <c r="AC19">
        <v>1</v>
      </c>
      <c r="AW19">
        <v>1</v>
      </c>
      <c r="AY19">
        <v>1</v>
      </c>
      <c r="BB19">
        <v>1</v>
      </c>
      <c r="BC19">
        <v>1</v>
      </c>
      <c r="BO19">
        <v>1</v>
      </c>
      <c r="BX19">
        <v>1</v>
      </c>
    </row>
    <row r="21" spans="1:76" x14ac:dyDescent="0.2">
      <c r="A21" t="s">
        <v>135</v>
      </c>
      <c r="B21" t="s">
        <v>136</v>
      </c>
      <c r="C21">
        <v>43</v>
      </c>
      <c r="D21">
        <f t="shared" si="0"/>
        <v>54</v>
      </c>
      <c r="E21">
        <f t="shared" si="1"/>
        <v>0.77142857142857146</v>
      </c>
      <c r="H21">
        <v>1</v>
      </c>
      <c r="I21">
        <v>1</v>
      </c>
      <c r="J21">
        <v>1</v>
      </c>
      <c r="K21">
        <v>1</v>
      </c>
      <c r="M21">
        <v>1</v>
      </c>
      <c r="N21">
        <v>1</v>
      </c>
      <c r="O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H21">
        <v>1</v>
      </c>
      <c r="AJ21">
        <v>1</v>
      </c>
      <c r="AL21">
        <v>1</v>
      </c>
      <c r="AM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P21">
        <v>1</v>
      </c>
      <c r="BQ21">
        <v>1</v>
      </c>
      <c r="BU21">
        <v>1</v>
      </c>
      <c r="BV21">
        <v>1</v>
      </c>
      <c r="BW21">
        <v>1</v>
      </c>
    </row>
    <row r="22" spans="1:76" x14ac:dyDescent="0.2">
      <c r="A22" t="s">
        <v>135</v>
      </c>
      <c r="B22" t="s">
        <v>137</v>
      </c>
      <c r="C22">
        <v>28</v>
      </c>
      <c r="D22">
        <f t="shared" si="0"/>
        <v>50</v>
      </c>
      <c r="E22">
        <f t="shared" si="1"/>
        <v>0.7142857142857143</v>
      </c>
      <c r="J22">
        <v>1</v>
      </c>
      <c r="K22">
        <v>1</v>
      </c>
      <c r="L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J22">
        <v>1</v>
      </c>
      <c r="AL22">
        <v>1</v>
      </c>
      <c r="AN22">
        <v>1</v>
      </c>
      <c r="AQ22">
        <v>1</v>
      </c>
      <c r="AR22">
        <v>1</v>
      </c>
      <c r="AS22">
        <v>1</v>
      </c>
      <c r="AU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E22">
        <v>1</v>
      </c>
      <c r="BG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</row>
    <row r="23" spans="1:76" x14ac:dyDescent="0.2">
      <c r="A23" t="s">
        <v>135</v>
      </c>
      <c r="B23" t="s">
        <v>138</v>
      </c>
      <c r="C23">
        <v>10</v>
      </c>
      <c r="D23">
        <f t="shared" si="0"/>
        <v>21</v>
      </c>
      <c r="E23">
        <f t="shared" si="1"/>
        <v>0.3</v>
      </c>
      <c r="L23">
        <v>1</v>
      </c>
      <c r="O23">
        <v>1</v>
      </c>
      <c r="U23">
        <v>1</v>
      </c>
      <c r="W23">
        <v>1</v>
      </c>
      <c r="AE23">
        <v>1</v>
      </c>
      <c r="AH23">
        <v>1</v>
      </c>
      <c r="AL23">
        <v>1</v>
      </c>
      <c r="AN23">
        <v>1</v>
      </c>
      <c r="AT23">
        <v>1</v>
      </c>
      <c r="AW23">
        <v>1</v>
      </c>
      <c r="AX23">
        <v>1</v>
      </c>
      <c r="AZ23">
        <v>1</v>
      </c>
      <c r="BE23">
        <v>1</v>
      </c>
      <c r="BK23">
        <v>1</v>
      </c>
      <c r="BM23">
        <v>1</v>
      </c>
      <c r="BN23">
        <v>1</v>
      </c>
      <c r="BO23">
        <v>1</v>
      </c>
      <c r="BQ23">
        <v>1</v>
      </c>
      <c r="BR23">
        <v>1</v>
      </c>
      <c r="BS23">
        <v>1</v>
      </c>
      <c r="BU23">
        <v>1</v>
      </c>
    </row>
    <row r="24" spans="1:76" x14ac:dyDescent="0.2">
      <c r="A24" t="s">
        <v>135</v>
      </c>
      <c r="B24" t="s">
        <v>139</v>
      </c>
      <c r="C24">
        <v>4</v>
      </c>
      <c r="D24">
        <f t="shared" si="0"/>
        <v>31</v>
      </c>
      <c r="E24">
        <f t="shared" si="1"/>
        <v>0.44285714285714284</v>
      </c>
      <c r="H24">
        <v>1</v>
      </c>
      <c r="J24">
        <v>1</v>
      </c>
      <c r="L24">
        <v>1</v>
      </c>
      <c r="M24">
        <v>1</v>
      </c>
      <c r="N24">
        <v>1</v>
      </c>
      <c r="Q24">
        <v>1</v>
      </c>
      <c r="S24">
        <v>1</v>
      </c>
      <c r="W24">
        <v>1</v>
      </c>
      <c r="Y24">
        <v>1</v>
      </c>
      <c r="AA24">
        <v>1</v>
      </c>
      <c r="AD24">
        <v>1</v>
      </c>
      <c r="AE24">
        <v>1</v>
      </c>
      <c r="AF24">
        <v>1</v>
      </c>
      <c r="AJ24">
        <v>1</v>
      </c>
      <c r="AL24">
        <v>1</v>
      </c>
      <c r="AM24">
        <v>1</v>
      </c>
      <c r="AO24">
        <v>1</v>
      </c>
      <c r="AS24">
        <v>1</v>
      </c>
      <c r="AU24">
        <v>1</v>
      </c>
      <c r="AW24">
        <v>1</v>
      </c>
      <c r="AZ24">
        <v>1</v>
      </c>
      <c r="BB24">
        <v>1</v>
      </c>
      <c r="BE24">
        <v>1</v>
      </c>
      <c r="BI24">
        <v>1</v>
      </c>
      <c r="BL24">
        <v>1</v>
      </c>
      <c r="BM24">
        <v>1</v>
      </c>
      <c r="BN24">
        <v>1</v>
      </c>
      <c r="BR24">
        <v>1</v>
      </c>
      <c r="BU24">
        <v>1</v>
      </c>
      <c r="BV24">
        <v>1</v>
      </c>
      <c r="BW24">
        <v>1</v>
      </c>
    </row>
    <row r="25" spans="1:76" x14ac:dyDescent="0.2">
      <c r="A25" t="s">
        <v>135</v>
      </c>
      <c r="B25" t="s">
        <v>140</v>
      </c>
      <c r="C25">
        <v>4</v>
      </c>
      <c r="D25">
        <f t="shared" si="0"/>
        <v>16</v>
      </c>
      <c r="E25">
        <f t="shared" si="1"/>
        <v>0.22857142857142856</v>
      </c>
      <c r="H25">
        <v>1</v>
      </c>
      <c r="N25">
        <v>1</v>
      </c>
      <c r="W25">
        <v>1</v>
      </c>
      <c r="X25">
        <v>1</v>
      </c>
      <c r="AD25">
        <v>1</v>
      </c>
      <c r="AE25">
        <v>1</v>
      </c>
      <c r="BD25">
        <v>1</v>
      </c>
      <c r="BH25">
        <v>1</v>
      </c>
      <c r="BK25">
        <v>1</v>
      </c>
      <c r="BL25">
        <v>1</v>
      </c>
      <c r="BM25">
        <v>1</v>
      </c>
      <c r="BN25">
        <v>1</v>
      </c>
      <c r="BQ25">
        <v>1</v>
      </c>
      <c r="BU25">
        <v>1</v>
      </c>
      <c r="BV25">
        <v>1</v>
      </c>
      <c r="BW25">
        <v>1</v>
      </c>
    </row>
    <row r="27" spans="1:76" x14ac:dyDescent="0.2">
      <c r="A27" t="s">
        <v>141</v>
      </c>
      <c r="B27" t="s">
        <v>142</v>
      </c>
      <c r="C27">
        <v>46</v>
      </c>
      <c r="D27">
        <f t="shared" si="0"/>
        <v>53</v>
      </c>
      <c r="E27">
        <f t="shared" si="1"/>
        <v>0.75714285714285712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O27">
        <v>1</v>
      </c>
      <c r="Q27">
        <v>1</v>
      </c>
      <c r="R27">
        <v>1</v>
      </c>
      <c r="T27">
        <v>1</v>
      </c>
      <c r="U27">
        <v>1</v>
      </c>
      <c r="X27">
        <v>1</v>
      </c>
      <c r="Z27">
        <v>1</v>
      </c>
      <c r="AA27">
        <v>1</v>
      </c>
      <c r="AB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C27">
        <v>1</v>
      </c>
      <c r="BD27">
        <v>1</v>
      </c>
      <c r="BE27">
        <v>1</v>
      </c>
      <c r="BF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P27">
        <v>1</v>
      </c>
      <c r="BQ27">
        <v>1</v>
      </c>
      <c r="BR27">
        <v>1</v>
      </c>
      <c r="BS27">
        <v>1</v>
      </c>
      <c r="BV27">
        <v>1</v>
      </c>
      <c r="BX27">
        <v>1</v>
      </c>
    </row>
    <row r="28" spans="1:76" x14ac:dyDescent="0.2">
      <c r="A28" t="s">
        <v>141</v>
      </c>
      <c r="B28" t="s">
        <v>131</v>
      </c>
      <c r="C28">
        <v>33</v>
      </c>
      <c r="D28">
        <f t="shared" si="0"/>
        <v>55</v>
      </c>
      <c r="E28">
        <f t="shared" si="1"/>
        <v>0.7857142857142857</v>
      </c>
      <c r="H28">
        <v>1</v>
      </c>
      <c r="I28">
        <v>1</v>
      </c>
      <c r="J28">
        <v>1</v>
      </c>
      <c r="K28">
        <v>1</v>
      </c>
      <c r="M28">
        <v>1</v>
      </c>
      <c r="N28">
        <v>1</v>
      </c>
      <c r="O28">
        <v>1</v>
      </c>
      <c r="P28">
        <v>1</v>
      </c>
      <c r="Q28">
        <v>1</v>
      </c>
      <c r="S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C28">
        <v>1</v>
      </c>
      <c r="AD28">
        <v>1</v>
      </c>
      <c r="AE28">
        <v>1</v>
      </c>
      <c r="AF28">
        <v>1</v>
      </c>
      <c r="AH28">
        <v>1</v>
      </c>
      <c r="AI28">
        <v>1</v>
      </c>
      <c r="AJ28">
        <v>1</v>
      </c>
      <c r="AK28">
        <v>1</v>
      </c>
      <c r="AM28">
        <v>1</v>
      </c>
      <c r="AO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Y28">
        <v>1</v>
      </c>
      <c r="AZ28">
        <v>1</v>
      </c>
      <c r="BA28">
        <v>1</v>
      </c>
      <c r="BB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</row>
    <row r="29" spans="1:76" x14ac:dyDescent="0.2">
      <c r="A29" t="s">
        <v>141</v>
      </c>
      <c r="B29" t="s">
        <v>143</v>
      </c>
      <c r="C29">
        <v>11</v>
      </c>
      <c r="D29">
        <f t="shared" si="0"/>
        <v>20</v>
      </c>
      <c r="E29">
        <f t="shared" si="1"/>
        <v>0.2857142857142857</v>
      </c>
      <c r="K29">
        <v>1</v>
      </c>
      <c r="M29">
        <v>1</v>
      </c>
      <c r="N29">
        <v>1</v>
      </c>
      <c r="O29">
        <v>1</v>
      </c>
      <c r="R29">
        <v>1</v>
      </c>
      <c r="S29">
        <v>1</v>
      </c>
      <c r="W29">
        <v>1</v>
      </c>
      <c r="X29">
        <v>1</v>
      </c>
      <c r="Z29">
        <v>1</v>
      </c>
      <c r="AI29">
        <v>1</v>
      </c>
      <c r="AQ29">
        <v>1</v>
      </c>
      <c r="AX29">
        <v>1</v>
      </c>
      <c r="BB29">
        <v>1</v>
      </c>
      <c r="BC29">
        <v>1</v>
      </c>
      <c r="BH29">
        <v>1</v>
      </c>
      <c r="BL29">
        <v>1</v>
      </c>
      <c r="BN29">
        <v>1</v>
      </c>
      <c r="BU29">
        <v>1</v>
      </c>
      <c r="BV29">
        <v>1</v>
      </c>
      <c r="BX29">
        <v>1</v>
      </c>
    </row>
    <row r="30" spans="1:76" x14ac:dyDescent="0.2">
      <c r="A30" t="s">
        <v>141</v>
      </c>
      <c r="B30" t="s">
        <v>144</v>
      </c>
      <c r="C30">
        <v>2</v>
      </c>
      <c r="D30">
        <f t="shared" si="0"/>
        <v>1</v>
      </c>
      <c r="E30">
        <f t="shared" si="1"/>
        <v>1.4285714285714285E-2</v>
      </c>
      <c r="BB30">
        <v>1</v>
      </c>
    </row>
    <row r="31" spans="1:76" x14ac:dyDescent="0.2">
      <c r="A31" t="s">
        <v>141</v>
      </c>
      <c r="B31" t="s">
        <v>145</v>
      </c>
      <c r="C31">
        <v>1</v>
      </c>
      <c r="D31">
        <f t="shared" si="0"/>
        <v>0</v>
      </c>
      <c r="E31">
        <f t="shared" si="1"/>
        <v>0</v>
      </c>
    </row>
    <row r="33" spans="1:76" x14ac:dyDescent="0.2">
      <c r="A33" t="s">
        <v>146</v>
      </c>
      <c r="B33" t="s">
        <v>147</v>
      </c>
      <c r="C33">
        <v>43</v>
      </c>
      <c r="D33">
        <f t="shared" si="0"/>
        <v>48</v>
      </c>
      <c r="E33">
        <f t="shared" si="1"/>
        <v>0.68571428571428572</v>
      </c>
      <c r="H33">
        <v>1</v>
      </c>
      <c r="I33">
        <v>1</v>
      </c>
      <c r="J33">
        <v>1</v>
      </c>
      <c r="K33">
        <v>1</v>
      </c>
      <c r="L33">
        <v>1</v>
      </c>
      <c r="N33">
        <v>1</v>
      </c>
      <c r="O33">
        <v>1</v>
      </c>
      <c r="Q33">
        <v>1</v>
      </c>
      <c r="R33">
        <v>1</v>
      </c>
      <c r="T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1</v>
      </c>
      <c r="AB33">
        <v>1</v>
      </c>
      <c r="AD33">
        <v>1</v>
      </c>
      <c r="AE33">
        <v>1</v>
      </c>
      <c r="AF33">
        <v>1</v>
      </c>
      <c r="AH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R33">
        <v>1</v>
      </c>
      <c r="AT33">
        <v>1</v>
      </c>
      <c r="AU33">
        <v>1</v>
      </c>
      <c r="AV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H33">
        <v>1</v>
      </c>
      <c r="BI33">
        <v>1</v>
      </c>
      <c r="BJ33">
        <v>1</v>
      </c>
      <c r="BL33">
        <v>1</v>
      </c>
      <c r="BM33">
        <v>1</v>
      </c>
      <c r="BN33">
        <v>1</v>
      </c>
      <c r="BQ33">
        <v>1</v>
      </c>
      <c r="BS33">
        <v>1</v>
      </c>
      <c r="BV33">
        <v>1</v>
      </c>
      <c r="BX33">
        <v>1</v>
      </c>
    </row>
    <row r="34" spans="1:76" x14ac:dyDescent="0.2">
      <c r="A34" t="s">
        <v>146</v>
      </c>
      <c r="B34" t="s">
        <v>131</v>
      </c>
      <c r="C34">
        <v>20</v>
      </c>
      <c r="D34">
        <f t="shared" si="0"/>
        <v>56</v>
      </c>
      <c r="E34">
        <f t="shared" si="1"/>
        <v>0.8</v>
      </c>
      <c r="G34">
        <v>1</v>
      </c>
      <c r="H34">
        <v>1</v>
      </c>
      <c r="I34">
        <v>1</v>
      </c>
      <c r="J34">
        <v>1</v>
      </c>
      <c r="K34">
        <v>1</v>
      </c>
      <c r="M34">
        <v>1</v>
      </c>
      <c r="N34">
        <v>1</v>
      </c>
      <c r="P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E34">
        <v>1</v>
      </c>
      <c r="AG34">
        <v>1</v>
      </c>
      <c r="AH34">
        <v>1</v>
      </c>
      <c r="AI34">
        <v>1</v>
      </c>
      <c r="AJ34">
        <v>1</v>
      </c>
      <c r="AN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G34">
        <v>1</v>
      </c>
      <c r="BH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</row>
    <row r="35" spans="1:76" x14ac:dyDescent="0.2">
      <c r="A35" t="s">
        <v>146</v>
      </c>
      <c r="B35" t="s">
        <v>148</v>
      </c>
      <c r="C35">
        <v>18</v>
      </c>
      <c r="D35">
        <f t="shared" si="0"/>
        <v>49</v>
      </c>
      <c r="E35">
        <f t="shared" si="1"/>
        <v>0.7</v>
      </c>
      <c r="G35">
        <v>1</v>
      </c>
      <c r="I35">
        <v>1</v>
      </c>
      <c r="J35">
        <v>1</v>
      </c>
      <c r="K35">
        <v>1</v>
      </c>
      <c r="L35">
        <v>1</v>
      </c>
      <c r="O35">
        <v>1</v>
      </c>
      <c r="Q35">
        <v>1</v>
      </c>
      <c r="T35">
        <v>1</v>
      </c>
      <c r="U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F35">
        <v>1</v>
      </c>
      <c r="AG35">
        <v>1</v>
      </c>
      <c r="AH35">
        <v>1</v>
      </c>
      <c r="AI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X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K35">
        <v>1</v>
      </c>
      <c r="BL35">
        <v>1</v>
      </c>
      <c r="BN35">
        <v>1</v>
      </c>
      <c r="BP35">
        <v>1</v>
      </c>
      <c r="BQ35">
        <v>1</v>
      </c>
      <c r="BS35">
        <v>1</v>
      </c>
      <c r="BT35">
        <v>1</v>
      </c>
      <c r="BU35">
        <v>1</v>
      </c>
      <c r="BW35">
        <v>1</v>
      </c>
      <c r="BX35">
        <v>1</v>
      </c>
    </row>
    <row r="36" spans="1:76" x14ac:dyDescent="0.2">
      <c r="A36" t="s">
        <v>146</v>
      </c>
      <c r="B36" t="s">
        <v>149</v>
      </c>
      <c r="C36">
        <v>3</v>
      </c>
      <c r="D36">
        <f t="shared" si="0"/>
        <v>26</v>
      </c>
      <c r="E36">
        <f t="shared" si="1"/>
        <v>0.37142857142857144</v>
      </c>
      <c r="K36">
        <v>1</v>
      </c>
      <c r="L36">
        <v>1</v>
      </c>
      <c r="T36">
        <v>1</v>
      </c>
      <c r="U36">
        <v>1</v>
      </c>
      <c r="X36">
        <v>1</v>
      </c>
      <c r="Z36">
        <v>1</v>
      </c>
      <c r="AA36">
        <v>1</v>
      </c>
      <c r="AB36">
        <v>1</v>
      </c>
      <c r="AD36">
        <v>1</v>
      </c>
      <c r="AE36">
        <v>1</v>
      </c>
      <c r="AJ36">
        <v>1</v>
      </c>
      <c r="AK36">
        <v>1</v>
      </c>
      <c r="AL36">
        <v>1</v>
      </c>
      <c r="AM36">
        <v>1</v>
      </c>
      <c r="AW36">
        <v>1</v>
      </c>
      <c r="BB36">
        <v>1</v>
      </c>
      <c r="BE36">
        <v>1</v>
      </c>
      <c r="BF36">
        <v>1</v>
      </c>
      <c r="BG36">
        <v>1</v>
      </c>
      <c r="BI36">
        <v>1</v>
      </c>
      <c r="BK36">
        <v>1</v>
      </c>
      <c r="BN36">
        <v>1</v>
      </c>
      <c r="BP36">
        <v>1</v>
      </c>
      <c r="BQ36">
        <v>1</v>
      </c>
      <c r="BR36">
        <v>1</v>
      </c>
      <c r="BX36">
        <v>1</v>
      </c>
    </row>
    <row r="37" spans="1:76" x14ac:dyDescent="0.2">
      <c r="A37" t="s">
        <v>146</v>
      </c>
      <c r="B37" t="s">
        <v>150</v>
      </c>
      <c r="C37">
        <v>3</v>
      </c>
      <c r="D37">
        <f t="shared" si="0"/>
        <v>24</v>
      </c>
      <c r="E37">
        <f t="shared" si="1"/>
        <v>0.34285714285714286</v>
      </c>
      <c r="G37">
        <v>1</v>
      </c>
      <c r="K37">
        <v>1</v>
      </c>
      <c r="L37">
        <v>1</v>
      </c>
      <c r="M37">
        <v>1</v>
      </c>
      <c r="N37">
        <v>1</v>
      </c>
      <c r="P37">
        <v>1</v>
      </c>
      <c r="X37">
        <v>1</v>
      </c>
      <c r="Y37">
        <v>1</v>
      </c>
      <c r="AF37">
        <v>1</v>
      </c>
      <c r="AH37">
        <v>1</v>
      </c>
      <c r="AJ37">
        <v>1</v>
      </c>
      <c r="AK37">
        <v>1</v>
      </c>
      <c r="AQ37">
        <v>1</v>
      </c>
      <c r="AR37">
        <v>1</v>
      </c>
      <c r="AU37">
        <v>1</v>
      </c>
      <c r="AZ37">
        <v>1</v>
      </c>
      <c r="BE37">
        <v>1</v>
      </c>
      <c r="BF37">
        <v>1</v>
      </c>
      <c r="BL37">
        <v>1</v>
      </c>
      <c r="BM37">
        <v>1</v>
      </c>
      <c r="BO37">
        <v>1</v>
      </c>
      <c r="BP37">
        <v>1</v>
      </c>
      <c r="BQ37">
        <v>1</v>
      </c>
      <c r="BV37">
        <v>1</v>
      </c>
    </row>
    <row r="39" spans="1:76" x14ac:dyDescent="0.2">
      <c r="A39" t="s">
        <v>151</v>
      </c>
      <c r="B39" t="s">
        <v>152</v>
      </c>
      <c r="C39">
        <v>42</v>
      </c>
      <c r="D39">
        <f t="shared" si="0"/>
        <v>57</v>
      </c>
      <c r="E39">
        <f t="shared" si="1"/>
        <v>0.81428571428571428</v>
      </c>
      <c r="G39">
        <v>1</v>
      </c>
      <c r="H39">
        <v>1</v>
      </c>
      <c r="I39">
        <v>1</v>
      </c>
      <c r="J39">
        <v>1</v>
      </c>
      <c r="L39">
        <v>1</v>
      </c>
      <c r="N39">
        <v>1</v>
      </c>
      <c r="S39">
        <v>1</v>
      </c>
      <c r="T39">
        <v>1</v>
      </c>
      <c r="U39">
        <v>1</v>
      </c>
      <c r="V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</row>
    <row r="40" spans="1:76" x14ac:dyDescent="0.2">
      <c r="A40" t="s">
        <v>151</v>
      </c>
      <c r="B40" t="s">
        <v>153</v>
      </c>
      <c r="C40">
        <v>28</v>
      </c>
      <c r="D40">
        <f t="shared" si="0"/>
        <v>37</v>
      </c>
      <c r="E40">
        <f t="shared" si="1"/>
        <v>0.52857142857142858</v>
      </c>
      <c r="G40">
        <v>1</v>
      </c>
      <c r="H40">
        <v>1</v>
      </c>
      <c r="I40">
        <v>1</v>
      </c>
      <c r="L40">
        <v>1</v>
      </c>
      <c r="S40">
        <v>1</v>
      </c>
      <c r="T40">
        <v>1</v>
      </c>
      <c r="U40">
        <v>1</v>
      </c>
      <c r="X40">
        <v>1</v>
      </c>
      <c r="Y40">
        <v>1</v>
      </c>
      <c r="Z40">
        <v>1</v>
      </c>
      <c r="AA40">
        <v>1</v>
      </c>
      <c r="AD40">
        <v>1</v>
      </c>
      <c r="AE40">
        <v>1</v>
      </c>
      <c r="AG40">
        <v>1</v>
      </c>
      <c r="AH40">
        <v>1</v>
      </c>
      <c r="AK40">
        <v>1</v>
      </c>
      <c r="AQ40">
        <v>1</v>
      </c>
      <c r="AR40">
        <v>1</v>
      </c>
      <c r="AS40">
        <v>1</v>
      </c>
      <c r="AT40">
        <v>1</v>
      </c>
      <c r="AW40">
        <v>1</v>
      </c>
      <c r="AY40">
        <v>1</v>
      </c>
      <c r="AZ40">
        <v>1</v>
      </c>
      <c r="BA40">
        <v>1</v>
      </c>
      <c r="BB40">
        <v>1</v>
      </c>
      <c r="BD40">
        <v>1</v>
      </c>
      <c r="BG40">
        <v>1</v>
      </c>
      <c r="BH40">
        <v>1</v>
      </c>
      <c r="BI40">
        <v>1</v>
      </c>
      <c r="BJ40">
        <v>1</v>
      </c>
      <c r="BL40">
        <v>1</v>
      </c>
      <c r="BN40">
        <v>1</v>
      </c>
      <c r="BQ40">
        <v>1</v>
      </c>
      <c r="BT40">
        <v>1</v>
      </c>
      <c r="BU40">
        <v>1</v>
      </c>
      <c r="BV40">
        <v>1</v>
      </c>
      <c r="BW40">
        <v>1</v>
      </c>
    </row>
    <row r="41" spans="1:76" x14ac:dyDescent="0.2">
      <c r="A41" t="s">
        <v>151</v>
      </c>
      <c r="B41" t="s">
        <v>154</v>
      </c>
      <c r="C41">
        <v>10</v>
      </c>
      <c r="D41">
        <f t="shared" si="0"/>
        <v>33</v>
      </c>
      <c r="E41">
        <f t="shared" si="1"/>
        <v>0.47142857142857142</v>
      </c>
      <c r="G41">
        <v>1</v>
      </c>
      <c r="I41">
        <v>1</v>
      </c>
      <c r="J41">
        <v>1</v>
      </c>
      <c r="K41">
        <v>1</v>
      </c>
      <c r="M41">
        <v>1</v>
      </c>
      <c r="N41">
        <v>1</v>
      </c>
      <c r="Q41">
        <v>1</v>
      </c>
      <c r="S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H41">
        <v>1</v>
      </c>
      <c r="AI41">
        <v>1</v>
      </c>
      <c r="AL41">
        <v>1</v>
      </c>
      <c r="AN41">
        <v>1</v>
      </c>
      <c r="AO41">
        <v>1</v>
      </c>
      <c r="AV41">
        <v>1</v>
      </c>
      <c r="AX41">
        <v>1</v>
      </c>
      <c r="AY41">
        <v>1</v>
      </c>
      <c r="AZ41">
        <v>1</v>
      </c>
      <c r="BD41">
        <v>1</v>
      </c>
      <c r="BE41">
        <v>1</v>
      </c>
      <c r="BG41">
        <v>1</v>
      </c>
      <c r="BH41">
        <v>1</v>
      </c>
      <c r="BM41">
        <v>1</v>
      </c>
      <c r="BN41">
        <v>1</v>
      </c>
      <c r="BO41">
        <v>1</v>
      </c>
      <c r="BP41">
        <v>1</v>
      </c>
      <c r="BV41">
        <v>1</v>
      </c>
      <c r="BW41">
        <v>1</v>
      </c>
      <c r="BX41">
        <v>1</v>
      </c>
    </row>
    <row r="42" spans="1:76" x14ac:dyDescent="0.2">
      <c r="A42" t="s">
        <v>151</v>
      </c>
      <c r="B42" t="s">
        <v>155</v>
      </c>
      <c r="C42">
        <v>5</v>
      </c>
      <c r="D42">
        <f t="shared" si="0"/>
        <v>36</v>
      </c>
      <c r="E42">
        <f t="shared" si="1"/>
        <v>0.51428571428571423</v>
      </c>
      <c r="G42">
        <v>1</v>
      </c>
      <c r="I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Y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H42">
        <v>1</v>
      </c>
      <c r="AL42">
        <v>1</v>
      </c>
      <c r="AM42">
        <v>1</v>
      </c>
      <c r="AN42">
        <v>1</v>
      </c>
      <c r="AR42">
        <v>1</v>
      </c>
      <c r="AX42">
        <v>1</v>
      </c>
      <c r="AY42">
        <v>1</v>
      </c>
      <c r="BB42">
        <v>1</v>
      </c>
      <c r="BC42">
        <v>1</v>
      </c>
      <c r="BE42">
        <v>1</v>
      </c>
      <c r="BF42">
        <v>1</v>
      </c>
      <c r="BG42">
        <v>1</v>
      </c>
      <c r="BH42">
        <v>1</v>
      </c>
      <c r="BK42">
        <v>1</v>
      </c>
      <c r="BN42">
        <v>1</v>
      </c>
      <c r="BO42">
        <v>1</v>
      </c>
      <c r="BP42">
        <v>1</v>
      </c>
      <c r="BQ42">
        <v>1</v>
      </c>
      <c r="BX42">
        <v>1</v>
      </c>
    </row>
    <row r="43" spans="1:76" x14ac:dyDescent="0.2">
      <c r="A43" t="s">
        <v>151</v>
      </c>
      <c r="B43" t="s">
        <v>156</v>
      </c>
      <c r="C43">
        <v>5</v>
      </c>
      <c r="D43">
        <f t="shared" si="0"/>
        <v>39</v>
      </c>
      <c r="E43">
        <f t="shared" si="1"/>
        <v>0.55714285714285716</v>
      </c>
      <c r="G43">
        <v>1</v>
      </c>
      <c r="H43">
        <v>1</v>
      </c>
      <c r="I43">
        <v>1</v>
      </c>
      <c r="J43">
        <v>1</v>
      </c>
      <c r="L43">
        <v>1</v>
      </c>
      <c r="P43">
        <v>1</v>
      </c>
      <c r="Q43">
        <v>1</v>
      </c>
      <c r="T43">
        <v>1</v>
      </c>
      <c r="U43">
        <v>1</v>
      </c>
      <c r="W43">
        <v>1</v>
      </c>
      <c r="Z43">
        <v>1</v>
      </c>
      <c r="AA43">
        <v>1</v>
      </c>
      <c r="AB43">
        <v>1</v>
      </c>
      <c r="AC43">
        <v>1</v>
      </c>
      <c r="AF43">
        <v>1</v>
      </c>
      <c r="AH43">
        <v>1</v>
      </c>
      <c r="AI43">
        <v>1</v>
      </c>
      <c r="AK43">
        <v>1</v>
      </c>
      <c r="AM43">
        <v>1</v>
      </c>
      <c r="AQ43">
        <v>1</v>
      </c>
      <c r="AR43">
        <v>1</v>
      </c>
      <c r="AS43">
        <v>1</v>
      </c>
      <c r="AY43">
        <v>1</v>
      </c>
      <c r="BA43">
        <v>1</v>
      </c>
      <c r="BB43">
        <v>1</v>
      </c>
      <c r="BC43">
        <v>1</v>
      </c>
      <c r="BD43">
        <v>1</v>
      </c>
      <c r="BF43">
        <v>1</v>
      </c>
      <c r="BG43">
        <v>1</v>
      </c>
      <c r="BH43">
        <v>1</v>
      </c>
      <c r="BJ43">
        <v>1</v>
      </c>
      <c r="BL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V43">
        <v>1</v>
      </c>
    </row>
    <row r="45" spans="1:76" x14ac:dyDescent="0.2">
      <c r="A45" t="s">
        <v>157</v>
      </c>
      <c r="B45" t="s">
        <v>158</v>
      </c>
      <c r="C45">
        <v>43</v>
      </c>
      <c r="D45">
        <f t="shared" si="0"/>
        <v>43</v>
      </c>
      <c r="E45">
        <f t="shared" si="1"/>
        <v>0.61428571428571432</v>
      </c>
      <c r="G45">
        <v>1</v>
      </c>
      <c r="L45">
        <v>1</v>
      </c>
      <c r="M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Z45">
        <v>1</v>
      </c>
      <c r="AA45">
        <v>1</v>
      </c>
      <c r="AB45">
        <v>1</v>
      </c>
      <c r="AC45">
        <v>1</v>
      </c>
      <c r="AE45">
        <v>1</v>
      </c>
      <c r="AL45">
        <v>1</v>
      </c>
      <c r="AM45">
        <v>1</v>
      </c>
      <c r="AN45">
        <v>1</v>
      </c>
      <c r="AO45">
        <v>1</v>
      </c>
      <c r="AQ45">
        <v>1</v>
      </c>
      <c r="AR45">
        <v>1</v>
      </c>
      <c r="AT45">
        <v>1</v>
      </c>
      <c r="AU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D45">
        <v>1</v>
      </c>
      <c r="BF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S45">
        <v>1</v>
      </c>
      <c r="BT45">
        <v>1</v>
      </c>
      <c r="BV45">
        <v>1</v>
      </c>
      <c r="BX45">
        <v>1</v>
      </c>
    </row>
    <row r="46" spans="1:76" x14ac:dyDescent="0.2">
      <c r="A46" t="s">
        <v>157</v>
      </c>
      <c r="B46" t="s">
        <v>159</v>
      </c>
      <c r="C46">
        <v>28</v>
      </c>
      <c r="D46">
        <f t="shared" si="0"/>
        <v>61</v>
      </c>
      <c r="E46">
        <f t="shared" si="1"/>
        <v>0.87142857142857144</v>
      </c>
      <c r="G46">
        <v>1</v>
      </c>
      <c r="H46">
        <v>1</v>
      </c>
      <c r="J46">
        <v>1</v>
      </c>
      <c r="K46">
        <v>1</v>
      </c>
      <c r="L46">
        <v>1</v>
      </c>
      <c r="M46">
        <v>1</v>
      </c>
      <c r="N46">
        <v>1</v>
      </c>
      <c r="P46">
        <v>1</v>
      </c>
      <c r="Q46">
        <v>1</v>
      </c>
      <c r="R46">
        <v>1</v>
      </c>
      <c r="S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L46">
        <v>1</v>
      </c>
      <c r="AM46">
        <v>1</v>
      </c>
      <c r="AN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</row>
    <row r="47" spans="1:76" x14ac:dyDescent="0.2">
      <c r="A47" t="s">
        <v>157</v>
      </c>
      <c r="B47" t="s">
        <v>160</v>
      </c>
      <c r="C47">
        <v>3</v>
      </c>
      <c r="D47">
        <f t="shared" si="0"/>
        <v>26</v>
      </c>
      <c r="E47">
        <f t="shared" si="1"/>
        <v>0.37142857142857144</v>
      </c>
      <c r="I47">
        <v>1</v>
      </c>
      <c r="J47">
        <v>1</v>
      </c>
      <c r="K47">
        <v>1</v>
      </c>
      <c r="R47">
        <v>1</v>
      </c>
      <c r="T47">
        <v>1</v>
      </c>
      <c r="W47">
        <v>1</v>
      </c>
      <c r="X47">
        <v>1</v>
      </c>
      <c r="AA47">
        <v>1</v>
      </c>
      <c r="AC47">
        <v>1</v>
      </c>
      <c r="AD47">
        <v>1</v>
      </c>
      <c r="AG47">
        <v>1</v>
      </c>
      <c r="AH47">
        <v>1</v>
      </c>
      <c r="AL47">
        <v>1</v>
      </c>
      <c r="AT47">
        <v>1</v>
      </c>
      <c r="AU47">
        <v>1</v>
      </c>
      <c r="AV47">
        <v>1</v>
      </c>
      <c r="AZ47">
        <v>1</v>
      </c>
      <c r="BB47">
        <v>1</v>
      </c>
      <c r="BG47">
        <v>1</v>
      </c>
      <c r="BK47">
        <v>1</v>
      </c>
      <c r="BL47">
        <v>1</v>
      </c>
      <c r="BM47">
        <v>1</v>
      </c>
      <c r="BO47">
        <v>1</v>
      </c>
      <c r="BR47">
        <v>1</v>
      </c>
      <c r="BW47">
        <v>1</v>
      </c>
      <c r="BX47">
        <v>1</v>
      </c>
    </row>
    <row r="48" spans="1:76" x14ac:dyDescent="0.2">
      <c r="A48" t="s">
        <v>157</v>
      </c>
      <c r="B48" t="s">
        <v>161</v>
      </c>
      <c r="C48">
        <v>3</v>
      </c>
      <c r="D48">
        <f t="shared" si="0"/>
        <v>3</v>
      </c>
      <c r="E48">
        <f t="shared" si="1"/>
        <v>4.2857142857142858E-2</v>
      </c>
      <c r="Q48">
        <v>1</v>
      </c>
      <c r="AS48">
        <v>1</v>
      </c>
      <c r="BG48">
        <v>1</v>
      </c>
    </row>
    <row r="49" spans="1:73" x14ac:dyDescent="0.2">
      <c r="A49" t="s">
        <v>157</v>
      </c>
      <c r="B49" t="s">
        <v>162</v>
      </c>
      <c r="C49">
        <v>3</v>
      </c>
      <c r="D49">
        <f t="shared" si="0"/>
        <v>3</v>
      </c>
      <c r="E49">
        <f t="shared" si="1"/>
        <v>4.2857142857142858E-2</v>
      </c>
      <c r="K49">
        <v>1</v>
      </c>
      <c r="AL49">
        <v>1</v>
      </c>
      <c r="AX49">
        <v>1</v>
      </c>
    </row>
    <row r="50" spans="1:73" x14ac:dyDescent="0.2">
      <c r="A50" t="s">
        <v>157</v>
      </c>
      <c r="B50" t="s">
        <v>163</v>
      </c>
      <c r="C50">
        <v>3</v>
      </c>
      <c r="D50">
        <f t="shared" si="0"/>
        <v>13</v>
      </c>
      <c r="E50">
        <f t="shared" si="1"/>
        <v>0.18571428571428572</v>
      </c>
      <c r="I50">
        <v>1</v>
      </c>
      <c r="J50">
        <v>1</v>
      </c>
      <c r="V50">
        <v>1</v>
      </c>
      <c r="W50">
        <v>1</v>
      </c>
      <c r="AF50">
        <v>1</v>
      </c>
      <c r="AU50">
        <v>1</v>
      </c>
      <c r="AV50">
        <v>1</v>
      </c>
      <c r="AX50">
        <v>1</v>
      </c>
      <c r="AY50">
        <v>1</v>
      </c>
      <c r="AZ50">
        <v>1</v>
      </c>
      <c r="BJ50">
        <v>1</v>
      </c>
      <c r="BK50">
        <v>1</v>
      </c>
      <c r="BO50">
        <v>1</v>
      </c>
    </row>
    <row r="51" spans="1:73" x14ac:dyDescent="0.2">
      <c r="A51" t="s">
        <v>157</v>
      </c>
      <c r="B51" t="s">
        <v>164</v>
      </c>
      <c r="C51">
        <v>2</v>
      </c>
      <c r="D51">
        <f t="shared" si="0"/>
        <v>8</v>
      </c>
      <c r="E51">
        <f t="shared" si="1"/>
        <v>0.11428571428571428</v>
      </c>
      <c r="AD51">
        <v>1</v>
      </c>
      <c r="AJ51">
        <v>1</v>
      </c>
      <c r="AL51">
        <v>1</v>
      </c>
      <c r="AR51">
        <v>1</v>
      </c>
      <c r="AT51">
        <v>1</v>
      </c>
      <c r="AW51">
        <v>1</v>
      </c>
      <c r="BR51">
        <v>1</v>
      </c>
      <c r="BU5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249977111117893"/>
  </sheetPr>
  <dimension ref="A1:HN51"/>
  <sheetViews>
    <sheetView topLeftCell="D1" workbookViewId="0">
      <selection activeCell="D2" sqref="D2"/>
    </sheetView>
  </sheetViews>
  <sheetFormatPr baseColWidth="10" defaultRowHeight="16" x14ac:dyDescent="0.2"/>
  <cols>
    <col min="4" max="4" width="21.6640625" bestFit="1" customWidth="1"/>
    <col min="5" max="5" width="16" bestFit="1" customWidth="1"/>
    <col min="6" max="6" width="23.5" bestFit="1" customWidth="1"/>
  </cols>
  <sheetData>
    <row r="1" spans="1:222" x14ac:dyDescent="0.2">
      <c r="D1">
        <f>COUNTA(G1:HN1)/3</f>
        <v>72</v>
      </c>
      <c r="F1" t="s">
        <v>0</v>
      </c>
      <c r="G1" s="9" t="s">
        <v>588</v>
      </c>
      <c r="H1" s="9" t="s">
        <v>589</v>
      </c>
      <c r="I1" s="8" t="s">
        <v>339</v>
      </c>
      <c r="J1" s="9" t="s">
        <v>590</v>
      </c>
      <c r="K1" s="9" t="s">
        <v>591</v>
      </c>
      <c r="L1" s="8" t="s">
        <v>340</v>
      </c>
      <c r="M1" s="9" t="s">
        <v>592</v>
      </c>
      <c r="N1" s="9" t="s">
        <v>593</v>
      </c>
      <c r="O1" s="8" t="s">
        <v>391</v>
      </c>
      <c r="P1" s="9" t="s">
        <v>594</v>
      </c>
      <c r="Q1" s="9" t="s">
        <v>595</v>
      </c>
      <c r="R1" s="8" t="s">
        <v>392</v>
      </c>
      <c r="S1" s="9" t="s">
        <v>596</v>
      </c>
      <c r="T1" s="9" t="s">
        <v>597</v>
      </c>
      <c r="U1" s="8" t="s">
        <v>393</v>
      </c>
      <c r="V1" s="9" t="s">
        <v>598</v>
      </c>
      <c r="W1" s="9" t="s">
        <v>599</v>
      </c>
      <c r="X1" s="8" t="s">
        <v>497</v>
      </c>
      <c r="Y1" s="9" t="s">
        <v>600</v>
      </c>
      <c r="Z1" s="9" t="s">
        <v>601</v>
      </c>
      <c r="AA1" s="8" t="s">
        <v>498</v>
      </c>
      <c r="AB1" s="9" t="s">
        <v>602</v>
      </c>
      <c r="AC1" s="9" t="s">
        <v>603</v>
      </c>
      <c r="AD1" s="8" t="s">
        <v>499</v>
      </c>
      <c r="AE1" s="9" t="s">
        <v>604</v>
      </c>
      <c r="AF1" s="9" t="s">
        <v>605</v>
      </c>
      <c r="AG1" s="8" t="s">
        <v>341</v>
      </c>
      <c r="AH1" s="9" t="s">
        <v>606</v>
      </c>
      <c r="AI1" s="9" t="s">
        <v>607</v>
      </c>
      <c r="AJ1" s="8" t="s">
        <v>342</v>
      </c>
      <c r="AK1" s="9" t="s">
        <v>608</v>
      </c>
      <c r="AL1" s="9" t="s">
        <v>609</v>
      </c>
      <c r="AM1" s="8" t="s">
        <v>343</v>
      </c>
      <c r="AN1" s="9" t="s">
        <v>610</v>
      </c>
      <c r="AO1" s="9" t="s">
        <v>611</v>
      </c>
      <c r="AP1" s="8">
        <v>500</v>
      </c>
      <c r="AQ1" s="9" t="s">
        <v>612</v>
      </c>
      <c r="AR1" s="9" t="s">
        <v>613</v>
      </c>
      <c r="AS1" s="8">
        <v>501</v>
      </c>
      <c r="AT1" s="9" t="s">
        <v>614</v>
      </c>
      <c r="AU1" s="9" t="s">
        <v>615</v>
      </c>
      <c r="AV1" s="8">
        <v>502</v>
      </c>
      <c r="AW1" s="9" t="s">
        <v>616</v>
      </c>
      <c r="AX1" s="9" t="s">
        <v>617</v>
      </c>
      <c r="AY1" s="8" t="s">
        <v>344</v>
      </c>
      <c r="AZ1" s="9" t="s">
        <v>618</v>
      </c>
      <c r="BA1" s="9" t="s">
        <v>619</v>
      </c>
      <c r="BB1" s="8" t="s">
        <v>345</v>
      </c>
      <c r="BC1" s="9" t="s">
        <v>620</v>
      </c>
      <c r="BD1" s="9" t="s">
        <v>621</v>
      </c>
      <c r="BE1" s="8" t="s">
        <v>346</v>
      </c>
      <c r="BF1" s="9" t="s">
        <v>622</v>
      </c>
      <c r="BG1" s="9" t="s">
        <v>623</v>
      </c>
      <c r="BH1" s="8" t="s">
        <v>347</v>
      </c>
      <c r="BI1" s="9" t="s">
        <v>624</v>
      </c>
      <c r="BJ1" s="9" t="s">
        <v>625</v>
      </c>
      <c r="BK1" s="8" t="s">
        <v>348</v>
      </c>
      <c r="BL1" s="9" t="s">
        <v>626</v>
      </c>
      <c r="BM1" s="9" t="s">
        <v>627</v>
      </c>
      <c r="BN1" s="8" t="s">
        <v>349</v>
      </c>
      <c r="BO1" s="9" t="s">
        <v>628</v>
      </c>
      <c r="BP1" s="9" t="s">
        <v>629</v>
      </c>
      <c r="BQ1" s="8" t="s">
        <v>350</v>
      </c>
      <c r="BR1" s="9" t="s">
        <v>630</v>
      </c>
      <c r="BS1" s="9" t="s">
        <v>631</v>
      </c>
      <c r="BT1" s="8" t="s">
        <v>351</v>
      </c>
      <c r="BU1" s="9" t="s">
        <v>632</v>
      </c>
      <c r="BV1" s="9" t="s">
        <v>633</v>
      </c>
      <c r="BW1" s="8" t="s">
        <v>352</v>
      </c>
      <c r="BX1" s="9" t="s">
        <v>634</v>
      </c>
      <c r="BY1" s="9" t="s">
        <v>635</v>
      </c>
      <c r="BZ1" s="8" t="s">
        <v>353</v>
      </c>
      <c r="CA1" s="9" t="s">
        <v>636</v>
      </c>
      <c r="CB1" s="9" t="s">
        <v>637</v>
      </c>
      <c r="CC1" s="8" t="s">
        <v>354</v>
      </c>
      <c r="CD1" s="9" t="s">
        <v>638</v>
      </c>
      <c r="CE1" s="9" t="s">
        <v>639</v>
      </c>
      <c r="CF1" s="8" t="s">
        <v>355</v>
      </c>
      <c r="CG1" s="9" t="s">
        <v>640</v>
      </c>
      <c r="CH1" s="9" t="s">
        <v>641</v>
      </c>
      <c r="CI1" s="8" t="s">
        <v>356</v>
      </c>
      <c r="CJ1" s="9" t="s">
        <v>642</v>
      </c>
      <c r="CK1" s="9" t="s">
        <v>643</v>
      </c>
      <c r="CL1" s="8" t="s">
        <v>357</v>
      </c>
      <c r="CM1" s="9" t="s">
        <v>644</v>
      </c>
      <c r="CN1" s="9" t="s">
        <v>645</v>
      </c>
      <c r="CO1" s="8" t="s">
        <v>358</v>
      </c>
      <c r="CP1" s="9" t="s">
        <v>500</v>
      </c>
      <c r="CQ1" s="9" t="s">
        <v>501</v>
      </c>
      <c r="CR1" s="8" t="s">
        <v>502</v>
      </c>
      <c r="CS1" s="9" t="s">
        <v>503</v>
      </c>
      <c r="CT1" s="9" t="s">
        <v>504</v>
      </c>
      <c r="CU1" s="8" t="s">
        <v>359</v>
      </c>
      <c r="CV1" s="9" t="s">
        <v>505</v>
      </c>
      <c r="CW1" s="9" t="s">
        <v>506</v>
      </c>
      <c r="CX1" s="8" t="s">
        <v>507</v>
      </c>
      <c r="CY1" s="9" t="s">
        <v>508</v>
      </c>
      <c r="CZ1" s="9" t="s">
        <v>509</v>
      </c>
      <c r="DA1" s="8" t="s">
        <v>360</v>
      </c>
      <c r="DB1" s="12" t="s">
        <v>510</v>
      </c>
      <c r="DC1" s="12" t="s">
        <v>511</v>
      </c>
      <c r="DD1" s="8" t="s">
        <v>361</v>
      </c>
      <c r="DE1" s="9" t="s">
        <v>512</v>
      </c>
      <c r="DF1" s="9" t="s">
        <v>513</v>
      </c>
      <c r="DG1" s="8">
        <v>503</v>
      </c>
      <c r="DH1" s="9" t="s">
        <v>514</v>
      </c>
      <c r="DI1" s="9" t="s">
        <v>515</v>
      </c>
      <c r="DJ1" s="8">
        <v>504</v>
      </c>
      <c r="DK1" s="9" t="s">
        <v>516</v>
      </c>
      <c r="DL1" s="9" t="s">
        <v>517</v>
      </c>
      <c r="DM1" s="8" t="s">
        <v>362</v>
      </c>
      <c r="DN1" s="9" t="s">
        <v>518</v>
      </c>
      <c r="DO1" s="9" t="s">
        <v>646</v>
      </c>
      <c r="DP1" s="8" t="s">
        <v>647</v>
      </c>
      <c r="DQ1" s="9" t="s">
        <v>519</v>
      </c>
      <c r="DR1" s="9" t="s">
        <v>520</v>
      </c>
      <c r="DS1" s="8" t="s">
        <v>363</v>
      </c>
      <c r="DT1" s="9" t="s">
        <v>521</v>
      </c>
      <c r="DU1" s="9" t="s">
        <v>522</v>
      </c>
      <c r="DV1" s="8" t="s">
        <v>364</v>
      </c>
      <c r="DW1" s="9" t="s">
        <v>523</v>
      </c>
      <c r="DX1" s="9" t="s">
        <v>524</v>
      </c>
      <c r="DY1" s="8" t="s">
        <v>525</v>
      </c>
      <c r="DZ1" s="9" t="s">
        <v>526</v>
      </c>
      <c r="EA1" s="9" t="s">
        <v>527</v>
      </c>
      <c r="EB1" s="8" t="s">
        <v>365</v>
      </c>
      <c r="EC1" s="9" t="s">
        <v>528</v>
      </c>
      <c r="ED1" s="9" t="s">
        <v>529</v>
      </c>
      <c r="EE1" s="8" t="s">
        <v>366</v>
      </c>
      <c r="EF1" s="9" t="s">
        <v>530</v>
      </c>
      <c r="EG1" s="9" t="s">
        <v>531</v>
      </c>
      <c r="EH1" s="8" t="s">
        <v>282</v>
      </c>
      <c r="EI1" s="9" t="s">
        <v>532</v>
      </c>
      <c r="EJ1" s="9" t="s">
        <v>533</v>
      </c>
      <c r="EK1" s="8">
        <v>505</v>
      </c>
      <c r="EL1" s="9" t="s">
        <v>534</v>
      </c>
      <c r="EM1" s="9" t="s">
        <v>535</v>
      </c>
      <c r="EN1" s="8">
        <v>506</v>
      </c>
      <c r="EO1" s="9" t="s">
        <v>536</v>
      </c>
      <c r="EP1" s="9" t="s">
        <v>537</v>
      </c>
      <c r="EQ1" s="8" t="s">
        <v>367</v>
      </c>
      <c r="ER1" s="9" t="s">
        <v>538</v>
      </c>
      <c r="ES1" s="9" t="s">
        <v>539</v>
      </c>
      <c r="ET1" s="8" t="s">
        <v>368</v>
      </c>
      <c r="EU1" s="9" t="s">
        <v>540</v>
      </c>
      <c r="EV1" s="9" t="s">
        <v>541</v>
      </c>
      <c r="EW1" s="8" t="s">
        <v>369</v>
      </c>
      <c r="EX1" s="9" t="s">
        <v>542</v>
      </c>
      <c r="EY1" s="9" t="s">
        <v>543</v>
      </c>
      <c r="EZ1" s="8" t="s">
        <v>370</v>
      </c>
      <c r="FA1" s="9" t="s">
        <v>544</v>
      </c>
      <c r="FB1" s="9" t="s">
        <v>545</v>
      </c>
      <c r="FC1" s="8" t="s">
        <v>371</v>
      </c>
      <c r="FD1" s="9" t="s">
        <v>546</v>
      </c>
      <c r="FE1" s="9" t="s">
        <v>547</v>
      </c>
      <c r="FF1" s="8" t="s">
        <v>372</v>
      </c>
      <c r="FG1" s="9" t="s">
        <v>548</v>
      </c>
      <c r="FH1" s="9" t="s">
        <v>549</v>
      </c>
      <c r="FI1" s="8" t="s">
        <v>373</v>
      </c>
      <c r="FJ1" s="9" t="s">
        <v>550</v>
      </c>
      <c r="FK1" s="9" t="s">
        <v>551</v>
      </c>
      <c r="FL1" s="8" t="s">
        <v>374</v>
      </c>
      <c r="FM1" s="9" t="s">
        <v>552</v>
      </c>
      <c r="FN1" s="9" t="s">
        <v>553</v>
      </c>
      <c r="FO1" s="8" t="s">
        <v>375</v>
      </c>
      <c r="FP1" s="9" t="s">
        <v>554</v>
      </c>
      <c r="FQ1" s="9" t="s">
        <v>555</v>
      </c>
      <c r="FR1" s="8" t="s">
        <v>376</v>
      </c>
      <c r="FS1" s="9" t="s">
        <v>556</v>
      </c>
      <c r="FT1" s="9" t="s">
        <v>557</v>
      </c>
      <c r="FU1" s="8" t="s">
        <v>377</v>
      </c>
      <c r="FV1" s="9" t="s">
        <v>558</v>
      </c>
      <c r="FW1" s="9" t="s">
        <v>559</v>
      </c>
      <c r="FX1" s="8" t="s">
        <v>378</v>
      </c>
      <c r="FY1" s="9" t="s">
        <v>560</v>
      </c>
      <c r="FZ1" s="9" t="s">
        <v>561</v>
      </c>
      <c r="GA1" s="8" t="s">
        <v>379</v>
      </c>
      <c r="GB1" s="9" t="s">
        <v>562</v>
      </c>
      <c r="GC1" s="9" t="s">
        <v>563</v>
      </c>
      <c r="GD1" s="8">
        <v>507</v>
      </c>
      <c r="GE1" s="9" t="s">
        <v>564</v>
      </c>
      <c r="GF1" s="9" t="s">
        <v>565</v>
      </c>
      <c r="GG1" s="8" t="s">
        <v>380</v>
      </c>
      <c r="GH1" s="9" t="s">
        <v>566</v>
      </c>
      <c r="GI1" s="9" t="s">
        <v>567</v>
      </c>
      <c r="GJ1" s="8" t="s">
        <v>381</v>
      </c>
      <c r="GK1" s="9" t="s">
        <v>568</v>
      </c>
      <c r="GL1" s="9" t="s">
        <v>569</v>
      </c>
      <c r="GM1" s="8" t="s">
        <v>382</v>
      </c>
      <c r="GN1" s="9" t="s">
        <v>570</v>
      </c>
      <c r="GO1" s="9" t="s">
        <v>571</v>
      </c>
      <c r="GP1" s="8" t="s">
        <v>383</v>
      </c>
      <c r="GQ1" s="9" t="s">
        <v>572</v>
      </c>
      <c r="GR1" s="9" t="s">
        <v>573</v>
      </c>
      <c r="GS1" s="8" t="s">
        <v>384</v>
      </c>
      <c r="GT1" s="9" t="s">
        <v>574</v>
      </c>
      <c r="GU1" s="9" t="s">
        <v>575</v>
      </c>
      <c r="GV1" s="8" t="s">
        <v>318</v>
      </c>
      <c r="GW1" s="9" t="s">
        <v>576</v>
      </c>
      <c r="GX1" s="9" t="s">
        <v>577</v>
      </c>
      <c r="GY1" s="8" t="s">
        <v>385</v>
      </c>
      <c r="GZ1" s="9" t="s">
        <v>578</v>
      </c>
      <c r="HA1" s="9" t="s">
        <v>579</v>
      </c>
      <c r="HB1" s="8" t="s">
        <v>386</v>
      </c>
      <c r="HC1" s="9" t="s">
        <v>580</v>
      </c>
      <c r="HD1" s="9" t="s">
        <v>581</v>
      </c>
      <c r="HE1" s="8" t="s">
        <v>387</v>
      </c>
      <c r="HF1" s="9" t="s">
        <v>582</v>
      </c>
      <c r="HG1" s="9" t="s">
        <v>583</v>
      </c>
      <c r="HH1" s="8" t="s">
        <v>388</v>
      </c>
      <c r="HI1" s="9" t="s">
        <v>584</v>
      </c>
      <c r="HJ1" s="9" t="s">
        <v>585</v>
      </c>
      <c r="HK1" s="8">
        <v>508</v>
      </c>
      <c r="HL1" s="9" t="s">
        <v>586</v>
      </c>
      <c r="HM1" s="9" t="s">
        <v>587</v>
      </c>
      <c r="HN1" s="8" t="s">
        <v>389</v>
      </c>
    </row>
    <row r="2" spans="1:222" x14ac:dyDescent="0.2">
      <c r="F2" t="s">
        <v>166</v>
      </c>
    </row>
    <row r="3" spans="1:222" x14ac:dyDescent="0.2">
      <c r="F3" t="s">
        <v>1</v>
      </c>
      <c r="I3" t="s">
        <v>390</v>
      </c>
      <c r="L3" t="s">
        <v>390</v>
      </c>
      <c r="O3" t="s">
        <v>390</v>
      </c>
      <c r="R3" t="s">
        <v>390</v>
      </c>
      <c r="U3" t="s">
        <v>390</v>
      </c>
      <c r="X3" t="s">
        <v>390</v>
      </c>
      <c r="AA3" t="s">
        <v>390</v>
      </c>
      <c r="AD3" t="s">
        <v>390</v>
      </c>
      <c r="AG3" t="s">
        <v>390</v>
      </c>
      <c r="AJ3" t="s">
        <v>390</v>
      </c>
      <c r="AM3" t="s">
        <v>390</v>
      </c>
      <c r="AP3" t="s">
        <v>390</v>
      </c>
      <c r="AS3" t="s">
        <v>390</v>
      </c>
      <c r="AV3" t="s">
        <v>390</v>
      </c>
      <c r="AY3" t="s">
        <v>390</v>
      </c>
      <c r="BB3" t="s">
        <v>390</v>
      </c>
      <c r="BE3" t="s">
        <v>390</v>
      </c>
      <c r="BH3" t="s">
        <v>390</v>
      </c>
      <c r="BK3" t="s">
        <v>390</v>
      </c>
      <c r="BN3" t="s">
        <v>390</v>
      </c>
      <c r="BQ3" t="s">
        <v>390</v>
      </c>
      <c r="BT3" t="s">
        <v>390</v>
      </c>
      <c r="BW3" t="s">
        <v>390</v>
      </c>
      <c r="BZ3" t="s">
        <v>390</v>
      </c>
      <c r="CC3" t="s">
        <v>390</v>
      </c>
      <c r="CF3" t="s">
        <v>390</v>
      </c>
      <c r="CI3" t="s">
        <v>390</v>
      </c>
      <c r="CL3" t="s">
        <v>390</v>
      </c>
      <c r="CO3" t="s">
        <v>390</v>
      </c>
      <c r="CR3" t="s">
        <v>390</v>
      </c>
      <c r="CU3" t="s">
        <v>390</v>
      </c>
      <c r="CX3" t="s">
        <v>390</v>
      </c>
      <c r="DA3" t="s">
        <v>390</v>
      </c>
      <c r="DD3" t="s">
        <v>390</v>
      </c>
      <c r="DG3" t="s">
        <v>390</v>
      </c>
      <c r="DJ3" t="s">
        <v>390</v>
      </c>
      <c r="DM3" t="s">
        <v>390</v>
      </c>
      <c r="DP3" t="s">
        <v>390</v>
      </c>
      <c r="DS3" t="s">
        <v>390</v>
      </c>
      <c r="DV3" t="s">
        <v>390</v>
      </c>
      <c r="DY3" t="s">
        <v>390</v>
      </c>
      <c r="EB3" t="s">
        <v>390</v>
      </c>
      <c r="EE3" t="s">
        <v>390</v>
      </c>
      <c r="EH3" t="s">
        <v>390</v>
      </c>
      <c r="EK3" t="s">
        <v>390</v>
      </c>
      <c r="EN3" t="s">
        <v>390</v>
      </c>
      <c r="EQ3" t="s">
        <v>390</v>
      </c>
      <c r="ET3" t="s">
        <v>390</v>
      </c>
      <c r="EW3" t="s">
        <v>390</v>
      </c>
      <c r="EZ3" t="s">
        <v>390</v>
      </c>
      <c r="FC3" t="s">
        <v>390</v>
      </c>
      <c r="FF3" t="s">
        <v>390</v>
      </c>
      <c r="FI3" t="s">
        <v>390</v>
      </c>
      <c r="FL3" t="s">
        <v>390</v>
      </c>
      <c r="FO3" t="s">
        <v>390</v>
      </c>
      <c r="FR3" t="s">
        <v>390</v>
      </c>
      <c r="FU3" t="s">
        <v>390</v>
      </c>
      <c r="FX3" t="s">
        <v>390</v>
      </c>
      <c r="GA3" t="s">
        <v>390</v>
      </c>
      <c r="GD3" t="s">
        <v>390</v>
      </c>
      <c r="GG3" t="s">
        <v>390</v>
      </c>
      <c r="GJ3" t="s">
        <v>390</v>
      </c>
      <c r="GM3" t="s">
        <v>390</v>
      </c>
      <c r="GP3" t="s">
        <v>390</v>
      </c>
      <c r="GS3" t="s">
        <v>390</v>
      </c>
      <c r="GV3" t="s">
        <v>390</v>
      </c>
      <c r="GY3" t="s">
        <v>390</v>
      </c>
      <c r="HB3" t="s">
        <v>390</v>
      </c>
      <c r="HE3" t="s">
        <v>390</v>
      </c>
      <c r="HH3" t="s">
        <v>390</v>
      </c>
      <c r="HK3" t="s">
        <v>390</v>
      </c>
      <c r="HN3" t="s">
        <v>390</v>
      </c>
    </row>
    <row r="4" spans="1:222" x14ac:dyDescent="0.2">
      <c r="A4" t="s">
        <v>117</v>
      </c>
      <c r="B4" t="s">
        <v>118</v>
      </c>
      <c r="C4" t="s">
        <v>165</v>
      </c>
      <c r="D4" t="s">
        <v>919</v>
      </c>
      <c r="E4" t="s">
        <v>918</v>
      </c>
      <c r="F4" t="s">
        <v>167</v>
      </c>
    </row>
    <row r="5" spans="1:222" x14ac:dyDescent="0.2">
      <c r="A5" t="s">
        <v>119</v>
      </c>
      <c r="B5" t="s">
        <v>120</v>
      </c>
      <c r="C5">
        <v>50</v>
      </c>
      <c r="D5">
        <f>SUM(I5,L5,O5,R5,U5,X5,AA5,AD5,AG5,AJ5,AM5,AP5,AS5,AV5,AY5,BB5,BE5,BH5,BK5,BN5,BQ5,BT5,BW5,BZ5,CC5,CF5,CI5,CL5,CO5,CR5,CU5,CX5,DA5,DD5,DG5,DJ5,DM5,DP5,DS5,DV5,DY5,EB5,EE5,EH5,EK5,EN5,EQ5,ET5,EW5,EZ5,FC5,FF5,FI5,FL5,FO5,FR5,FU5,FX5,GA5,GD5,GG5,GJ5,GM5,GP5,GS5,GV5,GY5,HB5,HE5,HH5,HK5,HN5,)</f>
        <v>22</v>
      </c>
      <c r="G5">
        <v>54</v>
      </c>
      <c r="H5">
        <f>50-G5</f>
        <v>-4</v>
      </c>
      <c r="I5">
        <v>1</v>
      </c>
      <c r="J5">
        <v>75</v>
      </c>
      <c r="K5">
        <f>J5-C5</f>
        <v>25</v>
      </c>
      <c r="M5">
        <v>50</v>
      </c>
      <c r="N5">
        <f>M5-C5</f>
        <v>0</v>
      </c>
      <c r="O5">
        <v>1</v>
      </c>
      <c r="P5">
        <v>50</v>
      </c>
      <c r="Q5">
        <f>P5-C5</f>
        <v>0</v>
      </c>
      <c r="R5">
        <v>1</v>
      </c>
      <c r="S5">
        <v>50</v>
      </c>
      <c r="T5">
        <f>C5-S5</f>
        <v>0</v>
      </c>
      <c r="U5">
        <v>1</v>
      </c>
      <c r="V5">
        <v>70</v>
      </c>
      <c r="W5">
        <f>C5-V5</f>
        <v>-20</v>
      </c>
      <c r="Y5">
        <v>40</v>
      </c>
      <c r="Z5">
        <f>C5-15</f>
        <v>35</v>
      </c>
      <c r="AB5">
        <v>50</v>
      </c>
      <c r="AC5">
        <f>C5-AB5</f>
        <v>0</v>
      </c>
      <c r="AD5">
        <v>1</v>
      </c>
      <c r="AE5">
        <v>75</v>
      </c>
      <c r="AF5">
        <f>C5-AE5</f>
        <v>-25</v>
      </c>
      <c r="AH5">
        <v>60</v>
      </c>
      <c r="AI5">
        <f>C5-AH5</f>
        <v>-10</v>
      </c>
      <c r="AK5">
        <v>89</v>
      </c>
      <c r="AL5">
        <f>C5-AK5</f>
        <v>-39</v>
      </c>
      <c r="AN5">
        <v>46</v>
      </c>
      <c r="AO5">
        <f>C5-AN5</f>
        <v>4</v>
      </c>
      <c r="AP5">
        <v>1</v>
      </c>
      <c r="AQ5">
        <v>70</v>
      </c>
      <c r="AR5">
        <f>C5-AQ5</f>
        <v>-20</v>
      </c>
      <c r="AT5">
        <v>37</v>
      </c>
      <c r="AU5">
        <f>C5-AT5</f>
        <v>13</v>
      </c>
      <c r="AW5">
        <v>30</v>
      </c>
      <c r="AX5">
        <f>C5-AW5</f>
        <v>20</v>
      </c>
      <c r="AZ5">
        <v>45</v>
      </c>
      <c r="BA5">
        <f>C5-AZ5</f>
        <v>5</v>
      </c>
      <c r="BB5">
        <v>1</v>
      </c>
      <c r="BC5">
        <v>70</v>
      </c>
      <c r="BD5">
        <f>C5-BC5</f>
        <v>-20</v>
      </c>
      <c r="BF5">
        <v>45</v>
      </c>
      <c r="BG5">
        <f>C5-BF5</f>
        <v>5</v>
      </c>
      <c r="BH5">
        <v>1</v>
      </c>
      <c r="BI5">
        <v>37</v>
      </c>
      <c r="BJ5">
        <f>C5-BI5</f>
        <v>13</v>
      </c>
      <c r="BL5">
        <v>90</v>
      </c>
      <c r="BM5">
        <f>C5-BL5</f>
        <v>-40</v>
      </c>
      <c r="BO5">
        <v>80</v>
      </c>
      <c r="BP5">
        <f>C5-BO5</f>
        <v>-30</v>
      </c>
      <c r="BR5">
        <v>80</v>
      </c>
      <c r="BS5">
        <f>C5-BR5</f>
        <v>-30</v>
      </c>
      <c r="BU5">
        <v>60</v>
      </c>
      <c r="BV5">
        <f>C5-BU5</f>
        <v>-10</v>
      </c>
      <c r="BX5">
        <v>50</v>
      </c>
      <c r="BY5">
        <f>C5-BX5</f>
        <v>0</v>
      </c>
      <c r="BZ5">
        <v>1</v>
      </c>
      <c r="CA5">
        <v>60</v>
      </c>
      <c r="CB5">
        <f>C5-CA5</f>
        <v>-10</v>
      </c>
      <c r="CD5">
        <v>70</v>
      </c>
      <c r="CE5">
        <f>C5-CD5</f>
        <v>-20</v>
      </c>
      <c r="CG5">
        <v>70</v>
      </c>
      <c r="CH5">
        <f>C5-CG5</f>
        <v>-20</v>
      </c>
      <c r="CJ5">
        <v>57</v>
      </c>
      <c r="CK5">
        <f>C5-CJ5</f>
        <v>-7</v>
      </c>
      <c r="CM5">
        <v>75</v>
      </c>
      <c r="CN5">
        <f>C5-CM5</f>
        <v>-25</v>
      </c>
      <c r="CP5">
        <v>43</v>
      </c>
      <c r="CQ5">
        <f>C5-CP5</f>
        <v>7</v>
      </c>
      <c r="CS5">
        <v>56</v>
      </c>
      <c r="CT5">
        <f>C5-CS5</f>
        <v>-6</v>
      </c>
      <c r="CV5">
        <v>60</v>
      </c>
      <c r="CW5">
        <f>C5-CV5</f>
        <v>-10</v>
      </c>
      <c r="CY5">
        <v>85</v>
      </c>
      <c r="CZ5">
        <f>C5-C15</f>
        <v>50</v>
      </c>
      <c r="DB5">
        <v>50</v>
      </c>
      <c r="DC5">
        <f>C5-DB5</f>
        <v>0</v>
      </c>
      <c r="DD5">
        <v>1</v>
      </c>
      <c r="DE5">
        <v>46</v>
      </c>
      <c r="DF5">
        <f>C5-DE5</f>
        <v>4</v>
      </c>
      <c r="DG5">
        <v>1</v>
      </c>
      <c r="DH5">
        <v>60</v>
      </c>
      <c r="DI5">
        <f>C5-DH5</f>
        <v>-10</v>
      </c>
      <c r="DK5">
        <v>30</v>
      </c>
      <c r="DL5">
        <f>C5-DK5</f>
        <v>20</v>
      </c>
      <c r="DN5">
        <v>30</v>
      </c>
      <c r="DO5">
        <f>C5-DN5</f>
        <v>20</v>
      </c>
      <c r="DQ5">
        <v>82</v>
      </c>
      <c r="DR5">
        <f>C5-DQ5</f>
        <v>-32</v>
      </c>
      <c r="DT5">
        <v>55</v>
      </c>
      <c r="DU5">
        <f>C5-DT5</f>
        <v>-5</v>
      </c>
      <c r="DV5">
        <v>1</v>
      </c>
      <c r="DW5">
        <v>40</v>
      </c>
      <c r="DX5">
        <f>C5-DW5</f>
        <v>10</v>
      </c>
      <c r="DZ5">
        <v>70</v>
      </c>
      <c r="EA5">
        <f>C5-DZ5</f>
        <v>-20</v>
      </c>
      <c r="EC5">
        <v>80</v>
      </c>
      <c r="ED5">
        <f>C5-EC5</f>
        <v>-30</v>
      </c>
      <c r="EF5">
        <v>60</v>
      </c>
      <c r="EG5">
        <f>C5-EF5</f>
        <v>-10</v>
      </c>
      <c r="EI5">
        <v>30</v>
      </c>
      <c r="EJ5">
        <f>C5-EI5</f>
        <v>20</v>
      </c>
      <c r="EL5">
        <v>50</v>
      </c>
      <c r="EM5">
        <f>C5-EL5</f>
        <v>0</v>
      </c>
      <c r="EN5">
        <v>1</v>
      </c>
      <c r="EO5">
        <v>75</v>
      </c>
      <c r="EP5">
        <f>C5-EO5</f>
        <v>-25</v>
      </c>
      <c r="ER5">
        <v>50</v>
      </c>
      <c r="ES5">
        <f>C5-ER5</f>
        <v>0</v>
      </c>
      <c r="ET5">
        <v>1</v>
      </c>
      <c r="EU5">
        <v>30</v>
      </c>
      <c r="EV5">
        <f>C5-EU5</f>
        <v>20</v>
      </c>
      <c r="EX5">
        <v>75</v>
      </c>
      <c r="EY5">
        <f>C5-EX5</f>
        <v>-25</v>
      </c>
      <c r="FA5">
        <v>70</v>
      </c>
      <c r="FB5">
        <f>C5-FA5</f>
        <v>-20</v>
      </c>
      <c r="FD5">
        <v>70</v>
      </c>
      <c r="FE5">
        <f>C5-FD5</f>
        <v>-20</v>
      </c>
      <c r="FG5">
        <v>61</v>
      </c>
      <c r="FH5">
        <f>C5-FG5</f>
        <v>-11</v>
      </c>
      <c r="FJ5">
        <v>40</v>
      </c>
      <c r="FK5">
        <f>C5-FJ5</f>
        <v>10</v>
      </c>
      <c r="FM5">
        <v>40</v>
      </c>
      <c r="FN5">
        <f>C5-FM5</f>
        <v>10</v>
      </c>
      <c r="FP5">
        <v>54</v>
      </c>
      <c r="FQ5">
        <f>C5-FP5</f>
        <v>-4</v>
      </c>
      <c r="FR5">
        <v>1</v>
      </c>
      <c r="FS5">
        <v>50</v>
      </c>
      <c r="FT5">
        <f>C5-FS5</f>
        <v>0</v>
      </c>
      <c r="FU5">
        <v>1</v>
      </c>
      <c r="FV5">
        <v>45</v>
      </c>
      <c r="FW5">
        <f>C5-FV5</f>
        <v>5</v>
      </c>
      <c r="FX5">
        <v>1</v>
      </c>
      <c r="FY5">
        <v>75</v>
      </c>
      <c r="FZ5">
        <f>C5-G15</f>
        <v>50</v>
      </c>
      <c r="GB5">
        <v>60</v>
      </c>
      <c r="GC5">
        <f>C5-GB5</f>
        <v>-10</v>
      </c>
      <c r="GE5">
        <v>60</v>
      </c>
      <c r="GF5">
        <f>C5-GE5</f>
        <v>-10</v>
      </c>
      <c r="GH5">
        <v>50</v>
      </c>
      <c r="GI5">
        <f>C5-GH5</f>
        <v>0</v>
      </c>
      <c r="GJ5">
        <v>1</v>
      </c>
      <c r="GK5">
        <v>51</v>
      </c>
      <c r="GL5">
        <f>C5-GK5</f>
        <v>-1</v>
      </c>
      <c r="GM5">
        <v>1</v>
      </c>
      <c r="GN5">
        <v>74</v>
      </c>
      <c r="GO5">
        <f>C5-GN5</f>
        <v>-24</v>
      </c>
      <c r="GQ5">
        <v>50</v>
      </c>
      <c r="GR5">
        <f>C5-GQ5</f>
        <v>0</v>
      </c>
      <c r="GS5">
        <v>1</v>
      </c>
      <c r="GT5">
        <v>50</v>
      </c>
      <c r="GU5">
        <f>C5-GT5</f>
        <v>0</v>
      </c>
      <c r="GV5">
        <v>1</v>
      </c>
      <c r="GW5">
        <v>70</v>
      </c>
      <c r="GX5">
        <f>C5-GW5</f>
        <v>-20</v>
      </c>
      <c r="GZ5">
        <v>40</v>
      </c>
      <c r="HA5">
        <f>C5-GZ5</f>
        <v>10</v>
      </c>
      <c r="HC5">
        <v>40</v>
      </c>
      <c r="HD5">
        <f>C5-HC5</f>
        <v>10</v>
      </c>
      <c r="HF5">
        <v>50</v>
      </c>
      <c r="HG5">
        <f>C5-HF5</f>
        <v>0</v>
      </c>
      <c r="HH5">
        <v>1</v>
      </c>
      <c r="HI5">
        <v>60</v>
      </c>
      <c r="HJ5">
        <f>C5-HI5</f>
        <v>-10</v>
      </c>
      <c r="HL5">
        <v>60</v>
      </c>
      <c r="HM5">
        <f>C5-HL5</f>
        <v>-10</v>
      </c>
    </row>
    <row r="6" spans="1:222" x14ac:dyDescent="0.2">
      <c r="A6" t="s">
        <v>119</v>
      </c>
      <c r="B6" t="s">
        <v>121</v>
      </c>
      <c r="C6">
        <v>25</v>
      </c>
      <c r="D6">
        <f t="shared" ref="D6:D51" si="0">SUM(I6,L6,O6,R6,U6,X6,AA6,AD6,AG6,AJ6,AM6,AP6,AS6,AV6,AY6,BB6,BE6,BH6,BK6,BN6,BQ6,BT6,BW6,BZ6,CC6,CF6,CI6,CL6,CO6,CR6,CU6,CX6,DA6,DD6,DG6,DJ6,DM6,DP6,DS6,DV6,DY6,EB6,EE6,EH6,EK6,EN6,EQ6,ET6,EW6,EZ6,FC6,FF6,FI6,FL6,FO6,FR6,FU6,FX6,GA6,GD6,GG6,GJ6,GM6,GP6,GS6,GV6,GY6,HB6,HE6,HH6,HK6,HN6,)</f>
        <v>48</v>
      </c>
      <c r="G6">
        <v>27</v>
      </c>
      <c r="H6">
        <f>25-27</f>
        <v>-2</v>
      </c>
      <c r="I6">
        <v>1</v>
      </c>
      <c r="J6">
        <v>20</v>
      </c>
      <c r="K6">
        <f t="shared" ref="K6:K51" si="1">J6-C6</f>
        <v>-5</v>
      </c>
      <c r="L6">
        <v>1</v>
      </c>
      <c r="M6">
        <v>35</v>
      </c>
      <c r="N6">
        <f t="shared" ref="N6:N51" si="2">M6-C6</f>
        <v>10</v>
      </c>
      <c r="P6">
        <v>25</v>
      </c>
      <c r="Q6">
        <f t="shared" ref="Q6:Q51" si="3">P6-C6</f>
        <v>0</v>
      </c>
      <c r="R6">
        <v>1</v>
      </c>
      <c r="S6">
        <v>15</v>
      </c>
      <c r="T6">
        <f t="shared" ref="T6:T51" si="4">C6-S6</f>
        <v>10</v>
      </c>
      <c r="V6">
        <v>30</v>
      </c>
      <c r="W6">
        <f t="shared" ref="W6:W51" si="5">C6-V6</f>
        <v>-5</v>
      </c>
      <c r="X6">
        <v>1</v>
      </c>
      <c r="Y6">
        <v>25</v>
      </c>
      <c r="Z6">
        <f>C6-16</f>
        <v>9</v>
      </c>
      <c r="AA6">
        <v>1</v>
      </c>
      <c r="AB6">
        <v>25</v>
      </c>
      <c r="AC6">
        <f t="shared" ref="AC6:AC51" si="6">C6-AB6</f>
        <v>0</v>
      </c>
      <c r="AD6">
        <v>1</v>
      </c>
      <c r="AE6">
        <v>25</v>
      </c>
      <c r="AF6">
        <f t="shared" ref="AF6:AF51" si="7">C6-AE6</f>
        <v>0</v>
      </c>
      <c r="AG6">
        <v>1</v>
      </c>
      <c r="AH6">
        <v>30</v>
      </c>
      <c r="AI6">
        <f t="shared" ref="AI6:AI51" si="8">C6-AH6</f>
        <v>-5</v>
      </c>
      <c r="AJ6">
        <v>1</v>
      </c>
      <c r="AK6">
        <v>25</v>
      </c>
      <c r="AL6">
        <f t="shared" ref="AL6:AL51" si="9">C6-AK6</f>
        <v>0</v>
      </c>
      <c r="AM6">
        <v>1</v>
      </c>
      <c r="AN6">
        <v>28</v>
      </c>
      <c r="AO6">
        <f t="shared" ref="AO6:AO51" si="10">C6-AN6</f>
        <v>-3</v>
      </c>
      <c r="AP6">
        <v>1</v>
      </c>
      <c r="AQ6">
        <v>8</v>
      </c>
      <c r="AR6">
        <f t="shared" ref="AR6:AR51" si="11">C6-AQ6</f>
        <v>17</v>
      </c>
      <c r="AT6">
        <v>30</v>
      </c>
      <c r="AU6">
        <f t="shared" ref="AU6:AU51" si="12">C6-AT6</f>
        <v>-5</v>
      </c>
      <c r="AV6">
        <v>1</v>
      </c>
      <c r="AW6">
        <v>25</v>
      </c>
      <c r="AX6">
        <f t="shared" ref="AX6:AX51" si="13">C6-AW6</f>
        <v>0</v>
      </c>
      <c r="AY6">
        <v>1</v>
      </c>
      <c r="AZ6">
        <v>35</v>
      </c>
      <c r="BA6">
        <f t="shared" ref="BA6:BA51" si="14">C6-AZ6</f>
        <v>-10</v>
      </c>
      <c r="BC6">
        <v>20</v>
      </c>
      <c r="BD6">
        <f t="shared" ref="BD6:BD51" si="15">C6-BC6</f>
        <v>5</v>
      </c>
      <c r="BE6">
        <v>1</v>
      </c>
      <c r="BF6">
        <v>20</v>
      </c>
      <c r="BG6">
        <f t="shared" ref="BG6:BG51" si="16">C6-BF6</f>
        <v>5</v>
      </c>
      <c r="BH6">
        <v>1</v>
      </c>
      <c r="BI6">
        <v>20</v>
      </c>
      <c r="BJ6">
        <f t="shared" ref="BJ6:BJ51" si="17">C6-BI6</f>
        <v>5</v>
      </c>
      <c r="BK6">
        <v>1</v>
      </c>
      <c r="BL6">
        <v>20</v>
      </c>
      <c r="BM6">
        <f t="shared" ref="BM6:BM51" si="18">C6-BL6</f>
        <v>5</v>
      </c>
      <c r="BN6">
        <v>1</v>
      </c>
      <c r="BO6">
        <v>25</v>
      </c>
      <c r="BP6">
        <f t="shared" ref="BP6:BP51" si="19">C6-BO6</f>
        <v>0</v>
      </c>
      <c r="BQ6">
        <v>1</v>
      </c>
      <c r="BR6">
        <v>40</v>
      </c>
      <c r="BS6">
        <f t="shared" ref="BS6:BS51" si="20">C6-BR6</f>
        <v>-15</v>
      </c>
      <c r="BU6">
        <v>30</v>
      </c>
      <c r="BV6">
        <f t="shared" ref="BV6:BV51" si="21">C6-BU6</f>
        <v>-5</v>
      </c>
      <c r="BW6">
        <v>1</v>
      </c>
      <c r="BX6">
        <v>20</v>
      </c>
      <c r="BY6">
        <f t="shared" ref="BY6:BY51" si="22">C6-BX6</f>
        <v>5</v>
      </c>
      <c r="BZ6">
        <v>1</v>
      </c>
      <c r="CA6">
        <v>20</v>
      </c>
      <c r="CB6">
        <f t="shared" ref="CB6:CB51" si="23">C6-CA6</f>
        <v>5</v>
      </c>
      <c r="CC6">
        <v>1</v>
      </c>
      <c r="CD6">
        <v>25</v>
      </c>
      <c r="CE6">
        <f t="shared" ref="CE6:CE51" si="24">C6-CD6</f>
        <v>0</v>
      </c>
      <c r="CF6">
        <v>1</v>
      </c>
      <c r="CG6">
        <v>20</v>
      </c>
      <c r="CH6">
        <f t="shared" ref="CH6:CH51" si="25">C6-CG6</f>
        <v>5</v>
      </c>
      <c r="CI6">
        <v>1</v>
      </c>
      <c r="CJ6">
        <v>40</v>
      </c>
      <c r="CK6">
        <f t="shared" ref="CK6:CK51" si="26">C6-CJ6</f>
        <v>-15</v>
      </c>
      <c r="CM6">
        <v>27</v>
      </c>
      <c r="CN6">
        <f t="shared" ref="CN6:CN51" si="27">C6-CM6</f>
        <v>-2</v>
      </c>
      <c r="CO6">
        <v>1</v>
      </c>
      <c r="CP6">
        <v>37</v>
      </c>
      <c r="CQ6">
        <f t="shared" ref="CQ6:CQ51" si="28">C6-CP6</f>
        <v>-12</v>
      </c>
      <c r="CS6">
        <v>34</v>
      </c>
      <c r="CT6">
        <f t="shared" ref="CT6:CT51" si="29">C6-CS6</f>
        <v>-9</v>
      </c>
      <c r="CV6">
        <v>40</v>
      </c>
      <c r="CW6">
        <f t="shared" ref="CW6:CW51" si="30">C6-CV6</f>
        <v>-15</v>
      </c>
      <c r="CY6">
        <v>22</v>
      </c>
      <c r="CZ6">
        <f>C6-C16</f>
        <v>-19</v>
      </c>
      <c r="DA6">
        <v>1</v>
      </c>
      <c r="DB6">
        <v>37</v>
      </c>
      <c r="DC6">
        <f t="shared" ref="DC6:DC51" si="31">C6-DB6</f>
        <v>-12</v>
      </c>
      <c r="DE6">
        <v>35</v>
      </c>
      <c r="DF6">
        <f t="shared" ref="DF6:DF51" si="32">C6-DE6</f>
        <v>-10</v>
      </c>
      <c r="DH6">
        <v>30</v>
      </c>
      <c r="DI6">
        <f t="shared" ref="DI6:DI51" si="33">C6-DH6</f>
        <v>-5</v>
      </c>
      <c r="DJ6">
        <v>1</v>
      </c>
      <c r="DK6">
        <v>30</v>
      </c>
      <c r="DL6">
        <f t="shared" ref="DL6:DL51" si="34">C6-DK6</f>
        <v>-5</v>
      </c>
      <c r="DM6">
        <v>1</v>
      </c>
      <c r="DN6">
        <v>30</v>
      </c>
      <c r="DO6">
        <f t="shared" ref="DO6:DO51" si="35">C6-DN6</f>
        <v>-5</v>
      </c>
      <c r="DP6">
        <v>1</v>
      </c>
      <c r="DQ6">
        <v>25</v>
      </c>
      <c r="DR6">
        <f t="shared" ref="DR6:DR51" si="36">C6-DQ6</f>
        <v>0</v>
      </c>
      <c r="DS6">
        <v>1</v>
      </c>
      <c r="DT6">
        <v>37</v>
      </c>
      <c r="DU6">
        <f t="shared" ref="DU6:DU51" si="37">C6-DT6</f>
        <v>-12</v>
      </c>
      <c r="DW6">
        <v>40</v>
      </c>
      <c r="DX6">
        <f t="shared" ref="DX6:DX51" si="38">C6-DW6</f>
        <v>-15</v>
      </c>
      <c r="DZ6">
        <v>20</v>
      </c>
      <c r="EA6">
        <f t="shared" ref="EA6:EA51" si="39">C6-DZ6</f>
        <v>5</v>
      </c>
      <c r="EB6">
        <v>1</v>
      </c>
      <c r="EC6">
        <v>20</v>
      </c>
      <c r="ED6">
        <f t="shared" ref="ED6:ED51" si="40">C6-EC6</f>
        <v>5</v>
      </c>
      <c r="EE6">
        <v>1</v>
      </c>
      <c r="EF6">
        <v>40</v>
      </c>
      <c r="EG6">
        <f t="shared" ref="EG6:EG51" si="41">C6-EF6</f>
        <v>-15</v>
      </c>
      <c r="EI6">
        <v>20</v>
      </c>
      <c r="EJ6">
        <f t="shared" ref="EJ6:EJ51" si="42">C6-EI6</f>
        <v>5</v>
      </c>
      <c r="EK6">
        <v>1</v>
      </c>
      <c r="EL6">
        <v>30</v>
      </c>
      <c r="EM6">
        <f t="shared" ref="EM6:EM51" si="43">C6-EL6</f>
        <v>-5</v>
      </c>
      <c r="EN6">
        <v>1</v>
      </c>
      <c r="EO6">
        <v>25</v>
      </c>
      <c r="EP6">
        <f t="shared" ref="EP6:EP51" si="44">C6-EO6</f>
        <v>0</v>
      </c>
      <c r="EQ6">
        <v>1</v>
      </c>
      <c r="ER6">
        <v>36</v>
      </c>
      <c r="ES6">
        <f t="shared" ref="ES6:ES51" si="45">C6-ER6</f>
        <v>-11</v>
      </c>
      <c r="EU6">
        <v>25</v>
      </c>
      <c r="EV6">
        <f t="shared" ref="EV6:EV51" si="46">C6-EU6</f>
        <v>0</v>
      </c>
      <c r="EW6">
        <v>1</v>
      </c>
      <c r="EX6">
        <v>20</v>
      </c>
      <c r="EY6">
        <f t="shared" ref="EY6:EY51" si="47">C6-EX6</f>
        <v>5</v>
      </c>
      <c r="EZ6">
        <v>1</v>
      </c>
      <c r="FA6">
        <v>20</v>
      </c>
      <c r="FB6">
        <f t="shared" ref="FB6:FB51" si="48">C6-FA6</f>
        <v>5</v>
      </c>
      <c r="FC6">
        <v>1</v>
      </c>
      <c r="FD6">
        <v>40</v>
      </c>
      <c r="FE6">
        <f t="shared" ref="FE6:FE51" si="49">C6-FD6</f>
        <v>-15</v>
      </c>
      <c r="FG6">
        <v>13</v>
      </c>
      <c r="FH6">
        <f t="shared" ref="FH6:FH51" si="50">C6-FG6</f>
        <v>12</v>
      </c>
      <c r="FJ6">
        <v>20</v>
      </c>
      <c r="FK6">
        <f t="shared" ref="FK6:FK51" si="51">C6-FJ6</f>
        <v>5</v>
      </c>
      <c r="FL6">
        <v>1</v>
      </c>
      <c r="FM6">
        <v>25</v>
      </c>
      <c r="FN6">
        <f t="shared" ref="FN6:FN51" si="52">C6-FM6</f>
        <v>0</v>
      </c>
      <c r="FO6">
        <v>1</v>
      </c>
      <c r="FP6">
        <v>43</v>
      </c>
      <c r="FQ6">
        <f t="shared" ref="FQ6:FQ51" si="53">C6-FP6</f>
        <v>-18</v>
      </c>
      <c r="FS6">
        <v>30</v>
      </c>
      <c r="FT6">
        <f t="shared" ref="FT6:FT51" si="54">C6-FS6</f>
        <v>-5</v>
      </c>
      <c r="FU6">
        <v>1</v>
      </c>
      <c r="FV6">
        <v>30</v>
      </c>
      <c r="FW6">
        <f t="shared" ref="FW6:FW51" si="55">C6-FV6</f>
        <v>-5</v>
      </c>
      <c r="FX6">
        <v>1</v>
      </c>
      <c r="FY6">
        <v>23</v>
      </c>
      <c r="FZ6">
        <f>C6-G16</f>
        <v>-33</v>
      </c>
      <c r="GA6">
        <v>1</v>
      </c>
      <c r="GB6">
        <v>10</v>
      </c>
      <c r="GC6">
        <f t="shared" ref="GC6:GC51" si="56">C6-GB6</f>
        <v>15</v>
      </c>
      <c r="GE6">
        <v>40</v>
      </c>
      <c r="GF6">
        <f t="shared" ref="GF6:GF51" si="57">C6-GE6</f>
        <v>-15</v>
      </c>
      <c r="GH6">
        <v>45</v>
      </c>
      <c r="GI6">
        <f t="shared" ref="GI6:GI51" si="58">C6-GH6</f>
        <v>-20</v>
      </c>
      <c r="GK6">
        <v>33</v>
      </c>
      <c r="GL6">
        <f t="shared" ref="GL6:GL50" si="59">C6-GK6</f>
        <v>-8</v>
      </c>
      <c r="GN6">
        <v>17</v>
      </c>
      <c r="GO6">
        <f t="shared" ref="GO6:GO51" si="60">C6-GN6</f>
        <v>8</v>
      </c>
      <c r="GQ6">
        <v>20</v>
      </c>
      <c r="GR6">
        <f t="shared" ref="GR6:GR51" si="61">C6-GQ6</f>
        <v>5</v>
      </c>
      <c r="GS6">
        <v>1</v>
      </c>
      <c r="GT6">
        <v>25</v>
      </c>
      <c r="GU6">
        <f t="shared" ref="GU6:GU51" si="62">C6-GT6</f>
        <v>0</v>
      </c>
      <c r="GV6">
        <v>1</v>
      </c>
      <c r="GW6">
        <v>30</v>
      </c>
      <c r="GX6">
        <f t="shared" ref="GX6:GX51" si="63">C6-GW6</f>
        <v>-5</v>
      </c>
      <c r="GY6">
        <v>1</v>
      </c>
      <c r="GZ6">
        <v>30</v>
      </c>
      <c r="HA6">
        <f t="shared" ref="HA6:HA51" si="64">C6-GZ6</f>
        <v>-5</v>
      </c>
      <c r="HB6">
        <v>1</v>
      </c>
      <c r="HC6">
        <v>20</v>
      </c>
      <c r="HD6">
        <f t="shared" ref="HD6:HD51" si="65">C6-HC6</f>
        <v>5</v>
      </c>
      <c r="HE6">
        <v>1</v>
      </c>
      <c r="HF6">
        <v>25</v>
      </c>
      <c r="HG6">
        <f t="shared" ref="HG6:HG51" si="66">C6-HF6</f>
        <v>0</v>
      </c>
      <c r="HH6">
        <v>1</v>
      </c>
      <c r="HI6">
        <v>30</v>
      </c>
      <c r="HJ6">
        <f t="shared" ref="HJ6:HJ51" si="67">C6-HI6</f>
        <v>-5</v>
      </c>
      <c r="HK6">
        <v>1</v>
      </c>
      <c r="HL6">
        <v>40</v>
      </c>
      <c r="HM6">
        <f t="shared" ref="HM6:HM51" si="68">C6-HL6</f>
        <v>-15</v>
      </c>
    </row>
    <row r="7" spans="1:222" x14ac:dyDescent="0.2">
      <c r="A7" t="s">
        <v>119</v>
      </c>
      <c r="B7" t="s">
        <v>122</v>
      </c>
      <c r="C7">
        <v>11</v>
      </c>
      <c r="D7">
        <f t="shared" si="0"/>
        <v>52</v>
      </c>
      <c r="G7">
        <v>11</v>
      </c>
      <c r="H7">
        <f>C7-G7</f>
        <v>0</v>
      </c>
      <c r="I7">
        <v>1</v>
      </c>
      <c r="J7">
        <v>10</v>
      </c>
      <c r="K7">
        <f t="shared" si="1"/>
        <v>-1</v>
      </c>
      <c r="L7">
        <v>1</v>
      </c>
      <c r="M7">
        <v>15</v>
      </c>
      <c r="N7">
        <f t="shared" si="2"/>
        <v>4</v>
      </c>
      <c r="O7">
        <v>1</v>
      </c>
      <c r="P7">
        <v>10</v>
      </c>
      <c r="Q7">
        <f t="shared" si="3"/>
        <v>-1</v>
      </c>
      <c r="R7">
        <v>1</v>
      </c>
      <c r="S7">
        <v>15</v>
      </c>
      <c r="T7">
        <f t="shared" si="4"/>
        <v>-4</v>
      </c>
      <c r="U7">
        <v>1</v>
      </c>
      <c r="V7">
        <v>60</v>
      </c>
      <c r="W7">
        <f t="shared" si="5"/>
        <v>-49</v>
      </c>
      <c r="Y7">
        <v>11</v>
      </c>
      <c r="Z7">
        <f>C7-17</f>
        <v>-6</v>
      </c>
      <c r="AA7">
        <v>1</v>
      </c>
      <c r="AB7">
        <v>11</v>
      </c>
      <c r="AC7">
        <f t="shared" si="6"/>
        <v>0</v>
      </c>
      <c r="AD7">
        <v>1</v>
      </c>
      <c r="AE7">
        <v>20</v>
      </c>
      <c r="AF7">
        <f t="shared" si="7"/>
        <v>-9</v>
      </c>
      <c r="AH7">
        <v>15</v>
      </c>
      <c r="AI7">
        <f t="shared" si="8"/>
        <v>-4</v>
      </c>
      <c r="AJ7">
        <v>1</v>
      </c>
      <c r="AK7">
        <v>11</v>
      </c>
      <c r="AL7">
        <f t="shared" si="9"/>
        <v>0</v>
      </c>
      <c r="AM7">
        <v>1</v>
      </c>
      <c r="AN7">
        <v>18</v>
      </c>
      <c r="AO7">
        <f t="shared" si="10"/>
        <v>-7</v>
      </c>
      <c r="AQ7">
        <v>10</v>
      </c>
      <c r="AR7">
        <f t="shared" si="11"/>
        <v>1</v>
      </c>
      <c r="AS7">
        <v>1</v>
      </c>
      <c r="AT7">
        <v>15</v>
      </c>
      <c r="AU7">
        <f t="shared" si="12"/>
        <v>-4</v>
      </c>
      <c r="AV7">
        <v>1</v>
      </c>
      <c r="AW7">
        <v>15</v>
      </c>
      <c r="AX7">
        <f t="shared" si="13"/>
        <v>-4</v>
      </c>
      <c r="AY7">
        <v>1</v>
      </c>
      <c r="AZ7">
        <v>10</v>
      </c>
      <c r="BA7">
        <f t="shared" si="14"/>
        <v>1</v>
      </c>
      <c r="BB7">
        <v>1</v>
      </c>
      <c r="BC7">
        <v>10</v>
      </c>
      <c r="BD7">
        <f t="shared" si="15"/>
        <v>1</v>
      </c>
      <c r="BE7">
        <v>1</v>
      </c>
      <c r="BF7">
        <v>20</v>
      </c>
      <c r="BG7">
        <f t="shared" si="16"/>
        <v>-9</v>
      </c>
      <c r="BI7">
        <v>15</v>
      </c>
      <c r="BJ7">
        <f t="shared" si="17"/>
        <v>-4</v>
      </c>
      <c r="BK7">
        <v>1</v>
      </c>
      <c r="BL7">
        <v>25</v>
      </c>
      <c r="BM7">
        <f t="shared" si="18"/>
        <v>-14</v>
      </c>
      <c r="BO7">
        <v>8</v>
      </c>
      <c r="BP7">
        <f t="shared" si="19"/>
        <v>3</v>
      </c>
      <c r="BQ7">
        <v>1</v>
      </c>
      <c r="BR7">
        <v>30</v>
      </c>
      <c r="BS7">
        <f t="shared" si="20"/>
        <v>-19</v>
      </c>
      <c r="BU7">
        <v>10</v>
      </c>
      <c r="BV7">
        <f t="shared" si="21"/>
        <v>1</v>
      </c>
      <c r="BW7">
        <v>1</v>
      </c>
      <c r="BX7">
        <v>15</v>
      </c>
      <c r="BY7">
        <f t="shared" si="22"/>
        <v>-4</v>
      </c>
      <c r="BZ7">
        <v>1</v>
      </c>
      <c r="CA7">
        <v>11</v>
      </c>
      <c r="CB7">
        <f t="shared" si="23"/>
        <v>0</v>
      </c>
      <c r="CC7">
        <v>1</v>
      </c>
      <c r="CD7">
        <v>11</v>
      </c>
      <c r="CE7">
        <f t="shared" si="24"/>
        <v>0</v>
      </c>
      <c r="CF7">
        <v>1</v>
      </c>
      <c r="CG7">
        <v>10</v>
      </c>
      <c r="CH7">
        <f t="shared" si="25"/>
        <v>1</v>
      </c>
      <c r="CI7">
        <v>1</v>
      </c>
      <c r="CJ7">
        <v>15</v>
      </c>
      <c r="CK7">
        <f t="shared" si="26"/>
        <v>-4</v>
      </c>
      <c r="CL7">
        <v>1</v>
      </c>
      <c r="CM7">
        <v>30</v>
      </c>
      <c r="CN7">
        <f t="shared" si="27"/>
        <v>-19</v>
      </c>
      <c r="CP7">
        <v>17</v>
      </c>
      <c r="CQ7">
        <f t="shared" si="28"/>
        <v>-6</v>
      </c>
      <c r="CS7">
        <v>17</v>
      </c>
      <c r="CT7">
        <f t="shared" si="29"/>
        <v>-6</v>
      </c>
      <c r="CV7">
        <v>15</v>
      </c>
      <c r="CW7">
        <f t="shared" si="30"/>
        <v>-4</v>
      </c>
      <c r="CX7">
        <v>1</v>
      </c>
      <c r="CY7">
        <v>13</v>
      </c>
      <c r="CZ7">
        <f>C7-C17</f>
        <v>-17</v>
      </c>
      <c r="DA7">
        <v>1</v>
      </c>
      <c r="DB7">
        <v>11</v>
      </c>
      <c r="DC7">
        <f t="shared" si="31"/>
        <v>0</v>
      </c>
      <c r="DD7">
        <v>1</v>
      </c>
      <c r="DE7">
        <v>13</v>
      </c>
      <c r="DF7">
        <f t="shared" si="32"/>
        <v>-2</v>
      </c>
      <c r="DG7">
        <v>1</v>
      </c>
      <c r="DH7">
        <v>10</v>
      </c>
      <c r="DI7">
        <f t="shared" si="33"/>
        <v>1</v>
      </c>
      <c r="DJ7">
        <v>1</v>
      </c>
      <c r="DK7">
        <v>20</v>
      </c>
      <c r="DL7">
        <f t="shared" si="34"/>
        <v>-9</v>
      </c>
      <c r="DN7">
        <v>15</v>
      </c>
      <c r="DO7">
        <f t="shared" si="35"/>
        <v>-4</v>
      </c>
      <c r="DP7">
        <v>1</v>
      </c>
      <c r="DQ7">
        <v>10</v>
      </c>
      <c r="DR7">
        <f t="shared" si="36"/>
        <v>1</v>
      </c>
      <c r="DS7">
        <v>1</v>
      </c>
      <c r="DT7">
        <v>14</v>
      </c>
      <c r="DU7">
        <f t="shared" si="37"/>
        <v>-3</v>
      </c>
      <c r="DV7">
        <v>1</v>
      </c>
      <c r="DW7">
        <v>15</v>
      </c>
      <c r="DX7">
        <f t="shared" si="38"/>
        <v>-4</v>
      </c>
      <c r="DY7">
        <v>1</v>
      </c>
      <c r="DZ7">
        <v>10</v>
      </c>
      <c r="EA7">
        <f t="shared" si="39"/>
        <v>1</v>
      </c>
      <c r="EB7">
        <v>1</v>
      </c>
      <c r="EC7">
        <v>8</v>
      </c>
      <c r="ED7">
        <f t="shared" si="40"/>
        <v>3</v>
      </c>
      <c r="EE7">
        <v>1</v>
      </c>
      <c r="EF7">
        <v>10</v>
      </c>
      <c r="EG7">
        <f t="shared" si="41"/>
        <v>1</v>
      </c>
      <c r="EH7">
        <v>1</v>
      </c>
      <c r="EI7">
        <v>15</v>
      </c>
      <c r="EJ7">
        <f t="shared" si="42"/>
        <v>-4</v>
      </c>
      <c r="EK7">
        <v>1</v>
      </c>
      <c r="EL7">
        <v>18</v>
      </c>
      <c r="EM7">
        <f t="shared" si="43"/>
        <v>-7</v>
      </c>
      <c r="EO7">
        <v>55</v>
      </c>
      <c r="EP7">
        <f t="shared" si="44"/>
        <v>-44</v>
      </c>
      <c r="ER7">
        <v>26</v>
      </c>
      <c r="ES7">
        <f t="shared" si="45"/>
        <v>-15</v>
      </c>
      <c r="EU7">
        <v>11</v>
      </c>
      <c r="EV7">
        <f t="shared" si="46"/>
        <v>0</v>
      </c>
      <c r="EW7">
        <v>1</v>
      </c>
      <c r="EX7">
        <v>10</v>
      </c>
      <c r="EY7">
        <f t="shared" si="47"/>
        <v>1</v>
      </c>
      <c r="EZ7">
        <v>1</v>
      </c>
      <c r="FA7">
        <v>10</v>
      </c>
      <c r="FB7">
        <f t="shared" si="48"/>
        <v>1</v>
      </c>
      <c r="FC7">
        <v>1</v>
      </c>
      <c r="FD7">
        <v>60</v>
      </c>
      <c r="FE7">
        <f t="shared" si="49"/>
        <v>-49</v>
      </c>
      <c r="FG7">
        <v>10</v>
      </c>
      <c r="FH7">
        <f t="shared" si="50"/>
        <v>1</v>
      </c>
      <c r="FI7">
        <v>1</v>
      </c>
      <c r="FJ7">
        <v>5</v>
      </c>
      <c r="FK7">
        <f t="shared" si="51"/>
        <v>6</v>
      </c>
      <c r="FM7">
        <v>10</v>
      </c>
      <c r="FN7">
        <f t="shared" si="52"/>
        <v>1</v>
      </c>
      <c r="FO7">
        <v>1</v>
      </c>
      <c r="FP7">
        <v>15</v>
      </c>
      <c r="FQ7">
        <f t="shared" si="53"/>
        <v>-4</v>
      </c>
      <c r="FR7">
        <v>1</v>
      </c>
      <c r="FS7">
        <v>30</v>
      </c>
      <c r="FT7">
        <f t="shared" si="54"/>
        <v>-19</v>
      </c>
      <c r="FV7">
        <v>15</v>
      </c>
      <c r="FW7">
        <f t="shared" si="55"/>
        <v>-4</v>
      </c>
      <c r="FX7">
        <v>1</v>
      </c>
      <c r="FY7">
        <v>7</v>
      </c>
      <c r="FZ7">
        <f>C7-G17</f>
        <v>-21</v>
      </c>
      <c r="GA7">
        <v>1</v>
      </c>
      <c r="GB7">
        <v>15</v>
      </c>
      <c r="GC7">
        <f t="shared" si="56"/>
        <v>-4</v>
      </c>
      <c r="GD7">
        <v>1</v>
      </c>
      <c r="GE7">
        <v>10</v>
      </c>
      <c r="GF7">
        <f t="shared" si="57"/>
        <v>1</v>
      </c>
      <c r="GG7">
        <v>1</v>
      </c>
      <c r="GH7">
        <v>20</v>
      </c>
      <c r="GI7">
        <f t="shared" si="58"/>
        <v>-9</v>
      </c>
      <c r="GK7">
        <v>11</v>
      </c>
      <c r="GL7">
        <f t="shared" si="59"/>
        <v>0</v>
      </c>
      <c r="GM7">
        <v>1</v>
      </c>
      <c r="GN7">
        <v>9</v>
      </c>
      <c r="GO7">
        <f t="shared" si="60"/>
        <v>2</v>
      </c>
      <c r="GP7">
        <v>1</v>
      </c>
      <c r="GQ7">
        <v>15</v>
      </c>
      <c r="GR7">
        <f t="shared" si="61"/>
        <v>-4</v>
      </c>
      <c r="GS7">
        <v>1</v>
      </c>
      <c r="GT7">
        <v>20</v>
      </c>
      <c r="GU7">
        <f t="shared" si="62"/>
        <v>-9</v>
      </c>
      <c r="GW7">
        <v>10</v>
      </c>
      <c r="GX7">
        <f t="shared" si="63"/>
        <v>1</v>
      </c>
      <c r="GY7">
        <v>1</v>
      </c>
      <c r="GZ7">
        <v>15</v>
      </c>
      <c r="HA7">
        <f t="shared" si="64"/>
        <v>-4</v>
      </c>
      <c r="HB7">
        <v>1</v>
      </c>
      <c r="HC7">
        <v>15</v>
      </c>
      <c r="HD7">
        <f t="shared" si="65"/>
        <v>-4</v>
      </c>
      <c r="HE7">
        <v>1</v>
      </c>
      <c r="HF7">
        <v>10</v>
      </c>
      <c r="HG7">
        <f t="shared" si="66"/>
        <v>1</v>
      </c>
      <c r="HH7">
        <v>1</v>
      </c>
      <c r="HI7">
        <v>5</v>
      </c>
      <c r="HJ7">
        <f t="shared" si="67"/>
        <v>6</v>
      </c>
      <c r="HL7">
        <v>20</v>
      </c>
      <c r="HM7">
        <f t="shared" si="68"/>
        <v>-9</v>
      </c>
    </row>
    <row r="8" spans="1:222" x14ac:dyDescent="0.2">
      <c r="A8" t="s">
        <v>119</v>
      </c>
      <c r="B8" t="s">
        <v>123</v>
      </c>
      <c r="C8">
        <v>3</v>
      </c>
      <c r="D8">
        <f t="shared" si="0"/>
        <v>56</v>
      </c>
      <c r="G8">
        <v>6</v>
      </c>
      <c r="H8">
        <f>C8-G8</f>
        <v>-3</v>
      </c>
      <c r="I8">
        <v>1</v>
      </c>
      <c r="J8">
        <v>5</v>
      </c>
      <c r="K8">
        <f t="shared" si="1"/>
        <v>2</v>
      </c>
      <c r="L8">
        <v>1</v>
      </c>
      <c r="M8">
        <v>5</v>
      </c>
      <c r="N8">
        <f t="shared" si="2"/>
        <v>2</v>
      </c>
      <c r="O8">
        <v>1</v>
      </c>
      <c r="P8">
        <v>5</v>
      </c>
      <c r="Q8">
        <f t="shared" si="3"/>
        <v>2</v>
      </c>
      <c r="R8">
        <v>1</v>
      </c>
      <c r="S8">
        <v>3</v>
      </c>
      <c r="T8">
        <f t="shared" si="4"/>
        <v>0</v>
      </c>
      <c r="U8">
        <v>1</v>
      </c>
      <c r="V8">
        <v>15</v>
      </c>
      <c r="W8">
        <f t="shared" si="5"/>
        <v>-12</v>
      </c>
      <c r="Y8">
        <v>3</v>
      </c>
      <c r="Z8">
        <f>C8-18</f>
        <v>-15</v>
      </c>
      <c r="AA8">
        <v>1</v>
      </c>
      <c r="AB8">
        <v>3</v>
      </c>
      <c r="AC8">
        <f t="shared" si="6"/>
        <v>0</v>
      </c>
      <c r="AD8">
        <v>1</v>
      </c>
      <c r="AE8">
        <v>5</v>
      </c>
      <c r="AF8">
        <f t="shared" si="7"/>
        <v>-2</v>
      </c>
      <c r="AG8">
        <v>1</v>
      </c>
      <c r="AH8">
        <v>5</v>
      </c>
      <c r="AI8">
        <f t="shared" si="8"/>
        <v>-2</v>
      </c>
      <c r="AJ8">
        <v>1</v>
      </c>
      <c r="AK8">
        <v>5</v>
      </c>
      <c r="AL8">
        <f t="shared" si="9"/>
        <v>-2</v>
      </c>
      <c r="AM8">
        <v>1</v>
      </c>
      <c r="AN8">
        <v>5</v>
      </c>
      <c r="AO8">
        <f t="shared" si="10"/>
        <v>-2</v>
      </c>
      <c r="AP8">
        <v>1</v>
      </c>
      <c r="AQ8">
        <v>5</v>
      </c>
      <c r="AR8">
        <f t="shared" si="11"/>
        <v>-2</v>
      </c>
      <c r="AS8">
        <v>1</v>
      </c>
      <c r="AT8">
        <v>7</v>
      </c>
      <c r="AU8">
        <f t="shared" si="12"/>
        <v>-4</v>
      </c>
      <c r="AV8">
        <v>1</v>
      </c>
      <c r="AW8">
        <v>8</v>
      </c>
      <c r="AX8">
        <f t="shared" si="13"/>
        <v>-5</v>
      </c>
      <c r="AY8">
        <v>1</v>
      </c>
      <c r="AZ8">
        <v>3</v>
      </c>
      <c r="BA8">
        <f t="shared" si="14"/>
        <v>0</v>
      </c>
      <c r="BB8">
        <v>1</v>
      </c>
      <c r="BC8">
        <v>10</v>
      </c>
      <c r="BD8">
        <f t="shared" si="15"/>
        <v>-7</v>
      </c>
      <c r="BF8">
        <v>10</v>
      </c>
      <c r="BG8">
        <f t="shared" si="16"/>
        <v>-7</v>
      </c>
      <c r="BI8">
        <v>15</v>
      </c>
      <c r="BJ8">
        <f t="shared" si="17"/>
        <v>-12</v>
      </c>
      <c r="BL8">
        <v>5</v>
      </c>
      <c r="BM8">
        <f t="shared" si="18"/>
        <v>-2</v>
      </c>
      <c r="BN8">
        <v>1</v>
      </c>
      <c r="BO8">
        <v>4</v>
      </c>
      <c r="BP8">
        <f t="shared" si="19"/>
        <v>-1</v>
      </c>
      <c r="BQ8">
        <v>1</v>
      </c>
      <c r="BR8">
        <v>15</v>
      </c>
      <c r="BS8">
        <f t="shared" si="20"/>
        <v>-12</v>
      </c>
      <c r="BU8">
        <v>10</v>
      </c>
      <c r="BV8">
        <f t="shared" si="21"/>
        <v>-7</v>
      </c>
      <c r="BX8">
        <v>8</v>
      </c>
      <c r="BY8">
        <f t="shared" si="22"/>
        <v>-5</v>
      </c>
      <c r="BZ8">
        <v>1</v>
      </c>
      <c r="CA8">
        <v>9</v>
      </c>
      <c r="CB8">
        <f t="shared" si="23"/>
        <v>-6</v>
      </c>
      <c r="CD8">
        <v>3</v>
      </c>
      <c r="CE8">
        <f t="shared" si="24"/>
        <v>0</v>
      </c>
      <c r="CF8">
        <v>1</v>
      </c>
      <c r="CG8">
        <v>5</v>
      </c>
      <c r="CH8">
        <f t="shared" si="25"/>
        <v>-2</v>
      </c>
      <c r="CI8">
        <v>1</v>
      </c>
      <c r="CJ8">
        <v>7</v>
      </c>
      <c r="CK8">
        <f t="shared" si="26"/>
        <v>-4</v>
      </c>
      <c r="CL8">
        <v>1</v>
      </c>
      <c r="CM8">
        <v>20</v>
      </c>
      <c r="CN8">
        <f t="shared" si="27"/>
        <v>-17</v>
      </c>
      <c r="CP8">
        <v>6</v>
      </c>
      <c r="CQ8">
        <f t="shared" si="28"/>
        <v>-3</v>
      </c>
      <c r="CR8">
        <v>1</v>
      </c>
      <c r="CS8">
        <v>6</v>
      </c>
      <c r="CT8">
        <f t="shared" si="29"/>
        <v>-3</v>
      </c>
      <c r="CU8">
        <v>1</v>
      </c>
      <c r="CV8">
        <v>5</v>
      </c>
      <c r="CW8">
        <f t="shared" si="30"/>
        <v>-2</v>
      </c>
      <c r="CX8">
        <v>1</v>
      </c>
      <c r="CY8">
        <v>7</v>
      </c>
      <c r="CZ8">
        <f>C8-C18</f>
        <v>-13</v>
      </c>
      <c r="DA8">
        <v>1</v>
      </c>
      <c r="DB8">
        <v>5</v>
      </c>
      <c r="DC8">
        <f t="shared" si="31"/>
        <v>-2</v>
      </c>
      <c r="DD8">
        <v>1</v>
      </c>
      <c r="DE8">
        <v>6</v>
      </c>
      <c r="DF8">
        <f t="shared" si="32"/>
        <v>-3</v>
      </c>
      <c r="DG8">
        <v>1</v>
      </c>
      <c r="DH8">
        <v>14</v>
      </c>
      <c r="DI8">
        <f t="shared" si="33"/>
        <v>-11</v>
      </c>
      <c r="DK8">
        <v>5</v>
      </c>
      <c r="DL8">
        <f t="shared" si="34"/>
        <v>-2</v>
      </c>
      <c r="DM8">
        <v>1</v>
      </c>
      <c r="DN8">
        <v>6</v>
      </c>
      <c r="DO8">
        <f t="shared" si="35"/>
        <v>-3</v>
      </c>
      <c r="DP8">
        <v>1</v>
      </c>
      <c r="DQ8">
        <v>5</v>
      </c>
      <c r="DR8">
        <f t="shared" si="36"/>
        <v>-2</v>
      </c>
      <c r="DS8">
        <v>1</v>
      </c>
      <c r="DT8">
        <v>6</v>
      </c>
      <c r="DU8">
        <f t="shared" si="37"/>
        <v>-3</v>
      </c>
      <c r="DV8">
        <v>1</v>
      </c>
      <c r="DW8">
        <v>5</v>
      </c>
      <c r="DX8">
        <f t="shared" si="38"/>
        <v>-2</v>
      </c>
      <c r="DY8">
        <v>1</v>
      </c>
      <c r="DZ8">
        <v>4</v>
      </c>
      <c r="EA8">
        <f t="shared" si="39"/>
        <v>-1</v>
      </c>
      <c r="EB8">
        <v>1</v>
      </c>
      <c r="EC8">
        <v>5</v>
      </c>
      <c r="ED8">
        <f t="shared" si="40"/>
        <v>-2</v>
      </c>
      <c r="EE8">
        <v>1</v>
      </c>
      <c r="EF8">
        <v>3</v>
      </c>
      <c r="EG8">
        <f t="shared" si="41"/>
        <v>0</v>
      </c>
      <c r="EH8">
        <v>1</v>
      </c>
      <c r="EI8">
        <v>8</v>
      </c>
      <c r="EJ8">
        <f t="shared" si="42"/>
        <v>-5</v>
      </c>
      <c r="EK8">
        <v>1</v>
      </c>
      <c r="EL8">
        <v>7</v>
      </c>
      <c r="EM8">
        <f t="shared" si="43"/>
        <v>-4</v>
      </c>
      <c r="EN8">
        <v>1</v>
      </c>
      <c r="EO8">
        <v>5</v>
      </c>
      <c r="EP8">
        <f t="shared" si="44"/>
        <v>-2</v>
      </c>
      <c r="EQ8">
        <v>1</v>
      </c>
      <c r="ER8">
        <v>3</v>
      </c>
      <c r="ES8">
        <f t="shared" si="45"/>
        <v>0</v>
      </c>
      <c r="ET8">
        <v>1</v>
      </c>
      <c r="EU8">
        <v>3</v>
      </c>
      <c r="EV8">
        <f t="shared" si="46"/>
        <v>0</v>
      </c>
      <c r="EW8">
        <v>1</v>
      </c>
      <c r="EX8">
        <v>9</v>
      </c>
      <c r="EY8">
        <f t="shared" si="47"/>
        <v>-6</v>
      </c>
      <c r="FA8">
        <v>14</v>
      </c>
      <c r="FB8">
        <f t="shared" si="48"/>
        <v>-11</v>
      </c>
      <c r="FD8">
        <v>20</v>
      </c>
      <c r="FE8">
        <f t="shared" si="49"/>
        <v>-17</v>
      </c>
      <c r="FG8">
        <v>4</v>
      </c>
      <c r="FH8">
        <f t="shared" si="50"/>
        <v>-1</v>
      </c>
      <c r="FI8">
        <v>1</v>
      </c>
      <c r="FJ8">
        <v>6</v>
      </c>
      <c r="FK8">
        <f t="shared" si="51"/>
        <v>-3</v>
      </c>
      <c r="FL8">
        <v>1</v>
      </c>
      <c r="FM8">
        <v>5</v>
      </c>
      <c r="FN8">
        <f t="shared" si="52"/>
        <v>-2</v>
      </c>
      <c r="FO8">
        <v>1</v>
      </c>
      <c r="FP8">
        <v>5</v>
      </c>
      <c r="FQ8">
        <f t="shared" si="53"/>
        <v>-2</v>
      </c>
      <c r="FR8">
        <v>1</v>
      </c>
      <c r="FS8">
        <v>5</v>
      </c>
      <c r="FT8">
        <f t="shared" si="54"/>
        <v>-2</v>
      </c>
      <c r="FU8">
        <v>1</v>
      </c>
      <c r="FV8">
        <v>5</v>
      </c>
      <c r="FW8">
        <f t="shared" si="55"/>
        <v>-2</v>
      </c>
      <c r="FX8">
        <v>1</v>
      </c>
      <c r="FY8">
        <v>6</v>
      </c>
      <c r="FZ8">
        <f>C8-G18</f>
        <v>-14</v>
      </c>
      <c r="GA8">
        <v>1</v>
      </c>
      <c r="GB8">
        <v>5</v>
      </c>
      <c r="GC8">
        <f t="shared" si="56"/>
        <v>-2</v>
      </c>
      <c r="GD8">
        <v>1</v>
      </c>
      <c r="GE8">
        <v>5</v>
      </c>
      <c r="GF8">
        <f t="shared" si="57"/>
        <v>-2</v>
      </c>
      <c r="GG8">
        <v>1</v>
      </c>
      <c r="GH8">
        <v>6</v>
      </c>
      <c r="GI8">
        <f t="shared" si="58"/>
        <v>-3</v>
      </c>
      <c r="GJ8">
        <v>1</v>
      </c>
      <c r="GK8">
        <v>3</v>
      </c>
      <c r="GL8">
        <f t="shared" si="59"/>
        <v>0</v>
      </c>
      <c r="GM8">
        <v>1</v>
      </c>
      <c r="GN8">
        <v>8</v>
      </c>
      <c r="GO8">
        <f t="shared" si="60"/>
        <v>-5</v>
      </c>
      <c r="GP8">
        <v>1</v>
      </c>
      <c r="GQ8">
        <v>10</v>
      </c>
      <c r="GR8">
        <f t="shared" si="61"/>
        <v>-7</v>
      </c>
      <c r="GT8">
        <v>5</v>
      </c>
      <c r="GU8">
        <f t="shared" si="62"/>
        <v>-2</v>
      </c>
      <c r="GV8">
        <v>1</v>
      </c>
      <c r="GW8">
        <v>5</v>
      </c>
      <c r="GX8">
        <f t="shared" si="63"/>
        <v>-2</v>
      </c>
      <c r="GY8">
        <v>1</v>
      </c>
      <c r="GZ8">
        <v>10</v>
      </c>
      <c r="HA8">
        <f t="shared" si="64"/>
        <v>-7</v>
      </c>
      <c r="HC8">
        <v>20</v>
      </c>
      <c r="HD8">
        <f t="shared" si="65"/>
        <v>-17</v>
      </c>
      <c r="HF8">
        <v>1</v>
      </c>
      <c r="HG8">
        <f t="shared" si="66"/>
        <v>2</v>
      </c>
      <c r="HH8">
        <v>1</v>
      </c>
      <c r="HI8">
        <v>5</v>
      </c>
      <c r="HJ8">
        <f t="shared" si="67"/>
        <v>-2</v>
      </c>
      <c r="HK8">
        <v>1</v>
      </c>
      <c r="HL8">
        <v>10</v>
      </c>
      <c r="HM8">
        <f t="shared" si="68"/>
        <v>-7</v>
      </c>
    </row>
    <row r="9" spans="1:222" x14ac:dyDescent="0.2">
      <c r="D9">
        <f t="shared" si="0"/>
        <v>0</v>
      </c>
    </row>
    <row r="10" spans="1:222" x14ac:dyDescent="0.2">
      <c r="A10" t="s">
        <v>124</v>
      </c>
      <c r="B10" t="s">
        <v>125</v>
      </c>
      <c r="C10">
        <v>40</v>
      </c>
      <c r="D10">
        <f t="shared" si="0"/>
        <v>37</v>
      </c>
      <c r="G10">
        <v>34</v>
      </c>
      <c r="H10">
        <f>C10-G10</f>
        <v>6</v>
      </c>
      <c r="J10">
        <v>50</v>
      </c>
      <c r="K10">
        <f t="shared" si="1"/>
        <v>10</v>
      </c>
      <c r="M10">
        <v>45</v>
      </c>
      <c r="N10">
        <f t="shared" si="2"/>
        <v>5</v>
      </c>
      <c r="O10">
        <v>1</v>
      </c>
      <c r="P10">
        <v>60</v>
      </c>
      <c r="Q10">
        <f t="shared" si="3"/>
        <v>20</v>
      </c>
      <c r="S10">
        <v>40</v>
      </c>
      <c r="T10">
        <f t="shared" si="4"/>
        <v>0</v>
      </c>
      <c r="U10">
        <v>1</v>
      </c>
      <c r="V10">
        <v>45</v>
      </c>
      <c r="W10">
        <f t="shared" si="5"/>
        <v>-5</v>
      </c>
      <c r="X10">
        <v>1</v>
      </c>
      <c r="Y10">
        <v>45</v>
      </c>
      <c r="Z10">
        <f>C10-110</f>
        <v>-70</v>
      </c>
      <c r="AA10">
        <v>1</v>
      </c>
      <c r="AB10">
        <v>30</v>
      </c>
      <c r="AC10">
        <f t="shared" si="6"/>
        <v>10</v>
      </c>
      <c r="AE10">
        <v>40</v>
      </c>
      <c r="AF10">
        <f t="shared" si="7"/>
        <v>0</v>
      </c>
      <c r="AG10">
        <v>1</v>
      </c>
      <c r="AH10">
        <v>50</v>
      </c>
      <c r="AI10">
        <f t="shared" si="8"/>
        <v>-10</v>
      </c>
      <c r="AK10">
        <v>47</v>
      </c>
      <c r="AL10">
        <f t="shared" si="9"/>
        <v>-7</v>
      </c>
      <c r="AN10">
        <v>51</v>
      </c>
      <c r="AO10">
        <f t="shared" si="10"/>
        <v>-11</v>
      </c>
      <c r="AQ10">
        <v>65</v>
      </c>
      <c r="AR10">
        <f t="shared" si="11"/>
        <v>-25</v>
      </c>
      <c r="AT10">
        <v>37</v>
      </c>
      <c r="AU10">
        <f t="shared" si="12"/>
        <v>3</v>
      </c>
      <c r="AV10">
        <v>1</v>
      </c>
      <c r="AW10">
        <v>45</v>
      </c>
      <c r="AX10">
        <f t="shared" si="13"/>
        <v>-5</v>
      </c>
      <c r="AY10">
        <v>1</v>
      </c>
      <c r="AZ10">
        <v>35</v>
      </c>
      <c r="BA10">
        <f t="shared" si="14"/>
        <v>5</v>
      </c>
      <c r="BB10">
        <v>1</v>
      </c>
      <c r="BC10">
        <v>40</v>
      </c>
      <c r="BD10">
        <f t="shared" si="15"/>
        <v>0</v>
      </c>
      <c r="BE10">
        <v>1</v>
      </c>
      <c r="BF10">
        <v>40</v>
      </c>
      <c r="BG10">
        <f t="shared" si="16"/>
        <v>0</v>
      </c>
      <c r="BH10">
        <v>1</v>
      </c>
      <c r="BI10">
        <v>40</v>
      </c>
      <c r="BJ10">
        <f t="shared" si="17"/>
        <v>0</v>
      </c>
      <c r="BK10">
        <v>1</v>
      </c>
      <c r="BL10">
        <v>75</v>
      </c>
      <c r="BM10">
        <f t="shared" si="18"/>
        <v>-35</v>
      </c>
      <c r="BO10">
        <v>45</v>
      </c>
      <c r="BP10">
        <f t="shared" si="19"/>
        <v>-5</v>
      </c>
      <c r="BQ10">
        <v>1</v>
      </c>
      <c r="BR10">
        <v>50</v>
      </c>
      <c r="BS10">
        <f t="shared" si="20"/>
        <v>-10</v>
      </c>
      <c r="BU10">
        <v>40</v>
      </c>
      <c r="BV10">
        <f t="shared" si="21"/>
        <v>0</v>
      </c>
      <c r="BW10">
        <v>1</v>
      </c>
      <c r="BX10">
        <v>40</v>
      </c>
      <c r="BY10">
        <f t="shared" si="22"/>
        <v>0</v>
      </c>
      <c r="BZ10">
        <v>1</v>
      </c>
      <c r="CA10">
        <v>60</v>
      </c>
      <c r="CB10">
        <f t="shared" si="23"/>
        <v>-20</v>
      </c>
      <c r="CD10">
        <v>50</v>
      </c>
      <c r="CE10">
        <f t="shared" si="24"/>
        <v>-10</v>
      </c>
      <c r="CG10">
        <v>50</v>
      </c>
      <c r="CH10">
        <f t="shared" si="25"/>
        <v>-10</v>
      </c>
      <c r="CJ10">
        <v>43</v>
      </c>
      <c r="CK10">
        <f t="shared" si="26"/>
        <v>-3</v>
      </c>
      <c r="CL10">
        <v>1</v>
      </c>
      <c r="CM10">
        <v>40</v>
      </c>
      <c r="CN10">
        <f t="shared" si="27"/>
        <v>0</v>
      </c>
      <c r="CO10">
        <v>1</v>
      </c>
      <c r="CP10">
        <v>50</v>
      </c>
      <c r="CQ10">
        <f t="shared" si="28"/>
        <v>-10</v>
      </c>
      <c r="CS10">
        <v>45</v>
      </c>
      <c r="CT10">
        <f t="shared" si="29"/>
        <v>-5</v>
      </c>
      <c r="CU10">
        <v>1</v>
      </c>
      <c r="CV10">
        <v>50</v>
      </c>
      <c r="CW10">
        <f t="shared" si="30"/>
        <v>-10</v>
      </c>
      <c r="CY10">
        <v>49</v>
      </c>
      <c r="CZ10">
        <f>C10-C110</f>
        <v>40</v>
      </c>
      <c r="DB10">
        <v>35</v>
      </c>
      <c r="DC10">
        <f t="shared" si="31"/>
        <v>5</v>
      </c>
      <c r="DD10">
        <v>1</v>
      </c>
      <c r="DE10">
        <v>30</v>
      </c>
      <c r="DF10">
        <f t="shared" si="32"/>
        <v>10</v>
      </c>
      <c r="DH10">
        <v>40</v>
      </c>
      <c r="DI10">
        <f t="shared" si="33"/>
        <v>0</v>
      </c>
      <c r="DJ10">
        <v>1</v>
      </c>
      <c r="DK10">
        <v>40</v>
      </c>
      <c r="DL10">
        <f t="shared" si="34"/>
        <v>0</v>
      </c>
      <c r="DM10">
        <v>1</v>
      </c>
      <c r="DN10">
        <v>60</v>
      </c>
      <c r="DO10">
        <f t="shared" si="35"/>
        <v>-20</v>
      </c>
      <c r="DQ10">
        <v>40</v>
      </c>
      <c r="DR10">
        <f t="shared" si="36"/>
        <v>0</v>
      </c>
      <c r="DS10">
        <v>1</v>
      </c>
      <c r="DT10">
        <v>60</v>
      </c>
      <c r="DU10">
        <f t="shared" si="37"/>
        <v>-20</v>
      </c>
      <c r="DW10">
        <v>40</v>
      </c>
      <c r="DX10">
        <f t="shared" si="38"/>
        <v>0</v>
      </c>
      <c r="DY10">
        <v>1</v>
      </c>
      <c r="DZ10">
        <v>35</v>
      </c>
      <c r="EA10">
        <f t="shared" si="39"/>
        <v>5</v>
      </c>
      <c r="EB10">
        <v>1</v>
      </c>
      <c r="EC10">
        <v>45</v>
      </c>
      <c r="ED10">
        <f t="shared" si="40"/>
        <v>-5</v>
      </c>
      <c r="EE10">
        <v>1</v>
      </c>
      <c r="EF10">
        <v>50</v>
      </c>
      <c r="EG10">
        <f t="shared" si="41"/>
        <v>-10</v>
      </c>
      <c r="EI10">
        <v>55</v>
      </c>
      <c r="EJ10">
        <f t="shared" si="42"/>
        <v>-15</v>
      </c>
      <c r="EL10">
        <v>42</v>
      </c>
      <c r="EM10">
        <f t="shared" si="43"/>
        <v>-2</v>
      </c>
      <c r="EN10">
        <v>1</v>
      </c>
      <c r="EO10">
        <v>50</v>
      </c>
      <c r="EP10">
        <f t="shared" si="44"/>
        <v>-10</v>
      </c>
      <c r="ER10">
        <v>56</v>
      </c>
      <c r="ES10">
        <f t="shared" si="45"/>
        <v>-16</v>
      </c>
      <c r="EU10">
        <v>40</v>
      </c>
      <c r="EV10">
        <f t="shared" si="46"/>
        <v>0</v>
      </c>
      <c r="EW10">
        <v>1</v>
      </c>
      <c r="EX10">
        <v>35</v>
      </c>
      <c r="EY10">
        <f t="shared" si="47"/>
        <v>5</v>
      </c>
      <c r="EZ10">
        <v>1</v>
      </c>
      <c r="FA10">
        <v>60</v>
      </c>
      <c r="FB10">
        <f t="shared" si="48"/>
        <v>-20</v>
      </c>
      <c r="FD10">
        <v>50</v>
      </c>
      <c r="FE10">
        <f t="shared" si="49"/>
        <v>-10</v>
      </c>
      <c r="FG10">
        <v>70</v>
      </c>
      <c r="FH10">
        <f t="shared" si="50"/>
        <v>-30</v>
      </c>
      <c r="FJ10">
        <v>60</v>
      </c>
      <c r="FK10">
        <f t="shared" si="51"/>
        <v>-20</v>
      </c>
      <c r="FM10">
        <v>65</v>
      </c>
      <c r="FN10">
        <f t="shared" si="52"/>
        <v>-25</v>
      </c>
      <c r="FP10">
        <v>85</v>
      </c>
      <c r="FQ10">
        <f t="shared" si="53"/>
        <v>-45</v>
      </c>
      <c r="FS10">
        <v>60</v>
      </c>
      <c r="FT10">
        <f t="shared" si="54"/>
        <v>-20</v>
      </c>
      <c r="FV10">
        <v>45</v>
      </c>
      <c r="FW10">
        <f t="shared" si="55"/>
        <v>-5</v>
      </c>
      <c r="FX10">
        <v>1</v>
      </c>
      <c r="FY10">
        <v>42</v>
      </c>
      <c r="FZ10">
        <f>C10-G110</f>
        <v>40</v>
      </c>
      <c r="GA10">
        <v>1</v>
      </c>
      <c r="GB10">
        <v>40</v>
      </c>
      <c r="GC10">
        <f t="shared" si="56"/>
        <v>0</v>
      </c>
      <c r="GD10">
        <v>1</v>
      </c>
      <c r="GE10">
        <v>36</v>
      </c>
      <c r="GF10">
        <f t="shared" si="57"/>
        <v>4</v>
      </c>
      <c r="GG10">
        <v>1</v>
      </c>
      <c r="GH10">
        <v>50</v>
      </c>
      <c r="GI10">
        <f t="shared" si="58"/>
        <v>-10</v>
      </c>
      <c r="GK10">
        <v>44</v>
      </c>
      <c r="GL10">
        <f t="shared" si="59"/>
        <v>-4</v>
      </c>
      <c r="GM10">
        <v>1</v>
      </c>
      <c r="GN10">
        <v>48</v>
      </c>
      <c r="GO10">
        <f t="shared" si="60"/>
        <v>-8</v>
      </c>
      <c r="GQ10">
        <v>45</v>
      </c>
      <c r="GR10">
        <f t="shared" si="61"/>
        <v>-5</v>
      </c>
      <c r="GS10">
        <v>1</v>
      </c>
      <c r="GT10">
        <v>40</v>
      </c>
      <c r="GU10">
        <f t="shared" si="62"/>
        <v>0</v>
      </c>
      <c r="GV10">
        <v>1</v>
      </c>
      <c r="GW10">
        <v>45</v>
      </c>
      <c r="GX10">
        <f t="shared" si="63"/>
        <v>-5</v>
      </c>
      <c r="GY10">
        <v>1</v>
      </c>
      <c r="GZ10">
        <v>40</v>
      </c>
      <c r="HA10">
        <f t="shared" si="64"/>
        <v>0</v>
      </c>
      <c r="HB10">
        <v>1</v>
      </c>
      <c r="HC10">
        <v>60</v>
      </c>
      <c r="HD10">
        <f t="shared" si="65"/>
        <v>-20</v>
      </c>
      <c r="HF10">
        <v>30</v>
      </c>
      <c r="HG10">
        <f t="shared" si="66"/>
        <v>10</v>
      </c>
      <c r="HI10">
        <v>55</v>
      </c>
      <c r="HJ10">
        <f t="shared" si="67"/>
        <v>-15</v>
      </c>
      <c r="HL10">
        <v>40</v>
      </c>
      <c r="HM10">
        <f t="shared" si="68"/>
        <v>0</v>
      </c>
      <c r="HN10">
        <v>1</v>
      </c>
    </row>
    <row r="11" spans="1:222" x14ac:dyDescent="0.2">
      <c r="A11" t="s">
        <v>124</v>
      </c>
      <c r="B11" t="s">
        <v>126</v>
      </c>
      <c r="C11">
        <v>20</v>
      </c>
      <c r="D11">
        <f t="shared" si="0"/>
        <v>33</v>
      </c>
      <c r="G11">
        <v>25</v>
      </c>
      <c r="H11">
        <f t="shared" ref="H11:H51" si="69">C11-G11</f>
        <v>-5</v>
      </c>
      <c r="I11">
        <v>1</v>
      </c>
      <c r="J11">
        <v>20</v>
      </c>
      <c r="K11">
        <f t="shared" si="1"/>
        <v>0</v>
      </c>
      <c r="L11">
        <v>1</v>
      </c>
      <c r="M11">
        <v>50</v>
      </c>
      <c r="N11">
        <f t="shared" si="2"/>
        <v>30</v>
      </c>
      <c r="P11">
        <v>30</v>
      </c>
      <c r="Q11">
        <f t="shared" si="3"/>
        <v>10</v>
      </c>
      <c r="S11">
        <v>20</v>
      </c>
      <c r="T11">
        <f t="shared" si="4"/>
        <v>0</v>
      </c>
      <c r="U11">
        <v>1</v>
      </c>
      <c r="V11">
        <v>5</v>
      </c>
      <c r="W11">
        <f t="shared" si="5"/>
        <v>15</v>
      </c>
      <c r="Y11">
        <v>35</v>
      </c>
      <c r="Z11">
        <f>C11-111</f>
        <v>-91</v>
      </c>
      <c r="AB11">
        <v>15</v>
      </c>
      <c r="AC11">
        <f t="shared" si="6"/>
        <v>5</v>
      </c>
      <c r="AD11">
        <v>1</v>
      </c>
      <c r="AE11">
        <v>27</v>
      </c>
      <c r="AF11">
        <f t="shared" si="7"/>
        <v>-7</v>
      </c>
      <c r="AH11">
        <v>25</v>
      </c>
      <c r="AI11">
        <f t="shared" si="8"/>
        <v>-5</v>
      </c>
      <c r="AJ11">
        <v>1</v>
      </c>
      <c r="AK11">
        <v>32</v>
      </c>
      <c r="AL11">
        <f t="shared" si="9"/>
        <v>-12</v>
      </c>
      <c r="AN11">
        <v>30</v>
      </c>
      <c r="AO11">
        <f t="shared" si="10"/>
        <v>-10</v>
      </c>
      <c r="AQ11">
        <v>30</v>
      </c>
      <c r="AR11">
        <f t="shared" si="11"/>
        <v>-10</v>
      </c>
      <c r="AT11">
        <v>27</v>
      </c>
      <c r="AU11">
        <f t="shared" si="12"/>
        <v>-7</v>
      </c>
      <c r="AW11">
        <v>30</v>
      </c>
      <c r="AX11">
        <f t="shared" si="13"/>
        <v>-10</v>
      </c>
      <c r="AZ11">
        <v>25</v>
      </c>
      <c r="BA11">
        <f t="shared" si="14"/>
        <v>-5</v>
      </c>
      <c r="BB11">
        <v>1</v>
      </c>
      <c r="BC11">
        <v>20</v>
      </c>
      <c r="BD11">
        <f t="shared" si="15"/>
        <v>0</v>
      </c>
      <c r="BE11">
        <v>1</v>
      </c>
      <c r="BF11">
        <v>10</v>
      </c>
      <c r="BG11">
        <f t="shared" si="16"/>
        <v>10</v>
      </c>
      <c r="BI11">
        <v>10</v>
      </c>
      <c r="BJ11">
        <f t="shared" si="17"/>
        <v>10</v>
      </c>
      <c r="BL11">
        <v>25</v>
      </c>
      <c r="BM11">
        <f t="shared" si="18"/>
        <v>-5</v>
      </c>
      <c r="BN11">
        <v>1</v>
      </c>
      <c r="BO11">
        <v>20</v>
      </c>
      <c r="BP11">
        <f t="shared" si="19"/>
        <v>0</v>
      </c>
      <c r="BQ11">
        <v>1</v>
      </c>
      <c r="BR11">
        <v>30</v>
      </c>
      <c r="BS11">
        <f t="shared" si="20"/>
        <v>-10</v>
      </c>
      <c r="BU11">
        <v>25</v>
      </c>
      <c r="BV11">
        <f t="shared" si="21"/>
        <v>-5</v>
      </c>
      <c r="BW11">
        <v>1</v>
      </c>
      <c r="BX11">
        <v>20</v>
      </c>
      <c r="BY11">
        <f t="shared" si="22"/>
        <v>0</v>
      </c>
      <c r="BZ11">
        <v>1</v>
      </c>
      <c r="CA11">
        <v>20</v>
      </c>
      <c r="CB11">
        <f t="shared" si="23"/>
        <v>0</v>
      </c>
      <c r="CC11">
        <v>1</v>
      </c>
      <c r="CD11">
        <v>20</v>
      </c>
      <c r="CE11">
        <f t="shared" si="24"/>
        <v>0</v>
      </c>
      <c r="CF11">
        <v>1</v>
      </c>
      <c r="CG11">
        <v>30</v>
      </c>
      <c r="CH11">
        <f t="shared" si="25"/>
        <v>-10</v>
      </c>
      <c r="CJ11">
        <v>24</v>
      </c>
      <c r="CK11">
        <f t="shared" si="26"/>
        <v>-4</v>
      </c>
      <c r="CL11">
        <v>1</v>
      </c>
      <c r="CM11">
        <v>25</v>
      </c>
      <c r="CN11">
        <f t="shared" si="27"/>
        <v>-5</v>
      </c>
      <c r="CO11">
        <v>1</v>
      </c>
      <c r="CP11">
        <v>31</v>
      </c>
      <c r="CQ11">
        <f t="shared" si="28"/>
        <v>-11</v>
      </c>
      <c r="CS11">
        <v>34</v>
      </c>
      <c r="CT11">
        <f t="shared" si="29"/>
        <v>-14</v>
      </c>
      <c r="CV11">
        <v>30</v>
      </c>
      <c r="CW11">
        <f t="shared" si="30"/>
        <v>-10</v>
      </c>
      <c r="CY11">
        <v>32</v>
      </c>
      <c r="CZ11">
        <f>C11-C111</f>
        <v>20</v>
      </c>
      <c r="DB11">
        <v>30</v>
      </c>
      <c r="DC11">
        <f t="shared" si="31"/>
        <v>-10</v>
      </c>
      <c r="DE11">
        <v>27</v>
      </c>
      <c r="DF11">
        <f t="shared" si="32"/>
        <v>-7</v>
      </c>
      <c r="DH11">
        <v>25</v>
      </c>
      <c r="DI11">
        <f t="shared" si="33"/>
        <v>-5</v>
      </c>
      <c r="DJ11">
        <v>1</v>
      </c>
      <c r="DK11">
        <v>20</v>
      </c>
      <c r="DL11">
        <f t="shared" si="34"/>
        <v>0</v>
      </c>
      <c r="DM11">
        <v>1</v>
      </c>
      <c r="DN11">
        <v>30</v>
      </c>
      <c r="DO11">
        <f t="shared" si="35"/>
        <v>-10</v>
      </c>
      <c r="DQ11">
        <v>20</v>
      </c>
      <c r="DR11">
        <f t="shared" si="36"/>
        <v>0</v>
      </c>
      <c r="DS11">
        <v>1</v>
      </c>
      <c r="DT11">
        <v>27</v>
      </c>
      <c r="DU11">
        <f t="shared" si="37"/>
        <v>-7</v>
      </c>
      <c r="DW11">
        <v>35</v>
      </c>
      <c r="DX11">
        <f t="shared" si="38"/>
        <v>-15</v>
      </c>
      <c r="DZ11">
        <v>25</v>
      </c>
      <c r="EA11">
        <f t="shared" si="39"/>
        <v>-5</v>
      </c>
      <c r="EB11">
        <v>1</v>
      </c>
      <c r="EC11">
        <v>15</v>
      </c>
      <c r="ED11">
        <f t="shared" si="40"/>
        <v>5</v>
      </c>
      <c r="EE11">
        <v>1</v>
      </c>
      <c r="EF11">
        <v>20</v>
      </c>
      <c r="EG11">
        <f t="shared" si="41"/>
        <v>0</v>
      </c>
      <c r="EH11">
        <v>1</v>
      </c>
      <c r="EI11">
        <v>35</v>
      </c>
      <c r="EJ11">
        <f t="shared" si="42"/>
        <v>-15</v>
      </c>
      <c r="EL11">
        <v>30</v>
      </c>
      <c r="EM11">
        <f t="shared" si="43"/>
        <v>-10</v>
      </c>
      <c r="EO11">
        <v>29</v>
      </c>
      <c r="EP11">
        <f t="shared" si="44"/>
        <v>-9</v>
      </c>
      <c r="ER11">
        <v>27</v>
      </c>
      <c r="ES11">
        <f t="shared" si="45"/>
        <v>-7</v>
      </c>
      <c r="EU11">
        <v>20</v>
      </c>
      <c r="EV11">
        <f t="shared" si="46"/>
        <v>0</v>
      </c>
      <c r="EW11">
        <v>1</v>
      </c>
      <c r="EX11">
        <v>20</v>
      </c>
      <c r="EY11">
        <f t="shared" si="47"/>
        <v>0</v>
      </c>
      <c r="EZ11">
        <v>1</v>
      </c>
      <c r="FA11">
        <v>30</v>
      </c>
      <c r="FB11">
        <f t="shared" si="48"/>
        <v>-10</v>
      </c>
      <c r="FD11">
        <v>10</v>
      </c>
      <c r="FE11">
        <f t="shared" si="49"/>
        <v>10</v>
      </c>
      <c r="FG11">
        <v>25</v>
      </c>
      <c r="FH11">
        <f t="shared" si="50"/>
        <v>-5</v>
      </c>
      <c r="FI11">
        <v>1</v>
      </c>
      <c r="FJ11">
        <v>30</v>
      </c>
      <c r="FK11">
        <f t="shared" si="51"/>
        <v>-10</v>
      </c>
      <c r="FM11">
        <v>30</v>
      </c>
      <c r="FN11">
        <f t="shared" si="52"/>
        <v>-10</v>
      </c>
      <c r="FP11">
        <v>30</v>
      </c>
      <c r="FQ11">
        <f t="shared" si="53"/>
        <v>-10</v>
      </c>
      <c r="FS11">
        <v>20</v>
      </c>
      <c r="FT11">
        <f t="shared" si="54"/>
        <v>0</v>
      </c>
      <c r="FU11">
        <v>1</v>
      </c>
      <c r="FV11">
        <v>28</v>
      </c>
      <c r="FW11">
        <f t="shared" si="55"/>
        <v>-8</v>
      </c>
      <c r="FY11">
        <v>23</v>
      </c>
      <c r="FZ11">
        <f>C11-G111</f>
        <v>20</v>
      </c>
      <c r="GA11">
        <v>1</v>
      </c>
      <c r="GB11">
        <v>35</v>
      </c>
      <c r="GC11">
        <f t="shared" si="56"/>
        <v>-15</v>
      </c>
      <c r="GE11">
        <v>25</v>
      </c>
      <c r="GF11">
        <f t="shared" si="57"/>
        <v>-5</v>
      </c>
      <c r="GG11">
        <v>1</v>
      </c>
      <c r="GH11">
        <v>30</v>
      </c>
      <c r="GI11">
        <f t="shared" si="58"/>
        <v>-10</v>
      </c>
      <c r="GK11">
        <v>28</v>
      </c>
      <c r="GL11">
        <f t="shared" si="59"/>
        <v>-8</v>
      </c>
      <c r="GN11">
        <v>22</v>
      </c>
      <c r="GO11">
        <f t="shared" si="60"/>
        <v>-2</v>
      </c>
      <c r="GP11">
        <v>1</v>
      </c>
      <c r="GQ11">
        <v>30</v>
      </c>
      <c r="GR11">
        <f t="shared" si="61"/>
        <v>-10</v>
      </c>
      <c r="GT11">
        <v>20</v>
      </c>
      <c r="GU11">
        <f t="shared" si="62"/>
        <v>0</v>
      </c>
      <c r="GV11">
        <v>1</v>
      </c>
      <c r="GW11">
        <v>25</v>
      </c>
      <c r="GX11">
        <f t="shared" si="63"/>
        <v>-5</v>
      </c>
      <c r="GY11">
        <v>1</v>
      </c>
      <c r="GZ11">
        <v>20</v>
      </c>
      <c r="HA11">
        <f t="shared" si="64"/>
        <v>0</v>
      </c>
      <c r="HB11">
        <v>1</v>
      </c>
      <c r="HC11">
        <v>13</v>
      </c>
      <c r="HD11">
        <f t="shared" si="65"/>
        <v>7</v>
      </c>
      <c r="HF11">
        <v>25</v>
      </c>
      <c r="HG11">
        <f t="shared" si="66"/>
        <v>-5</v>
      </c>
      <c r="HH11">
        <v>1</v>
      </c>
      <c r="HI11">
        <v>30</v>
      </c>
      <c r="HJ11">
        <f t="shared" si="67"/>
        <v>-10</v>
      </c>
      <c r="HL11">
        <v>25</v>
      </c>
      <c r="HM11">
        <f t="shared" si="68"/>
        <v>-5</v>
      </c>
      <c r="HN11">
        <v>1</v>
      </c>
    </row>
    <row r="12" spans="1:222" x14ac:dyDescent="0.2">
      <c r="A12" t="s">
        <v>124</v>
      </c>
      <c r="B12" t="s">
        <v>127</v>
      </c>
      <c r="C12">
        <v>7</v>
      </c>
      <c r="D12">
        <f t="shared" si="0"/>
        <v>31</v>
      </c>
      <c r="G12">
        <v>10</v>
      </c>
      <c r="H12">
        <f t="shared" si="69"/>
        <v>-3</v>
      </c>
      <c r="I12">
        <v>1</v>
      </c>
      <c r="J12">
        <v>15</v>
      </c>
      <c r="K12">
        <f t="shared" si="1"/>
        <v>8</v>
      </c>
      <c r="M12">
        <v>10</v>
      </c>
      <c r="N12">
        <f t="shared" si="2"/>
        <v>3</v>
      </c>
      <c r="O12">
        <v>1</v>
      </c>
      <c r="P12">
        <v>15</v>
      </c>
      <c r="Q12">
        <f t="shared" si="3"/>
        <v>8</v>
      </c>
      <c r="S12">
        <v>7</v>
      </c>
      <c r="T12">
        <f t="shared" si="4"/>
        <v>0</v>
      </c>
      <c r="U12">
        <v>1</v>
      </c>
      <c r="V12">
        <v>30</v>
      </c>
      <c r="W12">
        <f t="shared" si="5"/>
        <v>-23</v>
      </c>
      <c r="Y12">
        <v>30</v>
      </c>
      <c r="Z12">
        <f>C12-112</f>
        <v>-105</v>
      </c>
      <c r="AB12">
        <v>15</v>
      </c>
      <c r="AC12">
        <f t="shared" si="6"/>
        <v>-8</v>
      </c>
      <c r="AE12">
        <v>13</v>
      </c>
      <c r="AF12">
        <f t="shared" si="7"/>
        <v>-6</v>
      </c>
      <c r="AH12">
        <v>10</v>
      </c>
      <c r="AI12">
        <f t="shared" si="8"/>
        <v>-3</v>
      </c>
      <c r="AJ12">
        <v>1</v>
      </c>
      <c r="AK12">
        <v>10</v>
      </c>
      <c r="AL12">
        <f t="shared" si="9"/>
        <v>-3</v>
      </c>
      <c r="AM12">
        <v>1</v>
      </c>
      <c r="AN12">
        <v>11</v>
      </c>
      <c r="AO12">
        <f t="shared" si="10"/>
        <v>-4</v>
      </c>
      <c r="AP12">
        <v>1</v>
      </c>
      <c r="AQ12">
        <v>13</v>
      </c>
      <c r="AR12">
        <f t="shared" si="11"/>
        <v>-6</v>
      </c>
      <c r="AT12">
        <v>17</v>
      </c>
      <c r="AU12">
        <f t="shared" si="12"/>
        <v>-10</v>
      </c>
      <c r="AW12">
        <v>18</v>
      </c>
      <c r="AX12">
        <f t="shared" si="13"/>
        <v>-11</v>
      </c>
      <c r="AZ12">
        <v>15</v>
      </c>
      <c r="BA12">
        <f t="shared" si="14"/>
        <v>-8</v>
      </c>
      <c r="BC12">
        <v>12</v>
      </c>
      <c r="BD12">
        <f t="shared" si="15"/>
        <v>-5</v>
      </c>
      <c r="BE12">
        <v>1</v>
      </c>
      <c r="BF12">
        <v>10</v>
      </c>
      <c r="BG12">
        <f t="shared" si="16"/>
        <v>-3</v>
      </c>
      <c r="BH12">
        <v>1</v>
      </c>
      <c r="BI12">
        <v>10</v>
      </c>
      <c r="BJ12">
        <f t="shared" si="17"/>
        <v>-3</v>
      </c>
      <c r="BK12">
        <v>1</v>
      </c>
      <c r="BL12">
        <v>15</v>
      </c>
      <c r="BM12">
        <f t="shared" si="18"/>
        <v>-8</v>
      </c>
      <c r="BO12">
        <v>12</v>
      </c>
      <c r="BP12">
        <f t="shared" si="19"/>
        <v>-5</v>
      </c>
      <c r="BQ12">
        <v>1</v>
      </c>
      <c r="BR12">
        <v>15</v>
      </c>
      <c r="BS12">
        <f t="shared" si="20"/>
        <v>-8</v>
      </c>
      <c r="BU12">
        <v>7</v>
      </c>
      <c r="BV12">
        <f t="shared" si="21"/>
        <v>0</v>
      </c>
      <c r="BW12">
        <v>1</v>
      </c>
      <c r="BX12">
        <v>10</v>
      </c>
      <c r="BY12">
        <f t="shared" si="22"/>
        <v>-3</v>
      </c>
      <c r="BZ12">
        <v>1</v>
      </c>
      <c r="CA12">
        <v>7</v>
      </c>
      <c r="CB12">
        <f t="shared" si="23"/>
        <v>0</v>
      </c>
      <c r="CC12">
        <v>1</v>
      </c>
      <c r="CD12">
        <v>15</v>
      </c>
      <c r="CE12">
        <f t="shared" si="24"/>
        <v>-8</v>
      </c>
      <c r="CG12">
        <v>10</v>
      </c>
      <c r="CH12">
        <f t="shared" si="25"/>
        <v>-3</v>
      </c>
      <c r="CI12">
        <v>1</v>
      </c>
      <c r="CJ12">
        <v>13</v>
      </c>
      <c r="CK12">
        <f t="shared" si="26"/>
        <v>-6</v>
      </c>
      <c r="CM12">
        <v>15</v>
      </c>
      <c r="CN12">
        <f t="shared" si="27"/>
        <v>-8</v>
      </c>
      <c r="CP12">
        <v>15</v>
      </c>
      <c r="CQ12">
        <f t="shared" si="28"/>
        <v>-8</v>
      </c>
      <c r="CS12">
        <v>10</v>
      </c>
      <c r="CT12">
        <f t="shared" si="29"/>
        <v>-3</v>
      </c>
      <c r="CU12">
        <v>1</v>
      </c>
      <c r="CV12">
        <v>15</v>
      </c>
      <c r="CW12">
        <f t="shared" si="30"/>
        <v>-8</v>
      </c>
      <c r="CY12">
        <v>18</v>
      </c>
      <c r="CZ12">
        <f>C12-C112</f>
        <v>7</v>
      </c>
      <c r="DB12">
        <v>15</v>
      </c>
      <c r="DC12">
        <f t="shared" si="31"/>
        <v>-8</v>
      </c>
      <c r="DE12">
        <v>12</v>
      </c>
      <c r="DF12">
        <f t="shared" si="32"/>
        <v>-5</v>
      </c>
      <c r="DG12">
        <v>1</v>
      </c>
      <c r="DH12">
        <v>20</v>
      </c>
      <c r="DI12">
        <f t="shared" si="33"/>
        <v>-13</v>
      </c>
      <c r="DK12">
        <v>7</v>
      </c>
      <c r="DL12">
        <f t="shared" si="34"/>
        <v>0</v>
      </c>
      <c r="DM12">
        <v>1</v>
      </c>
      <c r="DN12">
        <v>11</v>
      </c>
      <c r="DO12">
        <f t="shared" si="35"/>
        <v>-4</v>
      </c>
      <c r="DP12">
        <v>1</v>
      </c>
      <c r="DQ12">
        <v>15</v>
      </c>
      <c r="DR12">
        <f t="shared" si="36"/>
        <v>-8</v>
      </c>
      <c r="DT12">
        <v>14</v>
      </c>
      <c r="DU12">
        <f t="shared" si="37"/>
        <v>-7</v>
      </c>
      <c r="DW12">
        <v>15</v>
      </c>
      <c r="DX12">
        <f t="shared" si="38"/>
        <v>-8</v>
      </c>
      <c r="DZ12">
        <v>18</v>
      </c>
      <c r="EA12">
        <f t="shared" si="39"/>
        <v>-11</v>
      </c>
      <c r="EC12">
        <v>5</v>
      </c>
      <c r="ED12">
        <f t="shared" si="40"/>
        <v>2</v>
      </c>
      <c r="EE12">
        <v>1</v>
      </c>
      <c r="EF12">
        <v>8</v>
      </c>
      <c r="EG12">
        <f t="shared" si="41"/>
        <v>-1</v>
      </c>
      <c r="EH12">
        <v>1</v>
      </c>
      <c r="EI12">
        <v>15</v>
      </c>
      <c r="EJ12">
        <f t="shared" si="42"/>
        <v>-8</v>
      </c>
      <c r="EL12">
        <v>14</v>
      </c>
      <c r="EM12">
        <f t="shared" si="43"/>
        <v>-7</v>
      </c>
      <c r="EO12">
        <v>15</v>
      </c>
      <c r="EP12">
        <f t="shared" si="44"/>
        <v>-8</v>
      </c>
      <c r="ER12">
        <v>15</v>
      </c>
      <c r="ES12">
        <f t="shared" si="45"/>
        <v>-8</v>
      </c>
      <c r="EU12">
        <v>7</v>
      </c>
      <c r="EV12">
        <f t="shared" si="46"/>
        <v>0</v>
      </c>
      <c r="EW12">
        <v>1</v>
      </c>
      <c r="EX12">
        <v>10</v>
      </c>
      <c r="EY12">
        <f t="shared" si="47"/>
        <v>-3</v>
      </c>
      <c r="EZ12">
        <v>1</v>
      </c>
      <c r="FA12">
        <v>10</v>
      </c>
      <c r="FB12">
        <f t="shared" si="48"/>
        <v>-3</v>
      </c>
      <c r="FC12">
        <v>1</v>
      </c>
      <c r="FD12">
        <v>20</v>
      </c>
      <c r="FE12">
        <f t="shared" si="49"/>
        <v>-13</v>
      </c>
      <c r="FG12">
        <v>15</v>
      </c>
      <c r="FH12">
        <f t="shared" si="50"/>
        <v>-8</v>
      </c>
      <c r="FJ12">
        <v>10</v>
      </c>
      <c r="FK12">
        <f t="shared" si="51"/>
        <v>-3</v>
      </c>
      <c r="FL12">
        <v>1</v>
      </c>
      <c r="FM12">
        <v>20</v>
      </c>
      <c r="FN12">
        <f t="shared" si="52"/>
        <v>-13</v>
      </c>
      <c r="FP12">
        <v>15</v>
      </c>
      <c r="FQ12">
        <f t="shared" si="53"/>
        <v>-8</v>
      </c>
      <c r="FS12">
        <v>10</v>
      </c>
      <c r="FT12">
        <f t="shared" si="54"/>
        <v>-3</v>
      </c>
      <c r="FU12">
        <v>1</v>
      </c>
      <c r="FV12">
        <v>20</v>
      </c>
      <c r="FW12">
        <f t="shared" si="55"/>
        <v>-13</v>
      </c>
      <c r="FY12">
        <v>12</v>
      </c>
      <c r="FZ12">
        <f>C12-G112</f>
        <v>7</v>
      </c>
      <c r="GA12">
        <v>1</v>
      </c>
      <c r="GB12">
        <v>15</v>
      </c>
      <c r="GC12">
        <f t="shared" si="56"/>
        <v>-8</v>
      </c>
      <c r="GE12">
        <v>10</v>
      </c>
      <c r="GF12">
        <f t="shared" si="57"/>
        <v>-3</v>
      </c>
      <c r="GG12">
        <v>1</v>
      </c>
      <c r="GH12">
        <v>12</v>
      </c>
      <c r="GI12">
        <f t="shared" si="58"/>
        <v>-5</v>
      </c>
      <c r="GJ12">
        <v>1</v>
      </c>
      <c r="GK12">
        <v>13</v>
      </c>
      <c r="GL12">
        <f t="shared" si="59"/>
        <v>-6</v>
      </c>
      <c r="GN12">
        <v>15</v>
      </c>
      <c r="GO12">
        <f t="shared" si="60"/>
        <v>-8</v>
      </c>
      <c r="GQ12">
        <v>10</v>
      </c>
      <c r="GR12">
        <f t="shared" si="61"/>
        <v>-3</v>
      </c>
      <c r="GS12">
        <v>1</v>
      </c>
      <c r="GT12">
        <v>15</v>
      </c>
      <c r="GU12">
        <f t="shared" si="62"/>
        <v>-8</v>
      </c>
      <c r="GW12">
        <v>10</v>
      </c>
      <c r="GX12">
        <f t="shared" si="63"/>
        <v>-3</v>
      </c>
      <c r="GY12">
        <v>1</v>
      </c>
      <c r="GZ12">
        <v>15</v>
      </c>
      <c r="HA12">
        <f t="shared" si="64"/>
        <v>-8</v>
      </c>
      <c r="HC12">
        <v>20</v>
      </c>
      <c r="HD12">
        <f t="shared" si="65"/>
        <v>-13</v>
      </c>
      <c r="HF12">
        <v>15</v>
      </c>
      <c r="HG12">
        <f t="shared" si="66"/>
        <v>-8</v>
      </c>
      <c r="HI12">
        <v>10</v>
      </c>
      <c r="HJ12">
        <f t="shared" si="67"/>
        <v>-3</v>
      </c>
      <c r="HK12">
        <v>1</v>
      </c>
      <c r="HL12">
        <v>20</v>
      </c>
      <c r="HM12">
        <f t="shared" si="68"/>
        <v>-13</v>
      </c>
    </row>
    <row r="13" spans="1:222" x14ac:dyDescent="0.2">
      <c r="A13" t="s">
        <v>124</v>
      </c>
      <c r="B13" t="s">
        <v>128</v>
      </c>
      <c r="C13">
        <v>4</v>
      </c>
      <c r="D13">
        <f t="shared" si="0"/>
        <v>62</v>
      </c>
      <c r="G13">
        <v>5</v>
      </c>
      <c r="H13">
        <f t="shared" si="69"/>
        <v>-1</v>
      </c>
      <c r="I13">
        <v>1</v>
      </c>
      <c r="J13">
        <v>5</v>
      </c>
      <c r="K13">
        <f t="shared" si="1"/>
        <v>1</v>
      </c>
      <c r="L13">
        <v>1</v>
      </c>
      <c r="M13">
        <v>5</v>
      </c>
      <c r="N13">
        <f t="shared" si="2"/>
        <v>1</v>
      </c>
      <c r="O13">
        <v>1</v>
      </c>
      <c r="P13">
        <v>5</v>
      </c>
      <c r="Q13">
        <f t="shared" si="3"/>
        <v>1</v>
      </c>
      <c r="R13">
        <v>1</v>
      </c>
      <c r="S13">
        <v>4</v>
      </c>
      <c r="T13">
        <f t="shared" si="4"/>
        <v>0</v>
      </c>
      <c r="U13">
        <v>1</v>
      </c>
      <c r="V13">
        <v>10</v>
      </c>
      <c r="W13">
        <f t="shared" si="5"/>
        <v>-6</v>
      </c>
      <c r="Y13">
        <v>10</v>
      </c>
      <c r="Z13">
        <f>C13-113</f>
        <v>-109</v>
      </c>
      <c r="AB13">
        <v>15</v>
      </c>
      <c r="AC13">
        <f t="shared" si="6"/>
        <v>-11</v>
      </c>
      <c r="AE13">
        <v>4</v>
      </c>
      <c r="AF13">
        <f t="shared" si="7"/>
        <v>0</v>
      </c>
      <c r="AG13">
        <v>1</v>
      </c>
      <c r="AH13">
        <v>3</v>
      </c>
      <c r="AI13">
        <f t="shared" si="8"/>
        <v>1</v>
      </c>
      <c r="AJ13">
        <v>1</v>
      </c>
      <c r="AK13">
        <v>3</v>
      </c>
      <c r="AL13">
        <f t="shared" si="9"/>
        <v>1</v>
      </c>
      <c r="AM13">
        <v>1</v>
      </c>
      <c r="AN13">
        <v>4</v>
      </c>
      <c r="AO13">
        <f t="shared" si="10"/>
        <v>0</v>
      </c>
      <c r="AP13">
        <v>1</v>
      </c>
      <c r="AQ13">
        <v>5</v>
      </c>
      <c r="AR13">
        <f t="shared" si="11"/>
        <v>-1</v>
      </c>
      <c r="AS13">
        <v>1</v>
      </c>
      <c r="AT13">
        <v>5</v>
      </c>
      <c r="AU13">
        <f t="shared" si="12"/>
        <v>-1</v>
      </c>
      <c r="AV13">
        <v>1</v>
      </c>
      <c r="AW13">
        <v>5</v>
      </c>
      <c r="AX13">
        <f t="shared" si="13"/>
        <v>-1</v>
      </c>
      <c r="AY13">
        <v>1</v>
      </c>
      <c r="AZ13">
        <v>5</v>
      </c>
      <c r="BA13">
        <f t="shared" si="14"/>
        <v>-1</v>
      </c>
      <c r="BB13">
        <v>1</v>
      </c>
      <c r="BC13">
        <v>5</v>
      </c>
      <c r="BD13">
        <f t="shared" si="15"/>
        <v>-1</v>
      </c>
      <c r="BE13">
        <v>1</v>
      </c>
      <c r="BF13">
        <v>10</v>
      </c>
      <c r="BG13">
        <f t="shared" si="16"/>
        <v>-6</v>
      </c>
      <c r="BI13">
        <v>10</v>
      </c>
      <c r="BJ13">
        <f t="shared" si="17"/>
        <v>-6</v>
      </c>
      <c r="BL13">
        <v>3</v>
      </c>
      <c r="BM13">
        <f t="shared" si="18"/>
        <v>1</v>
      </c>
      <c r="BN13">
        <v>1</v>
      </c>
      <c r="BO13">
        <v>5</v>
      </c>
      <c r="BP13">
        <f t="shared" si="19"/>
        <v>-1</v>
      </c>
      <c r="BQ13">
        <v>1</v>
      </c>
      <c r="BR13">
        <v>5</v>
      </c>
      <c r="BS13">
        <f t="shared" si="20"/>
        <v>-1</v>
      </c>
      <c r="BT13">
        <v>1</v>
      </c>
      <c r="BU13">
        <v>4</v>
      </c>
      <c r="BV13">
        <f t="shared" si="21"/>
        <v>0</v>
      </c>
      <c r="BW13">
        <v>1</v>
      </c>
      <c r="BX13">
        <v>5</v>
      </c>
      <c r="BY13">
        <f t="shared" si="22"/>
        <v>-1</v>
      </c>
      <c r="BZ13">
        <v>1</v>
      </c>
      <c r="CA13">
        <v>5</v>
      </c>
      <c r="CB13">
        <f t="shared" si="23"/>
        <v>-1</v>
      </c>
      <c r="CC13">
        <v>1</v>
      </c>
      <c r="CD13">
        <v>5</v>
      </c>
      <c r="CE13">
        <f t="shared" si="24"/>
        <v>-1</v>
      </c>
      <c r="CF13">
        <v>1</v>
      </c>
      <c r="CG13">
        <v>7</v>
      </c>
      <c r="CH13">
        <f t="shared" si="25"/>
        <v>-3</v>
      </c>
      <c r="CI13">
        <v>1</v>
      </c>
      <c r="CJ13">
        <v>5</v>
      </c>
      <c r="CK13">
        <f t="shared" si="26"/>
        <v>-1</v>
      </c>
      <c r="CL13">
        <v>1</v>
      </c>
      <c r="CM13">
        <v>10</v>
      </c>
      <c r="CN13">
        <f t="shared" si="27"/>
        <v>-6</v>
      </c>
      <c r="CP13">
        <v>5</v>
      </c>
      <c r="CQ13">
        <f t="shared" si="28"/>
        <v>-1</v>
      </c>
      <c r="CR13">
        <v>1</v>
      </c>
      <c r="CS13">
        <v>4</v>
      </c>
      <c r="CT13">
        <f t="shared" si="29"/>
        <v>0</v>
      </c>
      <c r="CU13">
        <v>1</v>
      </c>
      <c r="CV13">
        <v>5</v>
      </c>
      <c r="CW13">
        <f t="shared" si="30"/>
        <v>-1</v>
      </c>
      <c r="CX13">
        <v>1</v>
      </c>
      <c r="CY13">
        <v>4</v>
      </c>
      <c r="CZ13">
        <f>C13-C113</f>
        <v>4</v>
      </c>
      <c r="DA13">
        <v>1</v>
      </c>
      <c r="DB13">
        <v>5</v>
      </c>
      <c r="DC13">
        <f t="shared" si="31"/>
        <v>-1</v>
      </c>
      <c r="DD13">
        <v>1</v>
      </c>
      <c r="DE13">
        <v>4</v>
      </c>
      <c r="DF13">
        <f t="shared" si="32"/>
        <v>0</v>
      </c>
      <c r="DG13">
        <v>1</v>
      </c>
      <c r="DH13">
        <v>5</v>
      </c>
      <c r="DI13">
        <f t="shared" si="33"/>
        <v>-1</v>
      </c>
      <c r="DJ13">
        <v>1</v>
      </c>
      <c r="DK13">
        <v>5</v>
      </c>
      <c r="DL13">
        <f t="shared" si="34"/>
        <v>-1</v>
      </c>
      <c r="DM13">
        <v>1</v>
      </c>
      <c r="DN13">
        <v>5</v>
      </c>
      <c r="DO13">
        <f t="shared" si="35"/>
        <v>-1</v>
      </c>
      <c r="DP13">
        <v>1</v>
      </c>
      <c r="DQ13">
        <v>8</v>
      </c>
      <c r="DR13">
        <f t="shared" si="36"/>
        <v>-4</v>
      </c>
      <c r="DS13">
        <v>1</v>
      </c>
      <c r="DT13">
        <v>4</v>
      </c>
      <c r="DU13">
        <f t="shared" si="37"/>
        <v>0</v>
      </c>
      <c r="DV13">
        <v>1</v>
      </c>
      <c r="DW13">
        <v>5</v>
      </c>
      <c r="DX13">
        <f t="shared" si="38"/>
        <v>-1</v>
      </c>
      <c r="DY13">
        <v>1</v>
      </c>
      <c r="DZ13">
        <v>3</v>
      </c>
      <c r="EA13">
        <f t="shared" si="39"/>
        <v>1</v>
      </c>
      <c r="EB13">
        <v>1</v>
      </c>
      <c r="EC13">
        <v>5</v>
      </c>
      <c r="ED13">
        <f t="shared" si="40"/>
        <v>-1</v>
      </c>
      <c r="EE13">
        <v>1</v>
      </c>
      <c r="EF13">
        <v>2</v>
      </c>
      <c r="EG13">
        <f t="shared" si="41"/>
        <v>2</v>
      </c>
      <c r="EH13">
        <v>1</v>
      </c>
      <c r="EI13">
        <v>3</v>
      </c>
      <c r="EJ13">
        <f t="shared" si="42"/>
        <v>1</v>
      </c>
      <c r="EK13">
        <v>1</v>
      </c>
      <c r="EL13">
        <v>3</v>
      </c>
      <c r="EM13">
        <f t="shared" si="43"/>
        <v>1</v>
      </c>
      <c r="EN13">
        <v>1</v>
      </c>
      <c r="EO13">
        <v>10</v>
      </c>
      <c r="EP13">
        <f t="shared" si="44"/>
        <v>-6</v>
      </c>
      <c r="ER13">
        <v>10</v>
      </c>
      <c r="ES13">
        <f t="shared" si="45"/>
        <v>-6</v>
      </c>
      <c r="EU13">
        <v>4</v>
      </c>
      <c r="EV13">
        <f t="shared" si="46"/>
        <v>0</v>
      </c>
      <c r="EW13">
        <v>1</v>
      </c>
      <c r="EX13">
        <v>3</v>
      </c>
      <c r="EY13">
        <f t="shared" si="47"/>
        <v>1</v>
      </c>
      <c r="EZ13">
        <v>1</v>
      </c>
      <c r="FA13">
        <v>5</v>
      </c>
      <c r="FB13">
        <f t="shared" si="48"/>
        <v>-1</v>
      </c>
      <c r="FC13">
        <v>1</v>
      </c>
      <c r="FD13">
        <v>5</v>
      </c>
      <c r="FE13">
        <f t="shared" si="49"/>
        <v>-1</v>
      </c>
      <c r="FF13">
        <v>1</v>
      </c>
      <c r="FG13">
        <v>3</v>
      </c>
      <c r="FH13">
        <f t="shared" si="50"/>
        <v>1</v>
      </c>
      <c r="FI13">
        <v>1</v>
      </c>
      <c r="FJ13">
        <v>4</v>
      </c>
      <c r="FK13">
        <f t="shared" si="51"/>
        <v>0</v>
      </c>
      <c r="FL13">
        <v>1</v>
      </c>
      <c r="FM13">
        <v>5</v>
      </c>
      <c r="FN13">
        <f t="shared" si="52"/>
        <v>-1</v>
      </c>
      <c r="FO13">
        <v>1</v>
      </c>
      <c r="FP13">
        <v>3</v>
      </c>
      <c r="FQ13">
        <f t="shared" si="53"/>
        <v>1</v>
      </c>
      <c r="FR13">
        <v>1</v>
      </c>
      <c r="FS13">
        <v>3</v>
      </c>
      <c r="FT13">
        <f t="shared" si="54"/>
        <v>1</v>
      </c>
      <c r="FU13">
        <v>1</v>
      </c>
      <c r="FV13">
        <v>10</v>
      </c>
      <c r="FW13">
        <f t="shared" si="55"/>
        <v>-6</v>
      </c>
      <c r="FY13">
        <v>5</v>
      </c>
      <c r="FZ13">
        <f>C13-G113</f>
        <v>4</v>
      </c>
      <c r="GA13">
        <v>1</v>
      </c>
      <c r="GB13">
        <v>5</v>
      </c>
      <c r="GC13">
        <f t="shared" si="56"/>
        <v>-1</v>
      </c>
      <c r="GD13">
        <v>1</v>
      </c>
      <c r="GE13">
        <v>5</v>
      </c>
      <c r="GF13">
        <f t="shared" si="57"/>
        <v>-1</v>
      </c>
      <c r="GG13">
        <v>1</v>
      </c>
      <c r="GH13">
        <v>4</v>
      </c>
      <c r="GI13">
        <f t="shared" si="58"/>
        <v>0</v>
      </c>
      <c r="GJ13">
        <v>1</v>
      </c>
      <c r="GK13">
        <v>3</v>
      </c>
      <c r="GL13">
        <f t="shared" si="59"/>
        <v>1</v>
      </c>
      <c r="GM13">
        <v>1</v>
      </c>
      <c r="GN13">
        <v>4</v>
      </c>
      <c r="GO13">
        <f t="shared" si="60"/>
        <v>0</v>
      </c>
      <c r="GP13">
        <v>1</v>
      </c>
      <c r="GQ13">
        <v>5</v>
      </c>
      <c r="GR13">
        <f t="shared" si="61"/>
        <v>-1</v>
      </c>
      <c r="GS13">
        <v>1</v>
      </c>
      <c r="GT13">
        <v>5</v>
      </c>
      <c r="GU13">
        <f t="shared" si="62"/>
        <v>-1</v>
      </c>
      <c r="GV13">
        <v>1</v>
      </c>
      <c r="GW13">
        <v>3</v>
      </c>
      <c r="GX13">
        <f t="shared" si="63"/>
        <v>1</v>
      </c>
      <c r="GY13">
        <v>1</v>
      </c>
      <c r="GZ13">
        <v>5</v>
      </c>
      <c r="HA13">
        <f t="shared" si="64"/>
        <v>-1</v>
      </c>
      <c r="HB13">
        <v>1</v>
      </c>
      <c r="HC13">
        <v>3</v>
      </c>
      <c r="HD13">
        <f t="shared" si="65"/>
        <v>1</v>
      </c>
      <c r="HE13">
        <v>1</v>
      </c>
      <c r="HF13">
        <v>4</v>
      </c>
      <c r="HG13">
        <f t="shared" si="66"/>
        <v>0</v>
      </c>
      <c r="HH13">
        <v>1</v>
      </c>
      <c r="HI13">
        <v>5</v>
      </c>
      <c r="HJ13">
        <f t="shared" si="67"/>
        <v>-1</v>
      </c>
      <c r="HK13">
        <v>1</v>
      </c>
      <c r="HL13">
        <v>15</v>
      </c>
      <c r="HM13">
        <f t="shared" si="68"/>
        <v>-11</v>
      </c>
    </row>
    <row r="14" spans="1:222" x14ac:dyDescent="0.2">
      <c r="A14" t="s">
        <v>124</v>
      </c>
      <c r="B14" t="s">
        <v>129</v>
      </c>
      <c r="C14">
        <v>4</v>
      </c>
      <c r="D14">
        <f t="shared" si="0"/>
        <v>62</v>
      </c>
      <c r="G14">
        <v>2</v>
      </c>
      <c r="H14">
        <f t="shared" si="69"/>
        <v>2</v>
      </c>
      <c r="I14">
        <v>1</v>
      </c>
      <c r="J14">
        <v>3</v>
      </c>
      <c r="K14">
        <f t="shared" si="1"/>
        <v>-1</v>
      </c>
      <c r="L14">
        <v>1</v>
      </c>
      <c r="M14">
        <v>3</v>
      </c>
      <c r="N14">
        <f t="shared" si="2"/>
        <v>-1</v>
      </c>
      <c r="O14">
        <v>1</v>
      </c>
      <c r="P14">
        <v>2</v>
      </c>
      <c r="Q14">
        <f t="shared" si="3"/>
        <v>-2</v>
      </c>
      <c r="R14">
        <v>1</v>
      </c>
      <c r="S14">
        <v>4</v>
      </c>
      <c r="T14">
        <f t="shared" si="4"/>
        <v>0</v>
      </c>
      <c r="U14">
        <v>1</v>
      </c>
      <c r="V14">
        <v>35</v>
      </c>
      <c r="W14">
        <f t="shared" si="5"/>
        <v>-31</v>
      </c>
      <c r="Y14">
        <v>15</v>
      </c>
      <c r="Z14">
        <f>C14-114</f>
        <v>-110</v>
      </c>
      <c r="AB14">
        <v>15</v>
      </c>
      <c r="AC14">
        <f t="shared" si="6"/>
        <v>-11</v>
      </c>
      <c r="AE14">
        <v>2</v>
      </c>
      <c r="AF14">
        <f t="shared" si="7"/>
        <v>2</v>
      </c>
      <c r="AG14">
        <v>1</v>
      </c>
      <c r="AH14">
        <v>2</v>
      </c>
      <c r="AI14">
        <f t="shared" si="8"/>
        <v>2</v>
      </c>
      <c r="AJ14">
        <v>1</v>
      </c>
      <c r="AK14">
        <v>2</v>
      </c>
      <c r="AL14">
        <f t="shared" si="9"/>
        <v>2</v>
      </c>
      <c r="AM14">
        <v>1</v>
      </c>
      <c r="AN14">
        <v>4</v>
      </c>
      <c r="AO14">
        <f t="shared" si="10"/>
        <v>0</v>
      </c>
      <c r="AP14">
        <v>1</v>
      </c>
      <c r="AQ14">
        <v>2</v>
      </c>
      <c r="AR14">
        <f t="shared" si="11"/>
        <v>2</v>
      </c>
      <c r="AS14">
        <v>1</v>
      </c>
      <c r="AT14">
        <v>4</v>
      </c>
      <c r="AU14">
        <f t="shared" si="12"/>
        <v>0</v>
      </c>
      <c r="AV14">
        <v>1</v>
      </c>
      <c r="AW14">
        <v>2</v>
      </c>
      <c r="AX14">
        <f t="shared" si="13"/>
        <v>2</v>
      </c>
      <c r="AY14">
        <v>1</v>
      </c>
      <c r="AZ14">
        <v>2</v>
      </c>
      <c r="BA14">
        <f t="shared" si="14"/>
        <v>2</v>
      </c>
      <c r="BB14">
        <v>1</v>
      </c>
      <c r="BC14">
        <v>2</v>
      </c>
      <c r="BD14">
        <f t="shared" si="15"/>
        <v>2</v>
      </c>
      <c r="BE14">
        <v>1</v>
      </c>
      <c r="BF14">
        <v>10</v>
      </c>
      <c r="BG14">
        <f t="shared" si="16"/>
        <v>-6</v>
      </c>
      <c r="BI14">
        <v>35</v>
      </c>
      <c r="BJ14">
        <f t="shared" si="17"/>
        <v>-31</v>
      </c>
      <c r="BL14">
        <v>1</v>
      </c>
      <c r="BM14">
        <f t="shared" si="18"/>
        <v>3</v>
      </c>
      <c r="BN14">
        <v>1</v>
      </c>
      <c r="BO14">
        <v>2</v>
      </c>
      <c r="BP14">
        <f t="shared" si="19"/>
        <v>2</v>
      </c>
      <c r="BQ14">
        <v>1</v>
      </c>
      <c r="BR14">
        <v>3</v>
      </c>
      <c r="BS14">
        <f t="shared" si="20"/>
        <v>1</v>
      </c>
      <c r="BT14">
        <v>1</v>
      </c>
      <c r="BU14">
        <v>4</v>
      </c>
      <c r="BV14">
        <f t="shared" si="21"/>
        <v>0</v>
      </c>
      <c r="BW14">
        <v>1</v>
      </c>
      <c r="BX14">
        <v>2</v>
      </c>
      <c r="BY14">
        <f t="shared" si="22"/>
        <v>2</v>
      </c>
      <c r="BZ14">
        <v>1</v>
      </c>
      <c r="CA14">
        <v>2</v>
      </c>
      <c r="CB14">
        <f t="shared" si="23"/>
        <v>2</v>
      </c>
      <c r="CC14">
        <v>1</v>
      </c>
      <c r="CD14">
        <v>30</v>
      </c>
      <c r="CE14">
        <f t="shared" si="24"/>
        <v>-26</v>
      </c>
      <c r="CG14">
        <v>3</v>
      </c>
      <c r="CH14">
        <f t="shared" si="25"/>
        <v>1</v>
      </c>
      <c r="CI14">
        <v>1</v>
      </c>
      <c r="CJ14">
        <v>3</v>
      </c>
      <c r="CK14">
        <f t="shared" si="26"/>
        <v>1</v>
      </c>
      <c r="CL14">
        <v>1</v>
      </c>
      <c r="CM14">
        <v>10</v>
      </c>
      <c r="CN14">
        <f t="shared" si="27"/>
        <v>-6</v>
      </c>
      <c r="CP14">
        <v>3</v>
      </c>
      <c r="CQ14">
        <f t="shared" si="28"/>
        <v>1</v>
      </c>
      <c r="CR14">
        <v>1</v>
      </c>
      <c r="CS14">
        <v>4</v>
      </c>
      <c r="CT14">
        <f t="shared" si="29"/>
        <v>0</v>
      </c>
      <c r="CU14">
        <v>1</v>
      </c>
      <c r="CV14">
        <v>3</v>
      </c>
      <c r="CW14">
        <f t="shared" si="30"/>
        <v>1</v>
      </c>
      <c r="CX14">
        <v>1</v>
      </c>
      <c r="CY14">
        <v>2</v>
      </c>
      <c r="CZ14">
        <f>C14-C114</f>
        <v>4</v>
      </c>
      <c r="DA14">
        <v>1</v>
      </c>
      <c r="DB14">
        <v>2</v>
      </c>
      <c r="DC14">
        <f t="shared" si="31"/>
        <v>2</v>
      </c>
      <c r="DD14">
        <v>1</v>
      </c>
      <c r="DE14">
        <v>2</v>
      </c>
      <c r="DF14">
        <f t="shared" si="32"/>
        <v>2</v>
      </c>
      <c r="DG14">
        <v>1</v>
      </c>
      <c r="DH14">
        <v>3</v>
      </c>
      <c r="DI14">
        <f t="shared" si="33"/>
        <v>1</v>
      </c>
      <c r="DJ14">
        <v>1</v>
      </c>
      <c r="DK14">
        <v>1</v>
      </c>
      <c r="DL14">
        <f t="shared" si="34"/>
        <v>3</v>
      </c>
      <c r="DM14">
        <v>1</v>
      </c>
      <c r="DN14">
        <v>5</v>
      </c>
      <c r="DO14">
        <f t="shared" si="35"/>
        <v>-1</v>
      </c>
      <c r="DP14">
        <v>1</v>
      </c>
      <c r="DQ14">
        <v>4</v>
      </c>
      <c r="DR14">
        <f t="shared" si="36"/>
        <v>0</v>
      </c>
      <c r="DS14">
        <v>1</v>
      </c>
      <c r="DT14">
        <v>2</v>
      </c>
      <c r="DU14">
        <f t="shared" si="37"/>
        <v>2</v>
      </c>
      <c r="DV14">
        <v>1</v>
      </c>
      <c r="DW14">
        <v>2</v>
      </c>
      <c r="DX14">
        <f t="shared" si="38"/>
        <v>2</v>
      </c>
      <c r="DY14">
        <v>1</v>
      </c>
      <c r="DZ14">
        <v>2</v>
      </c>
      <c r="EA14">
        <f t="shared" si="39"/>
        <v>2</v>
      </c>
      <c r="EB14">
        <v>1</v>
      </c>
      <c r="EC14">
        <v>3</v>
      </c>
      <c r="ED14">
        <f t="shared" si="40"/>
        <v>1</v>
      </c>
      <c r="EE14">
        <v>1</v>
      </c>
      <c r="EF14">
        <v>1</v>
      </c>
      <c r="EG14">
        <f t="shared" si="41"/>
        <v>3</v>
      </c>
      <c r="EH14">
        <v>1</v>
      </c>
      <c r="EI14">
        <v>1</v>
      </c>
      <c r="EJ14">
        <f t="shared" si="42"/>
        <v>3</v>
      </c>
      <c r="EK14">
        <v>1</v>
      </c>
      <c r="EL14">
        <v>3</v>
      </c>
      <c r="EM14">
        <f t="shared" si="43"/>
        <v>1</v>
      </c>
      <c r="EN14">
        <v>1</v>
      </c>
      <c r="EO14">
        <v>5</v>
      </c>
      <c r="EP14">
        <f t="shared" si="44"/>
        <v>-1</v>
      </c>
      <c r="EQ14">
        <v>1</v>
      </c>
      <c r="ER14">
        <v>5</v>
      </c>
      <c r="ES14">
        <f t="shared" si="45"/>
        <v>-1</v>
      </c>
      <c r="ET14">
        <v>1</v>
      </c>
      <c r="EU14">
        <v>35</v>
      </c>
      <c r="EV14">
        <f t="shared" si="46"/>
        <v>-31</v>
      </c>
      <c r="EX14">
        <v>1</v>
      </c>
      <c r="EY14">
        <f t="shared" si="47"/>
        <v>3</v>
      </c>
      <c r="EZ14">
        <v>1</v>
      </c>
      <c r="FA14">
        <v>2</v>
      </c>
      <c r="FB14">
        <f t="shared" si="48"/>
        <v>2</v>
      </c>
      <c r="FC14">
        <v>1</v>
      </c>
      <c r="FD14">
        <v>3</v>
      </c>
      <c r="FE14">
        <f t="shared" si="49"/>
        <v>1</v>
      </c>
      <c r="FF14">
        <v>1</v>
      </c>
      <c r="FG14">
        <v>2</v>
      </c>
      <c r="FH14">
        <f t="shared" si="50"/>
        <v>2</v>
      </c>
      <c r="FI14">
        <v>1</v>
      </c>
      <c r="FJ14">
        <v>2</v>
      </c>
      <c r="FK14">
        <f t="shared" si="51"/>
        <v>2</v>
      </c>
      <c r="FL14">
        <v>1</v>
      </c>
      <c r="FM14">
        <v>2</v>
      </c>
      <c r="FN14">
        <f t="shared" si="52"/>
        <v>2</v>
      </c>
      <c r="FO14">
        <v>1</v>
      </c>
      <c r="FP14">
        <v>1</v>
      </c>
      <c r="FQ14">
        <f t="shared" si="53"/>
        <v>3</v>
      </c>
      <c r="FR14">
        <v>1</v>
      </c>
      <c r="FS14">
        <v>2</v>
      </c>
      <c r="FT14">
        <f t="shared" si="54"/>
        <v>2</v>
      </c>
      <c r="FU14">
        <v>1</v>
      </c>
      <c r="FV14">
        <v>5</v>
      </c>
      <c r="FW14">
        <f t="shared" si="55"/>
        <v>-1</v>
      </c>
      <c r="FX14">
        <v>1</v>
      </c>
      <c r="FY14">
        <v>2</v>
      </c>
      <c r="FZ14">
        <f>C14-G114</f>
        <v>4</v>
      </c>
      <c r="GA14">
        <v>1</v>
      </c>
      <c r="GB14">
        <v>5</v>
      </c>
      <c r="GC14">
        <f t="shared" si="56"/>
        <v>-1</v>
      </c>
      <c r="GD14">
        <v>1</v>
      </c>
      <c r="GE14">
        <v>2</v>
      </c>
      <c r="GF14">
        <f t="shared" si="57"/>
        <v>2</v>
      </c>
      <c r="GG14">
        <v>1</v>
      </c>
      <c r="GH14">
        <v>3</v>
      </c>
      <c r="GI14">
        <f t="shared" si="58"/>
        <v>1</v>
      </c>
      <c r="GJ14">
        <v>1</v>
      </c>
      <c r="GK14">
        <v>3</v>
      </c>
      <c r="GL14">
        <f t="shared" si="59"/>
        <v>1</v>
      </c>
      <c r="GM14">
        <v>1</v>
      </c>
      <c r="GN14">
        <v>2</v>
      </c>
      <c r="GO14">
        <f t="shared" si="60"/>
        <v>2</v>
      </c>
      <c r="GP14">
        <v>1</v>
      </c>
      <c r="GQ14">
        <v>2</v>
      </c>
      <c r="GR14">
        <f t="shared" si="61"/>
        <v>2</v>
      </c>
      <c r="GS14">
        <v>1</v>
      </c>
      <c r="GT14">
        <v>10</v>
      </c>
      <c r="GU14">
        <f t="shared" si="62"/>
        <v>-6</v>
      </c>
      <c r="GW14">
        <v>2</v>
      </c>
      <c r="GX14">
        <f t="shared" si="63"/>
        <v>2</v>
      </c>
      <c r="GY14">
        <v>1</v>
      </c>
      <c r="GZ14">
        <v>2</v>
      </c>
      <c r="HA14">
        <f t="shared" si="64"/>
        <v>2</v>
      </c>
      <c r="HB14">
        <v>1</v>
      </c>
      <c r="HC14">
        <v>3</v>
      </c>
      <c r="HD14">
        <f t="shared" si="65"/>
        <v>1</v>
      </c>
      <c r="HE14">
        <v>1</v>
      </c>
      <c r="HF14">
        <v>2</v>
      </c>
      <c r="HG14">
        <f t="shared" si="66"/>
        <v>2</v>
      </c>
      <c r="HH14">
        <v>1</v>
      </c>
      <c r="HI14">
        <v>3</v>
      </c>
      <c r="HJ14">
        <f t="shared" si="67"/>
        <v>1</v>
      </c>
      <c r="HK14">
        <v>1</v>
      </c>
      <c r="HL14">
        <v>10</v>
      </c>
      <c r="HM14">
        <f t="shared" si="68"/>
        <v>-6</v>
      </c>
    </row>
    <row r="15" spans="1:222" x14ac:dyDescent="0.2">
      <c r="D15">
        <f t="shared" si="0"/>
        <v>0</v>
      </c>
    </row>
    <row r="16" spans="1:222" x14ac:dyDescent="0.2">
      <c r="A16" t="s">
        <v>130</v>
      </c>
      <c r="B16" t="s">
        <v>131</v>
      </c>
      <c r="C16">
        <v>44</v>
      </c>
      <c r="D16">
        <f t="shared" si="0"/>
        <v>30</v>
      </c>
      <c r="G16">
        <v>58</v>
      </c>
      <c r="H16">
        <f t="shared" si="69"/>
        <v>-14</v>
      </c>
      <c r="J16">
        <v>50</v>
      </c>
      <c r="K16">
        <f t="shared" si="1"/>
        <v>6</v>
      </c>
      <c r="M16">
        <v>50</v>
      </c>
      <c r="N16">
        <f t="shared" si="2"/>
        <v>6</v>
      </c>
      <c r="P16">
        <v>50</v>
      </c>
      <c r="Q16">
        <f t="shared" si="3"/>
        <v>6</v>
      </c>
      <c r="S16">
        <v>44</v>
      </c>
      <c r="T16">
        <f t="shared" si="4"/>
        <v>0</v>
      </c>
      <c r="U16">
        <v>1</v>
      </c>
      <c r="V16">
        <v>30</v>
      </c>
      <c r="W16">
        <f t="shared" si="5"/>
        <v>14</v>
      </c>
      <c r="Y16">
        <v>48</v>
      </c>
      <c r="Z16">
        <f>C16-116</f>
        <v>-72</v>
      </c>
      <c r="AA16">
        <v>1</v>
      </c>
      <c r="AB16">
        <v>60</v>
      </c>
      <c r="AC16">
        <f t="shared" si="6"/>
        <v>-16</v>
      </c>
      <c r="AE16">
        <v>60</v>
      </c>
      <c r="AF16">
        <f t="shared" si="7"/>
        <v>-16</v>
      </c>
      <c r="AH16">
        <v>55</v>
      </c>
      <c r="AI16">
        <f t="shared" si="8"/>
        <v>-11</v>
      </c>
      <c r="AK16">
        <v>33</v>
      </c>
      <c r="AL16">
        <f t="shared" si="9"/>
        <v>11</v>
      </c>
      <c r="AN16">
        <v>41</v>
      </c>
      <c r="AO16">
        <f t="shared" si="10"/>
        <v>3</v>
      </c>
      <c r="AP16">
        <v>1</v>
      </c>
      <c r="AQ16">
        <v>40</v>
      </c>
      <c r="AR16">
        <f t="shared" si="11"/>
        <v>4</v>
      </c>
      <c r="AS16">
        <v>1</v>
      </c>
      <c r="AT16">
        <v>37</v>
      </c>
      <c r="AU16">
        <f t="shared" si="12"/>
        <v>7</v>
      </c>
      <c r="AW16">
        <v>50</v>
      </c>
      <c r="AX16">
        <f t="shared" si="13"/>
        <v>-6</v>
      </c>
      <c r="AZ16">
        <v>45</v>
      </c>
      <c r="BA16">
        <f t="shared" si="14"/>
        <v>-1</v>
      </c>
      <c r="BB16">
        <v>1</v>
      </c>
      <c r="BC16">
        <v>50</v>
      </c>
      <c r="BD16">
        <f t="shared" si="15"/>
        <v>-6</v>
      </c>
      <c r="BF16">
        <v>40</v>
      </c>
      <c r="BG16">
        <f t="shared" si="16"/>
        <v>4</v>
      </c>
      <c r="BH16">
        <v>1</v>
      </c>
      <c r="BI16">
        <v>40</v>
      </c>
      <c r="BJ16">
        <f t="shared" si="17"/>
        <v>4</v>
      </c>
      <c r="BK16">
        <v>1</v>
      </c>
      <c r="BL16">
        <v>45</v>
      </c>
      <c r="BM16">
        <f t="shared" si="18"/>
        <v>-1</v>
      </c>
      <c r="BN16">
        <v>1</v>
      </c>
      <c r="BO16">
        <v>60</v>
      </c>
      <c r="BP16">
        <f t="shared" si="19"/>
        <v>-16</v>
      </c>
      <c r="BR16">
        <v>45</v>
      </c>
      <c r="BS16">
        <f t="shared" si="20"/>
        <v>-1</v>
      </c>
      <c r="BT16">
        <v>1</v>
      </c>
      <c r="BU16">
        <v>60</v>
      </c>
      <c r="BV16">
        <f t="shared" si="21"/>
        <v>-16</v>
      </c>
      <c r="BX16">
        <v>45</v>
      </c>
      <c r="BY16">
        <f t="shared" si="22"/>
        <v>-1</v>
      </c>
      <c r="BZ16">
        <v>1</v>
      </c>
      <c r="CA16">
        <v>40</v>
      </c>
      <c r="CB16">
        <f t="shared" si="23"/>
        <v>4</v>
      </c>
      <c r="CC16">
        <v>1</v>
      </c>
      <c r="CD16">
        <v>40</v>
      </c>
      <c r="CE16">
        <f t="shared" si="24"/>
        <v>4</v>
      </c>
      <c r="CF16">
        <v>1</v>
      </c>
      <c r="CG16">
        <v>30</v>
      </c>
      <c r="CH16">
        <f t="shared" si="25"/>
        <v>14</v>
      </c>
      <c r="CJ16">
        <v>57</v>
      </c>
      <c r="CK16">
        <f t="shared" si="26"/>
        <v>-13</v>
      </c>
      <c r="CM16">
        <v>40</v>
      </c>
      <c r="CN16">
        <f t="shared" si="27"/>
        <v>4</v>
      </c>
      <c r="CO16">
        <v>1</v>
      </c>
      <c r="CP16">
        <v>62</v>
      </c>
      <c r="CQ16">
        <f t="shared" si="28"/>
        <v>-18</v>
      </c>
      <c r="CS16">
        <v>44</v>
      </c>
      <c r="CT16">
        <f t="shared" si="29"/>
        <v>0</v>
      </c>
      <c r="CU16">
        <v>1</v>
      </c>
      <c r="CV16">
        <v>60</v>
      </c>
      <c r="CW16">
        <f t="shared" si="30"/>
        <v>-16</v>
      </c>
      <c r="CY16">
        <v>42</v>
      </c>
      <c r="CZ16">
        <f>C16-C116</f>
        <v>44</v>
      </c>
      <c r="DA16">
        <v>1</v>
      </c>
      <c r="DB16">
        <v>50</v>
      </c>
      <c r="DC16">
        <f t="shared" si="31"/>
        <v>-6</v>
      </c>
      <c r="DE16">
        <v>45</v>
      </c>
      <c r="DF16">
        <f t="shared" si="32"/>
        <v>-1</v>
      </c>
      <c r="DG16">
        <v>1</v>
      </c>
      <c r="DH16">
        <v>50</v>
      </c>
      <c r="DI16">
        <f t="shared" si="33"/>
        <v>-6</v>
      </c>
      <c r="DK16">
        <v>50</v>
      </c>
      <c r="DL16">
        <f t="shared" si="34"/>
        <v>-6</v>
      </c>
      <c r="DN16">
        <v>40</v>
      </c>
      <c r="DO16">
        <f t="shared" si="35"/>
        <v>4</v>
      </c>
      <c r="DP16">
        <v>1</v>
      </c>
      <c r="DQ16">
        <v>55</v>
      </c>
      <c r="DR16">
        <f t="shared" si="36"/>
        <v>-11</v>
      </c>
      <c r="DT16">
        <v>45</v>
      </c>
      <c r="DU16">
        <f t="shared" si="37"/>
        <v>-1</v>
      </c>
      <c r="DV16">
        <v>1</v>
      </c>
      <c r="DW16">
        <v>50</v>
      </c>
      <c r="DX16">
        <f t="shared" si="38"/>
        <v>-6</v>
      </c>
      <c r="DZ16">
        <v>40</v>
      </c>
      <c r="EA16">
        <f t="shared" si="39"/>
        <v>4</v>
      </c>
      <c r="EB16">
        <v>1</v>
      </c>
      <c r="EC16">
        <v>35</v>
      </c>
      <c r="ED16">
        <f t="shared" si="40"/>
        <v>9</v>
      </c>
      <c r="EF16">
        <v>50</v>
      </c>
      <c r="EG16">
        <f t="shared" si="41"/>
        <v>-6</v>
      </c>
      <c r="EI16">
        <v>42</v>
      </c>
      <c r="EJ16">
        <f t="shared" si="42"/>
        <v>2</v>
      </c>
      <c r="EK16">
        <v>1</v>
      </c>
      <c r="EL16">
        <v>42</v>
      </c>
      <c r="EM16">
        <f t="shared" si="43"/>
        <v>2</v>
      </c>
      <c r="EN16">
        <v>1</v>
      </c>
      <c r="EO16">
        <v>85</v>
      </c>
      <c r="EP16">
        <f t="shared" si="44"/>
        <v>-41</v>
      </c>
      <c r="ER16">
        <v>50</v>
      </c>
      <c r="ES16">
        <f t="shared" si="45"/>
        <v>-6</v>
      </c>
      <c r="EU16">
        <v>40</v>
      </c>
      <c r="EV16">
        <f t="shared" si="46"/>
        <v>4</v>
      </c>
      <c r="EW16">
        <v>1</v>
      </c>
      <c r="EX16">
        <v>60</v>
      </c>
      <c r="EY16">
        <f t="shared" si="47"/>
        <v>-16</v>
      </c>
      <c r="FA16">
        <v>30</v>
      </c>
      <c r="FB16">
        <f t="shared" si="48"/>
        <v>14</v>
      </c>
      <c r="FD16">
        <v>70</v>
      </c>
      <c r="FE16">
        <f t="shared" si="49"/>
        <v>-26</v>
      </c>
      <c r="FG16">
        <v>45</v>
      </c>
      <c r="FH16">
        <f t="shared" si="50"/>
        <v>-1</v>
      </c>
      <c r="FI16">
        <v>1</v>
      </c>
      <c r="FJ16">
        <v>50</v>
      </c>
      <c r="FK16">
        <f t="shared" si="51"/>
        <v>-6</v>
      </c>
      <c r="FM16">
        <v>60</v>
      </c>
      <c r="FN16">
        <f t="shared" si="52"/>
        <v>-16</v>
      </c>
      <c r="FP16">
        <v>60</v>
      </c>
      <c r="FQ16">
        <f t="shared" si="53"/>
        <v>-16</v>
      </c>
      <c r="FS16">
        <v>70</v>
      </c>
      <c r="FT16">
        <f t="shared" si="54"/>
        <v>-26</v>
      </c>
      <c r="FV16">
        <v>40</v>
      </c>
      <c r="FW16">
        <f t="shared" si="55"/>
        <v>4</v>
      </c>
      <c r="FX16">
        <v>1</v>
      </c>
      <c r="FY16">
        <v>45</v>
      </c>
      <c r="FZ16">
        <f>C16-G116</f>
        <v>44</v>
      </c>
      <c r="GA16">
        <v>1</v>
      </c>
      <c r="GB16">
        <v>55</v>
      </c>
      <c r="GC16">
        <f t="shared" si="56"/>
        <v>-11</v>
      </c>
      <c r="GE16">
        <v>40</v>
      </c>
      <c r="GF16">
        <f t="shared" si="57"/>
        <v>4</v>
      </c>
      <c r="GG16">
        <v>1</v>
      </c>
      <c r="GH16">
        <v>50</v>
      </c>
      <c r="GI16">
        <f t="shared" si="58"/>
        <v>-6</v>
      </c>
      <c r="GK16">
        <v>47</v>
      </c>
      <c r="GL16">
        <f t="shared" si="59"/>
        <v>-3</v>
      </c>
      <c r="GM16">
        <v>1</v>
      </c>
      <c r="GN16">
        <v>53</v>
      </c>
      <c r="GO16">
        <f t="shared" si="60"/>
        <v>-9</v>
      </c>
      <c r="GQ16">
        <v>40</v>
      </c>
      <c r="GR16">
        <f t="shared" si="61"/>
        <v>4</v>
      </c>
      <c r="GS16">
        <v>1</v>
      </c>
      <c r="GT16">
        <v>50</v>
      </c>
      <c r="GU16">
        <f t="shared" si="62"/>
        <v>-6</v>
      </c>
      <c r="GW16">
        <v>50</v>
      </c>
      <c r="GX16">
        <f t="shared" si="63"/>
        <v>-6</v>
      </c>
      <c r="GZ16">
        <v>35</v>
      </c>
      <c r="HA16">
        <f t="shared" si="64"/>
        <v>9</v>
      </c>
      <c r="HC16">
        <v>40</v>
      </c>
      <c r="HD16">
        <f t="shared" si="65"/>
        <v>4</v>
      </c>
      <c r="HE16">
        <v>1</v>
      </c>
      <c r="HF16">
        <v>60</v>
      </c>
      <c r="HG16">
        <f t="shared" si="66"/>
        <v>-16</v>
      </c>
      <c r="HI16">
        <v>50</v>
      </c>
      <c r="HJ16">
        <f t="shared" si="67"/>
        <v>-6</v>
      </c>
      <c r="HL16">
        <v>40</v>
      </c>
      <c r="HM16">
        <f t="shared" si="68"/>
        <v>4</v>
      </c>
      <c r="HN16">
        <v>1</v>
      </c>
    </row>
    <row r="17" spans="1:222" x14ac:dyDescent="0.2">
      <c r="A17" t="s">
        <v>130</v>
      </c>
      <c r="B17" t="s">
        <v>132</v>
      </c>
      <c r="C17">
        <v>28</v>
      </c>
      <c r="D17">
        <f t="shared" si="0"/>
        <v>46</v>
      </c>
      <c r="G17">
        <v>32</v>
      </c>
      <c r="H17">
        <f t="shared" si="69"/>
        <v>-4</v>
      </c>
      <c r="I17">
        <v>1</v>
      </c>
      <c r="J17">
        <v>30</v>
      </c>
      <c r="K17">
        <f t="shared" si="1"/>
        <v>2</v>
      </c>
      <c r="L17">
        <v>1</v>
      </c>
      <c r="M17">
        <v>30</v>
      </c>
      <c r="N17">
        <f t="shared" si="2"/>
        <v>2</v>
      </c>
      <c r="O17">
        <v>1</v>
      </c>
      <c r="P17">
        <v>35</v>
      </c>
      <c r="Q17">
        <f t="shared" si="3"/>
        <v>7</v>
      </c>
      <c r="S17">
        <v>28</v>
      </c>
      <c r="T17">
        <f t="shared" si="4"/>
        <v>0</v>
      </c>
      <c r="U17">
        <v>1</v>
      </c>
      <c r="V17">
        <v>30</v>
      </c>
      <c r="W17">
        <f t="shared" si="5"/>
        <v>-2</v>
      </c>
      <c r="X17">
        <v>1</v>
      </c>
      <c r="Y17">
        <v>40</v>
      </c>
      <c r="Z17">
        <f>C17-117</f>
        <v>-89</v>
      </c>
      <c r="AB17">
        <v>20</v>
      </c>
      <c r="AC17">
        <f t="shared" si="6"/>
        <v>8</v>
      </c>
      <c r="AE17">
        <v>30</v>
      </c>
      <c r="AF17">
        <f t="shared" si="7"/>
        <v>-2</v>
      </c>
      <c r="AG17">
        <v>1</v>
      </c>
      <c r="AH17">
        <v>40</v>
      </c>
      <c r="AI17">
        <f t="shared" si="8"/>
        <v>-12</v>
      </c>
      <c r="AK17">
        <v>30</v>
      </c>
      <c r="AL17">
        <f t="shared" si="9"/>
        <v>-2</v>
      </c>
      <c r="AM17">
        <v>1</v>
      </c>
      <c r="AN17">
        <v>28</v>
      </c>
      <c r="AO17">
        <f t="shared" si="10"/>
        <v>0</v>
      </c>
      <c r="AP17">
        <v>1</v>
      </c>
      <c r="AQ17">
        <v>35</v>
      </c>
      <c r="AR17">
        <f t="shared" si="11"/>
        <v>-7</v>
      </c>
      <c r="AT17">
        <v>27</v>
      </c>
      <c r="AU17">
        <f t="shared" si="12"/>
        <v>1</v>
      </c>
      <c r="AV17">
        <v>1</v>
      </c>
      <c r="AW17">
        <v>35</v>
      </c>
      <c r="AX17">
        <f t="shared" si="13"/>
        <v>-7</v>
      </c>
      <c r="AZ17">
        <v>35</v>
      </c>
      <c r="BA17">
        <f t="shared" si="14"/>
        <v>-7</v>
      </c>
      <c r="BC17">
        <v>30</v>
      </c>
      <c r="BD17">
        <f t="shared" si="15"/>
        <v>-2</v>
      </c>
      <c r="BE17">
        <v>1</v>
      </c>
      <c r="BF17">
        <v>35</v>
      </c>
      <c r="BG17">
        <f t="shared" si="16"/>
        <v>-7</v>
      </c>
      <c r="BI17">
        <v>35</v>
      </c>
      <c r="BJ17">
        <f t="shared" si="17"/>
        <v>-7</v>
      </c>
      <c r="BL17">
        <v>25</v>
      </c>
      <c r="BM17">
        <f t="shared" si="18"/>
        <v>3</v>
      </c>
      <c r="BN17">
        <v>1</v>
      </c>
      <c r="BO17">
        <v>20</v>
      </c>
      <c r="BP17">
        <f t="shared" si="19"/>
        <v>8</v>
      </c>
      <c r="BR17">
        <v>30</v>
      </c>
      <c r="BS17">
        <f t="shared" si="20"/>
        <v>-2</v>
      </c>
      <c r="BT17">
        <v>1</v>
      </c>
      <c r="BU17">
        <v>30</v>
      </c>
      <c r="BV17">
        <f t="shared" si="21"/>
        <v>-2</v>
      </c>
      <c r="BW17">
        <v>1</v>
      </c>
      <c r="BX17">
        <v>20</v>
      </c>
      <c r="BY17">
        <f t="shared" si="22"/>
        <v>8</v>
      </c>
      <c r="CA17">
        <v>30</v>
      </c>
      <c r="CB17">
        <f t="shared" si="23"/>
        <v>-2</v>
      </c>
      <c r="CC17">
        <v>1</v>
      </c>
      <c r="CD17">
        <v>30</v>
      </c>
      <c r="CE17">
        <f t="shared" si="24"/>
        <v>-2</v>
      </c>
      <c r="CF17">
        <v>1</v>
      </c>
      <c r="CG17">
        <v>30</v>
      </c>
      <c r="CH17">
        <f t="shared" si="25"/>
        <v>-2</v>
      </c>
      <c r="CI17">
        <v>1</v>
      </c>
      <c r="CJ17">
        <v>30</v>
      </c>
      <c r="CK17">
        <f t="shared" si="26"/>
        <v>-2</v>
      </c>
      <c r="CL17">
        <v>1</v>
      </c>
      <c r="CM17">
        <v>40</v>
      </c>
      <c r="CN17">
        <f t="shared" si="27"/>
        <v>-12</v>
      </c>
      <c r="CP17">
        <v>23</v>
      </c>
      <c r="CQ17">
        <f t="shared" si="28"/>
        <v>5</v>
      </c>
      <c r="CR17">
        <v>1</v>
      </c>
      <c r="CS17">
        <v>37</v>
      </c>
      <c r="CT17">
        <f t="shared" si="29"/>
        <v>-9</v>
      </c>
      <c r="CV17">
        <v>35</v>
      </c>
      <c r="CW17">
        <f t="shared" si="30"/>
        <v>-7</v>
      </c>
      <c r="CY17">
        <v>33</v>
      </c>
      <c r="CZ17">
        <f>C17-C117</f>
        <v>28</v>
      </c>
      <c r="DA17">
        <v>1</v>
      </c>
      <c r="DB17">
        <v>25</v>
      </c>
      <c r="DC17">
        <f t="shared" si="31"/>
        <v>3</v>
      </c>
      <c r="DD17">
        <v>1</v>
      </c>
      <c r="DE17">
        <v>27</v>
      </c>
      <c r="DF17">
        <f t="shared" si="32"/>
        <v>1</v>
      </c>
      <c r="DG17">
        <v>1</v>
      </c>
      <c r="DH17">
        <v>30</v>
      </c>
      <c r="DI17">
        <f t="shared" si="33"/>
        <v>-2</v>
      </c>
      <c r="DJ17">
        <v>1</v>
      </c>
      <c r="DK17">
        <v>30</v>
      </c>
      <c r="DL17">
        <f t="shared" si="34"/>
        <v>-2</v>
      </c>
      <c r="DM17">
        <v>1</v>
      </c>
      <c r="DN17">
        <v>35</v>
      </c>
      <c r="DO17">
        <f t="shared" si="35"/>
        <v>-7</v>
      </c>
      <c r="DQ17">
        <v>30</v>
      </c>
      <c r="DR17">
        <f t="shared" si="36"/>
        <v>-2</v>
      </c>
      <c r="DS17">
        <v>1</v>
      </c>
      <c r="DT17">
        <v>36</v>
      </c>
      <c r="DU17">
        <f t="shared" si="37"/>
        <v>-8</v>
      </c>
      <c r="DW17">
        <v>40</v>
      </c>
      <c r="DX17">
        <f t="shared" si="38"/>
        <v>-12</v>
      </c>
      <c r="DZ17">
        <v>25</v>
      </c>
      <c r="EA17">
        <f t="shared" si="39"/>
        <v>3</v>
      </c>
      <c r="EB17">
        <v>1</v>
      </c>
      <c r="EC17">
        <v>25</v>
      </c>
      <c r="ED17">
        <f t="shared" si="40"/>
        <v>3</v>
      </c>
      <c r="EE17">
        <v>1</v>
      </c>
      <c r="EF17">
        <v>25</v>
      </c>
      <c r="EG17">
        <f t="shared" si="41"/>
        <v>3</v>
      </c>
      <c r="EH17">
        <v>1</v>
      </c>
      <c r="EI17">
        <v>35</v>
      </c>
      <c r="EJ17">
        <f t="shared" si="42"/>
        <v>-7</v>
      </c>
      <c r="EL17">
        <v>30</v>
      </c>
      <c r="EM17">
        <f t="shared" si="43"/>
        <v>-2</v>
      </c>
      <c r="EN17">
        <v>1</v>
      </c>
      <c r="EO17">
        <v>50</v>
      </c>
      <c r="EP17">
        <f t="shared" si="44"/>
        <v>-22</v>
      </c>
      <c r="ER17">
        <v>35</v>
      </c>
      <c r="ES17">
        <f t="shared" si="45"/>
        <v>-7</v>
      </c>
      <c r="EU17">
        <v>28</v>
      </c>
      <c r="EV17">
        <f t="shared" si="46"/>
        <v>0</v>
      </c>
      <c r="EW17">
        <v>1</v>
      </c>
      <c r="EX17">
        <v>28</v>
      </c>
      <c r="EY17">
        <f t="shared" si="47"/>
        <v>0</v>
      </c>
      <c r="EZ17">
        <v>1</v>
      </c>
      <c r="FA17">
        <v>50</v>
      </c>
      <c r="FB17">
        <f t="shared" si="48"/>
        <v>-22</v>
      </c>
      <c r="FD17">
        <v>60</v>
      </c>
      <c r="FE17">
        <f t="shared" si="49"/>
        <v>-32</v>
      </c>
      <c r="FG17">
        <v>25</v>
      </c>
      <c r="FH17">
        <f t="shared" si="50"/>
        <v>3</v>
      </c>
      <c r="FI17">
        <v>1</v>
      </c>
      <c r="FJ17">
        <v>40</v>
      </c>
      <c r="FK17">
        <f t="shared" si="51"/>
        <v>-12</v>
      </c>
      <c r="FM17">
        <v>35</v>
      </c>
      <c r="FN17">
        <f t="shared" si="52"/>
        <v>-7</v>
      </c>
      <c r="FP17">
        <v>30</v>
      </c>
      <c r="FQ17">
        <f t="shared" si="53"/>
        <v>-2</v>
      </c>
      <c r="FR17">
        <v>1</v>
      </c>
      <c r="FS17">
        <v>25</v>
      </c>
      <c r="FT17">
        <f t="shared" si="54"/>
        <v>3</v>
      </c>
      <c r="FU17">
        <v>1</v>
      </c>
      <c r="FV17">
        <v>25</v>
      </c>
      <c r="FW17">
        <f t="shared" si="55"/>
        <v>3</v>
      </c>
      <c r="FX17">
        <v>1</v>
      </c>
      <c r="FY17">
        <v>39</v>
      </c>
      <c r="FZ17">
        <f>C17-G117</f>
        <v>28</v>
      </c>
      <c r="GB17">
        <v>30</v>
      </c>
      <c r="GC17">
        <f t="shared" si="56"/>
        <v>-2</v>
      </c>
      <c r="GD17">
        <v>1</v>
      </c>
      <c r="GE17">
        <v>25</v>
      </c>
      <c r="GF17">
        <f t="shared" si="57"/>
        <v>3</v>
      </c>
      <c r="GG17">
        <v>1</v>
      </c>
      <c r="GH17">
        <v>35</v>
      </c>
      <c r="GI17">
        <f t="shared" si="58"/>
        <v>-7</v>
      </c>
      <c r="GK17">
        <v>29</v>
      </c>
      <c r="GL17">
        <f t="shared" si="59"/>
        <v>-1</v>
      </c>
      <c r="GM17">
        <v>1</v>
      </c>
      <c r="GN17">
        <v>27</v>
      </c>
      <c r="GO17">
        <f t="shared" si="60"/>
        <v>1</v>
      </c>
      <c r="GP17">
        <v>1</v>
      </c>
      <c r="GQ17">
        <v>30</v>
      </c>
      <c r="GR17">
        <f t="shared" si="61"/>
        <v>-2</v>
      </c>
      <c r="GS17">
        <v>1</v>
      </c>
      <c r="GT17">
        <v>30</v>
      </c>
      <c r="GU17">
        <f t="shared" si="62"/>
        <v>-2</v>
      </c>
      <c r="GV17">
        <v>1</v>
      </c>
      <c r="GW17">
        <v>30</v>
      </c>
      <c r="GX17">
        <f t="shared" si="63"/>
        <v>-2</v>
      </c>
      <c r="GY17">
        <v>1</v>
      </c>
      <c r="GZ17">
        <v>30</v>
      </c>
      <c r="HA17">
        <f t="shared" si="64"/>
        <v>-2</v>
      </c>
      <c r="HB17">
        <v>1</v>
      </c>
      <c r="HC17">
        <v>25</v>
      </c>
      <c r="HD17">
        <f t="shared" si="65"/>
        <v>3</v>
      </c>
      <c r="HE17">
        <v>1</v>
      </c>
      <c r="HF17">
        <v>30</v>
      </c>
      <c r="HG17">
        <f t="shared" si="66"/>
        <v>-2</v>
      </c>
      <c r="HH17">
        <v>1</v>
      </c>
      <c r="HI17">
        <v>25</v>
      </c>
      <c r="HJ17">
        <f t="shared" si="67"/>
        <v>3</v>
      </c>
      <c r="HK17">
        <v>1</v>
      </c>
      <c r="HL17">
        <v>28</v>
      </c>
      <c r="HM17">
        <f t="shared" si="68"/>
        <v>0</v>
      </c>
      <c r="HN17">
        <v>1</v>
      </c>
    </row>
    <row r="18" spans="1:222" x14ac:dyDescent="0.2">
      <c r="A18" t="s">
        <v>130</v>
      </c>
      <c r="B18" t="s">
        <v>133</v>
      </c>
      <c r="C18">
        <v>16</v>
      </c>
      <c r="D18">
        <f t="shared" si="0"/>
        <v>56</v>
      </c>
      <c r="G18">
        <v>17</v>
      </c>
      <c r="H18">
        <f t="shared" si="69"/>
        <v>-1</v>
      </c>
      <c r="I18">
        <v>1</v>
      </c>
      <c r="J18">
        <v>20</v>
      </c>
      <c r="K18">
        <f t="shared" si="1"/>
        <v>4</v>
      </c>
      <c r="L18">
        <v>1</v>
      </c>
      <c r="M18">
        <v>24</v>
      </c>
      <c r="N18">
        <f t="shared" si="2"/>
        <v>8</v>
      </c>
      <c r="P18">
        <v>12</v>
      </c>
      <c r="Q18">
        <f t="shared" si="3"/>
        <v>-4</v>
      </c>
      <c r="R18">
        <v>1</v>
      </c>
      <c r="S18">
        <v>16</v>
      </c>
      <c r="T18">
        <f t="shared" si="4"/>
        <v>0</v>
      </c>
      <c r="U18">
        <v>1</v>
      </c>
      <c r="V18">
        <v>30</v>
      </c>
      <c r="W18">
        <f t="shared" si="5"/>
        <v>-14</v>
      </c>
      <c r="Y18">
        <v>15</v>
      </c>
      <c r="Z18">
        <f>C18-118</f>
        <v>-102</v>
      </c>
      <c r="AA18">
        <v>1</v>
      </c>
      <c r="AB18">
        <v>10</v>
      </c>
      <c r="AC18">
        <f t="shared" si="6"/>
        <v>6</v>
      </c>
      <c r="AE18">
        <v>15</v>
      </c>
      <c r="AF18">
        <f t="shared" si="7"/>
        <v>1</v>
      </c>
      <c r="AG18">
        <v>1</v>
      </c>
      <c r="AH18">
        <v>15</v>
      </c>
      <c r="AI18">
        <f t="shared" si="8"/>
        <v>1</v>
      </c>
      <c r="AJ18">
        <v>1</v>
      </c>
      <c r="AK18">
        <v>20</v>
      </c>
      <c r="AL18">
        <f t="shared" si="9"/>
        <v>-4</v>
      </c>
      <c r="AM18">
        <v>1</v>
      </c>
      <c r="AN18">
        <v>21</v>
      </c>
      <c r="AO18">
        <f t="shared" si="10"/>
        <v>-5</v>
      </c>
      <c r="AP18">
        <v>1</v>
      </c>
      <c r="AQ18">
        <v>15</v>
      </c>
      <c r="AR18">
        <f t="shared" si="11"/>
        <v>1</v>
      </c>
      <c r="AS18">
        <v>1</v>
      </c>
      <c r="AT18">
        <v>17</v>
      </c>
      <c r="AU18">
        <f t="shared" si="12"/>
        <v>-1</v>
      </c>
      <c r="AV18">
        <v>1</v>
      </c>
      <c r="AW18">
        <v>20</v>
      </c>
      <c r="AX18">
        <f t="shared" si="13"/>
        <v>-4</v>
      </c>
      <c r="AY18">
        <v>1</v>
      </c>
      <c r="AZ18">
        <v>15</v>
      </c>
      <c r="BA18">
        <f t="shared" si="14"/>
        <v>1</v>
      </c>
      <c r="BB18">
        <v>1</v>
      </c>
      <c r="BC18">
        <v>15</v>
      </c>
      <c r="BD18">
        <f t="shared" si="15"/>
        <v>1</v>
      </c>
      <c r="BE18">
        <v>1</v>
      </c>
      <c r="BF18">
        <v>24</v>
      </c>
      <c r="BG18">
        <f t="shared" si="16"/>
        <v>-8</v>
      </c>
      <c r="BI18">
        <v>15</v>
      </c>
      <c r="BJ18">
        <f t="shared" si="17"/>
        <v>1</v>
      </c>
      <c r="BK18">
        <v>1</v>
      </c>
      <c r="BL18">
        <v>10</v>
      </c>
      <c r="BM18">
        <f t="shared" si="18"/>
        <v>6</v>
      </c>
      <c r="BO18">
        <v>15</v>
      </c>
      <c r="BP18">
        <f t="shared" si="19"/>
        <v>1</v>
      </c>
      <c r="BQ18">
        <v>1</v>
      </c>
      <c r="BR18">
        <v>10</v>
      </c>
      <c r="BS18">
        <f t="shared" si="20"/>
        <v>6</v>
      </c>
      <c r="BU18">
        <v>15</v>
      </c>
      <c r="BV18">
        <f t="shared" si="21"/>
        <v>1</v>
      </c>
      <c r="BW18">
        <v>1</v>
      </c>
      <c r="BX18">
        <v>15</v>
      </c>
      <c r="BY18">
        <f t="shared" si="22"/>
        <v>1</v>
      </c>
      <c r="BZ18">
        <v>1</v>
      </c>
      <c r="CA18">
        <v>16</v>
      </c>
      <c r="CB18">
        <f t="shared" si="23"/>
        <v>0</v>
      </c>
      <c r="CC18">
        <v>1</v>
      </c>
      <c r="CD18">
        <v>20</v>
      </c>
      <c r="CE18">
        <f t="shared" si="24"/>
        <v>-4</v>
      </c>
      <c r="CF18">
        <v>1</v>
      </c>
      <c r="CG18">
        <v>15</v>
      </c>
      <c r="CH18">
        <f t="shared" si="25"/>
        <v>1</v>
      </c>
      <c r="CI18">
        <v>1</v>
      </c>
      <c r="CJ18">
        <v>15</v>
      </c>
      <c r="CK18">
        <f t="shared" si="26"/>
        <v>1</v>
      </c>
      <c r="CL18">
        <v>1</v>
      </c>
      <c r="CM18">
        <v>20</v>
      </c>
      <c r="CN18">
        <f t="shared" si="27"/>
        <v>-4</v>
      </c>
      <c r="CO18">
        <v>1</v>
      </c>
      <c r="CP18">
        <v>18</v>
      </c>
      <c r="CQ18">
        <f t="shared" si="28"/>
        <v>-2</v>
      </c>
      <c r="CR18">
        <v>1</v>
      </c>
      <c r="CS18">
        <v>14</v>
      </c>
      <c r="CT18">
        <f t="shared" si="29"/>
        <v>2</v>
      </c>
      <c r="CU18">
        <v>1</v>
      </c>
      <c r="CV18">
        <v>20</v>
      </c>
      <c r="CW18">
        <f t="shared" si="30"/>
        <v>-4</v>
      </c>
      <c r="CX18">
        <v>1</v>
      </c>
      <c r="CY18">
        <v>17</v>
      </c>
      <c r="CZ18">
        <f>C18-C118</f>
        <v>16</v>
      </c>
      <c r="DA18">
        <v>1</v>
      </c>
      <c r="DB18">
        <v>15</v>
      </c>
      <c r="DC18">
        <f t="shared" si="31"/>
        <v>1</v>
      </c>
      <c r="DD18">
        <v>1</v>
      </c>
      <c r="DE18">
        <v>10</v>
      </c>
      <c r="DF18">
        <f t="shared" si="32"/>
        <v>6</v>
      </c>
      <c r="DH18">
        <v>20</v>
      </c>
      <c r="DI18">
        <f t="shared" si="33"/>
        <v>-4</v>
      </c>
      <c r="DJ18">
        <v>1</v>
      </c>
      <c r="DK18">
        <v>20</v>
      </c>
      <c r="DL18">
        <f t="shared" si="34"/>
        <v>-4</v>
      </c>
      <c r="DM18">
        <v>1</v>
      </c>
      <c r="DN18">
        <v>20</v>
      </c>
      <c r="DO18">
        <f t="shared" si="35"/>
        <v>-4</v>
      </c>
      <c r="DP18">
        <v>1</v>
      </c>
      <c r="DQ18">
        <v>15</v>
      </c>
      <c r="DR18">
        <f t="shared" si="36"/>
        <v>1</v>
      </c>
      <c r="DS18">
        <v>1</v>
      </c>
      <c r="DT18">
        <v>19</v>
      </c>
      <c r="DU18">
        <f t="shared" si="37"/>
        <v>-3</v>
      </c>
      <c r="DV18">
        <v>1</v>
      </c>
      <c r="DW18">
        <v>28</v>
      </c>
      <c r="DX18">
        <f t="shared" si="38"/>
        <v>-12</v>
      </c>
      <c r="DZ18">
        <v>20</v>
      </c>
      <c r="EA18">
        <f t="shared" si="39"/>
        <v>-4</v>
      </c>
      <c r="EB18">
        <v>1</v>
      </c>
      <c r="EC18">
        <v>15</v>
      </c>
      <c r="ED18">
        <f t="shared" si="40"/>
        <v>1</v>
      </c>
      <c r="EE18">
        <v>1</v>
      </c>
      <c r="EF18">
        <v>10</v>
      </c>
      <c r="EG18">
        <f t="shared" si="41"/>
        <v>6</v>
      </c>
      <c r="EI18">
        <v>18</v>
      </c>
      <c r="EJ18">
        <f t="shared" si="42"/>
        <v>-2</v>
      </c>
      <c r="EK18">
        <v>1</v>
      </c>
      <c r="EL18">
        <v>20</v>
      </c>
      <c r="EM18">
        <f t="shared" si="43"/>
        <v>-4</v>
      </c>
      <c r="EN18">
        <v>1</v>
      </c>
      <c r="EO18">
        <v>35</v>
      </c>
      <c r="EP18">
        <f t="shared" si="44"/>
        <v>-19</v>
      </c>
      <c r="ER18">
        <v>12</v>
      </c>
      <c r="ES18">
        <f t="shared" si="45"/>
        <v>4</v>
      </c>
      <c r="ET18">
        <v>1</v>
      </c>
      <c r="EU18">
        <v>16</v>
      </c>
      <c r="EV18">
        <f t="shared" si="46"/>
        <v>0</v>
      </c>
      <c r="EW18">
        <v>1</v>
      </c>
      <c r="EX18">
        <v>15</v>
      </c>
      <c r="EY18">
        <f t="shared" si="47"/>
        <v>1</v>
      </c>
      <c r="EZ18">
        <v>1</v>
      </c>
      <c r="FA18">
        <v>10</v>
      </c>
      <c r="FB18">
        <f t="shared" si="48"/>
        <v>6</v>
      </c>
      <c r="FD18">
        <v>30</v>
      </c>
      <c r="FE18">
        <f t="shared" si="49"/>
        <v>-14</v>
      </c>
      <c r="FG18">
        <v>15</v>
      </c>
      <c r="FH18">
        <f t="shared" si="50"/>
        <v>1</v>
      </c>
      <c r="FI18">
        <v>1</v>
      </c>
      <c r="FJ18">
        <v>10</v>
      </c>
      <c r="FK18">
        <f t="shared" si="51"/>
        <v>6</v>
      </c>
      <c r="FM18">
        <v>15</v>
      </c>
      <c r="FN18">
        <f t="shared" si="52"/>
        <v>1</v>
      </c>
      <c r="FO18">
        <v>1</v>
      </c>
      <c r="FP18">
        <v>20</v>
      </c>
      <c r="FQ18">
        <f t="shared" si="53"/>
        <v>-4</v>
      </c>
      <c r="FR18">
        <v>1</v>
      </c>
      <c r="FS18">
        <v>18</v>
      </c>
      <c r="FT18">
        <f t="shared" si="54"/>
        <v>-2</v>
      </c>
      <c r="FU18">
        <v>1</v>
      </c>
      <c r="FV18">
        <v>10</v>
      </c>
      <c r="FW18">
        <f t="shared" si="55"/>
        <v>6</v>
      </c>
      <c r="FY18">
        <v>15</v>
      </c>
      <c r="FZ18">
        <f>C18-G118</f>
        <v>16</v>
      </c>
      <c r="GA18">
        <v>1</v>
      </c>
      <c r="GB18">
        <v>20</v>
      </c>
      <c r="GC18">
        <f t="shared" si="56"/>
        <v>-4</v>
      </c>
      <c r="GD18">
        <v>1</v>
      </c>
      <c r="GE18">
        <v>10</v>
      </c>
      <c r="GF18">
        <f t="shared" si="57"/>
        <v>6</v>
      </c>
      <c r="GH18">
        <v>20</v>
      </c>
      <c r="GI18">
        <f t="shared" si="58"/>
        <v>-4</v>
      </c>
      <c r="GJ18">
        <v>1</v>
      </c>
      <c r="GK18">
        <v>13</v>
      </c>
      <c r="GL18">
        <f t="shared" si="59"/>
        <v>3</v>
      </c>
      <c r="GM18">
        <v>1</v>
      </c>
      <c r="GN18">
        <v>17</v>
      </c>
      <c r="GO18">
        <f t="shared" si="60"/>
        <v>-1</v>
      </c>
      <c r="GP18">
        <v>1</v>
      </c>
      <c r="GQ18">
        <v>11</v>
      </c>
      <c r="GR18">
        <f t="shared" si="61"/>
        <v>5</v>
      </c>
      <c r="GS18">
        <v>1</v>
      </c>
      <c r="GT18">
        <v>15</v>
      </c>
      <c r="GU18">
        <f t="shared" si="62"/>
        <v>1</v>
      </c>
      <c r="GV18">
        <v>1</v>
      </c>
      <c r="GW18">
        <v>18</v>
      </c>
      <c r="GX18">
        <f t="shared" si="63"/>
        <v>-2</v>
      </c>
      <c r="GY18">
        <v>1</v>
      </c>
      <c r="GZ18">
        <v>20</v>
      </c>
      <c r="HA18">
        <f t="shared" si="64"/>
        <v>-4</v>
      </c>
      <c r="HB18">
        <v>1</v>
      </c>
      <c r="HC18">
        <v>10</v>
      </c>
      <c r="HD18">
        <f t="shared" si="65"/>
        <v>6</v>
      </c>
      <c r="HF18">
        <v>18</v>
      </c>
      <c r="HG18">
        <f t="shared" si="66"/>
        <v>-2</v>
      </c>
      <c r="HH18">
        <v>1</v>
      </c>
      <c r="HI18">
        <v>15</v>
      </c>
      <c r="HJ18">
        <f t="shared" si="67"/>
        <v>1</v>
      </c>
      <c r="HK18">
        <v>1</v>
      </c>
      <c r="HL18">
        <v>12</v>
      </c>
      <c r="HM18">
        <f t="shared" si="68"/>
        <v>4</v>
      </c>
      <c r="HN18">
        <v>1</v>
      </c>
    </row>
    <row r="19" spans="1:222" x14ac:dyDescent="0.2">
      <c r="A19" t="s">
        <v>130</v>
      </c>
      <c r="B19" t="s">
        <v>134</v>
      </c>
      <c r="C19">
        <v>1</v>
      </c>
      <c r="D19">
        <f t="shared" si="0"/>
        <v>16</v>
      </c>
      <c r="G19">
        <v>7</v>
      </c>
      <c r="H19">
        <f t="shared" si="69"/>
        <v>-6</v>
      </c>
      <c r="J19">
        <v>10</v>
      </c>
      <c r="K19">
        <f t="shared" si="1"/>
        <v>9</v>
      </c>
      <c r="M19">
        <v>10</v>
      </c>
      <c r="N19">
        <f t="shared" si="2"/>
        <v>9</v>
      </c>
      <c r="P19">
        <v>10</v>
      </c>
      <c r="Q19">
        <f t="shared" si="3"/>
        <v>9</v>
      </c>
      <c r="S19">
        <v>1</v>
      </c>
      <c r="T19">
        <f t="shared" si="4"/>
        <v>0</v>
      </c>
      <c r="U19">
        <v>1</v>
      </c>
      <c r="V19">
        <v>5</v>
      </c>
      <c r="W19">
        <f t="shared" si="5"/>
        <v>-4</v>
      </c>
      <c r="X19">
        <v>1</v>
      </c>
      <c r="Y19">
        <v>5</v>
      </c>
      <c r="Z19">
        <f>C19-119</f>
        <v>-118</v>
      </c>
      <c r="AA19">
        <v>1</v>
      </c>
      <c r="AB19">
        <v>10</v>
      </c>
      <c r="AC19">
        <f t="shared" si="6"/>
        <v>-9</v>
      </c>
      <c r="AE19">
        <v>10</v>
      </c>
      <c r="AF19">
        <f t="shared" si="7"/>
        <v>-9</v>
      </c>
      <c r="AH19">
        <v>5</v>
      </c>
      <c r="AI19">
        <f t="shared" si="8"/>
        <v>-4</v>
      </c>
      <c r="AJ19">
        <v>1</v>
      </c>
      <c r="AK19">
        <v>10</v>
      </c>
      <c r="AL19">
        <f t="shared" si="9"/>
        <v>-9</v>
      </c>
      <c r="AN19">
        <v>5</v>
      </c>
      <c r="AO19">
        <f t="shared" si="10"/>
        <v>-4</v>
      </c>
      <c r="AP19">
        <v>1</v>
      </c>
      <c r="AQ19">
        <v>7</v>
      </c>
      <c r="AR19">
        <f t="shared" si="11"/>
        <v>-6</v>
      </c>
      <c r="AT19">
        <v>10</v>
      </c>
      <c r="AU19">
        <f t="shared" si="12"/>
        <v>-9</v>
      </c>
      <c r="AW19">
        <v>10</v>
      </c>
      <c r="AX19">
        <f t="shared" si="13"/>
        <v>-9</v>
      </c>
      <c r="AZ19">
        <v>7</v>
      </c>
      <c r="BA19">
        <f t="shared" si="14"/>
        <v>-6</v>
      </c>
      <c r="BC19">
        <v>10</v>
      </c>
      <c r="BD19">
        <f t="shared" si="15"/>
        <v>-9</v>
      </c>
      <c r="BF19">
        <v>10</v>
      </c>
      <c r="BG19">
        <f t="shared" si="16"/>
        <v>-9</v>
      </c>
      <c r="BI19">
        <v>15</v>
      </c>
      <c r="BJ19">
        <f t="shared" si="17"/>
        <v>-14</v>
      </c>
      <c r="BL19">
        <v>7</v>
      </c>
      <c r="BM19">
        <f t="shared" si="18"/>
        <v>-6</v>
      </c>
      <c r="BO19">
        <v>7</v>
      </c>
      <c r="BP19">
        <f t="shared" si="19"/>
        <v>-6</v>
      </c>
      <c r="BR19">
        <v>10</v>
      </c>
      <c r="BS19">
        <f t="shared" si="20"/>
        <v>-9</v>
      </c>
      <c r="BU19">
        <v>15</v>
      </c>
      <c r="BV19">
        <f t="shared" si="21"/>
        <v>-14</v>
      </c>
      <c r="BX19">
        <v>8</v>
      </c>
      <c r="BY19">
        <f t="shared" si="22"/>
        <v>-7</v>
      </c>
      <c r="CA19">
        <v>1</v>
      </c>
      <c r="CB19">
        <f t="shared" si="23"/>
        <v>0</v>
      </c>
      <c r="CC19">
        <v>1</v>
      </c>
      <c r="CD19">
        <v>10</v>
      </c>
      <c r="CE19">
        <f t="shared" si="24"/>
        <v>-9</v>
      </c>
      <c r="CG19">
        <v>8</v>
      </c>
      <c r="CH19">
        <f t="shared" si="25"/>
        <v>-7</v>
      </c>
      <c r="CJ19">
        <v>5</v>
      </c>
      <c r="CK19">
        <f t="shared" si="26"/>
        <v>-4</v>
      </c>
      <c r="CL19">
        <v>1</v>
      </c>
      <c r="CM19">
        <v>15</v>
      </c>
      <c r="CN19">
        <f t="shared" si="27"/>
        <v>-14</v>
      </c>
      <c r="CP19">
        <v>9</v>
      </c>
      <c r="CQ19">
        <f t="shared" si="28"/>
        <v>-8</v>
      </c>
      <c r="CS19">
        <v>9</v>
      </c>
      <c r="CT19">
        <f t="shared" si="29"/>
        <v>-8</v>
      </c>
      <c r="CV19">
        <v>10</v>
      </c>
      <c r="CW19">
        <f t="shared" si="30"/>
        <v>-9</v>
      </c>
      <c r="CY19">
        <v>9</v>
      </c>
      <c r="CZ19">
        <f>C19-C119</f>
        <v>1</v>
      </c>
      <c r="DB19">
        <v>8</v>
      </c>
      <c r="DC19">
        <f t="shared" si="31"/>
        <v>-7</v>
      </c>
      <c r="DE19">
        <v>8</v>
      </c>
      <c r="DF19">
        <f t="shared" si="32"/>
        <v>-7</v>
      </c>
      <c r="DH19">
        <v>10</v>
      </c>
      <c r="DI19">
        <f t="shared" si="33"/>
        <v>-9</v>
      </c>
      <c r="DK19">
        <v>5</v>
      </c>
      <c r="DL19">
        <f t="shared" si="34"/>
        <v>-4</v>
      </c>
      <c r="DM19">
        <v>1</v>
      </c>
      <c r="DN19">
        <v>12</v>
      </c>
      <c r="DO19">
        <f t="shared" si="35"/>
        <v>-11</v>
      </c>
      <c r="DQ19">
        <v>3</v>
      </c>
      <c r="DR19">
        <f t="shared" si="36"/>
        <v>-2</v>
      </c>
      <c r="DS19">
        <v>1</v>
      </c>
      <c r="DT19">
        <v>9</v>
      </c>
      <c r="DU19">
        <f t="shared" si="37"/>
        <v>-8</v>
      </c>
      <c r="DW19">
        <v>10</v>
      </c>
      <c r="DX19">
        <f t="shared" si="38"/>
        <v>-9</v>
      </c>
      <c r="DZ19">
        <v>10</v>
      </c>
      <c r="EA19">
        <f t="shared" si="39"/>
        <v>-9</v>
      </c>
      <c r="EC19">
        <v>8</v>
      </c>
      <c r="ED19">
        <f t="shared" si="40"/>
        <v>-7</v>
      </c>
      <c r="EF19">
        <v>5</v>
      </c>
      <c r="EG19">
        <f t="shared" si="41"/>
        <v>-4</v>
      </c>
      <c r="EH19">
        <v>1</v>
      </c>
      <c r="EI19">
        <v>4</v>
      </c>
      <c r="EJ19">
        <f t="shared" si="42"/>
        <v>-3</v>
      </c>
      <c r="EK19">
        <v>1</v>
      </c>
      <c r="EL19">
        <v>3</v>
      </c>
      <c r="EM19">
        <f t="shared" si="43"/>
        <v>-2</v>
      </c>
      <c r="EN19">
        <v>1</v>
      </c>
      <c r="EO19">
        <v>25</v>
      </c>
      <c r="EP19">
        <f t="shared" si="44"/>
        <v>-24</v>
      </c>
      <c r="ER19">
        <v>10</v>
      </c>
      <c r="ES19">
        <f t="shared" si="45"/>
        <v>-9</v>
      </c>
      <c r="EU19">
        <v>1</v>
      </c>
      <c r="EV19">
        <f t="shared" si="46"/>
        <v>0</v>
      </c>
      <c r="EW19">
        <v>1</v>
      </c>
      <c r="EX19">
        <v>10</v>
      </c>
      <c r="EY19">
        <f t="shared" si="47"/>
        <v>-9</v>
      </c>
      <c r="FA19">
        <v>20</v>
      </c>
      <c r="FB19">
        <f t="shared" si="48"/>
        <v>-19</v>
      </c>
      <c r="FD19">
        <v>15</v>
      </c>
      <c r="FE19">
        <f t="shared" si="49"/>
        <v>-14</v>
      </c>
      <c r="FG19">
        <v>12</v>
      </c>
      <c r="FH19">
        <f t="shared" si="50"/>
        <v>-11</v>
      </c>
      <c r="FJ19">
        <v>10</v>
      </c>
      <c r="FK19">
        <f t="shared" si="51"/>
        <v>-9</v>
      </c>
      <c r="FM19">
        <v>10</v>
      </c>
      <c r="FN19">
        <f t="shared" si="52"/>
        <v>-9</v>
      </c>
      <c r="FP19">
        <v>7</v>
      </c>
      <c r="FQ19">
        <f t="shared" si="53"/>
        <v>-6</v>
      </c>
      <c r="FS19">
        <v>13</v>
      </c>
      <c r="FT19">
        <f t="shared" si="54"/>
        <v>-12</v>
      </c>
      <c r="FV19">
        <v>9</v>
      </c>
      <c r="FW19">
        <f t="shared" si="55"/>
        <v>-8</v>
      </c>
      <c r="FY19">
        <v>12</v>
      </c>
      <c r="FZ19">
        <f>C19-G119</f>
        <v>1</v>
      </c>
      <c r="GB19">
        <v>10</v>
      </c>
      <c r="GC19">
        <f t="shared" si="56"/>
        <v>-9</v>
      </c>
      <c r="GE19">
        <v>7</v>
      </c>
      <c r="GF19">
        <f t="shared" si="57"/>
        <v>-6</v>
      </c>
      <c r="GH19">
        <v>10</v>
      </c>
      <c r="GI19">
        <f t="shared" si="58"/>
        <v>-9</v>
      </c>
      <c r="GK19">
        <v>4</v>
      </c>
      <c r="GL19">
        <f t="shared" si="59"/>
        <v>-3</v>
      </c>
      <c r="GM19">
        <v>1</v>
      </c>
      <c r="GN19">
        <v>8</v>
      </c>
      <c r="GO19">
        <f t="shared" si="60"/>
        <v>-7</v>
      </c>
      <c r="GQ19">
        <v>10</v>
      </c>
      <c r="GR19">
        <f t="shared" si="61"/>
        <v>-9</v>
      </c>
      <c r="GT19">
        <v>9</v>
      </c>
      <c r="GU19">
        <f t="shared" si="62"/>
        <v>-8</v>
      </c>
      <c r="GW19">
        <v>8</v>
      </c>
      <c r="GX19">
        <f t="shared" si="63"/>
        <v>-7</v>
      </c>
      <c r="GZ19">
        <v>10</v>
      </c>
      <c r="HA19">
        <f t="shared" si="64"/>
        <v>-9</v>
      </c>
      <c r="HC19">
        <v>6</v>
      </c>
      <c r="HD19">
        <f t="shared" si="65"/>
        <v>-5</v>
      </c>
      <c r="HE19">
        <v>1</v>
      </c>
      <c r="HF19">
        <v>9</v>
      </c>
      <c r="HG19">
        <f t="shared" si="66"/>
        <v>-8</v>
      </c>
      <c r="HI19">
        <v>8</v>
      </c>
      <c r="HJ19">
        <f t="shared" si="67"/>
        <v>-7</v>
      </c>
      <c r="HL19">
        <v>5</v>
      </c>
      <c r="HM19">
        <f t="shared" si="68"/>
        <v>-4</v>
      </c>
      <c r="HN19">
        <v>1</v>
      </c>
    </row>
    <row r="20" spans="1:222" x14ac:dyDescent="0.2">
      <c r="D20">
        <f t="shared" si="0"/>
        <v>0</v>
      </c>
    </row>
    <row r="21" spans="1:222" x14ac:dyDescent="0.2">
      <c r="A21" t="s">
        <v>135</v>
      </c>
      <c r="B21" t="s">
        <v>136</v>
      </c>
      <c r="C21">
        <v>43</v>
      </c>
      <c r="D21">
        <f t="shared" si="0"/>
        <v>28</v>
      </c>
      <c r="G21">
        <v>32</v>
      </c>
      <c r="H21">
        <f t="shared" si="69"/>
        <v>11</v>
      </c>
      <c r="J21">
        <v>50</v>
      </c>
      <c r="K21">
        <f t="shared" si="1"/>
        <v>7</v>
      </c>
      <c r="M21">
        <v>50</v>
      </c>
      <c r="N21">
        <f t="shared" si="2"/>
        <v>7</v>
      </c>
      <c r="P21">
        <v>50</v>
      </c>
      <c r="Q21">
        <f t="shared" si="3"/>
        <v>7</v>
      </c>
      <c r="S21">
        <v>46</v>
      </c>
      <c r="T21">
        <f t="shared" si="4"/>
        <v>-3</v>
      </c>
      <c r="U21">
        <v>1</v>
      </c>
      <c r="V21">
        <v>30</v>
      </c>
      <c r="W21">
        <f t="shared" si="5"/>
        <v>13</v>
      </c>
      <c r="Y21">
        <v>48</v>
      </c>
      <c r="Z21">
        <f>C21-121</f>
        <v>-78</v>
      </c>
      <c r="AA21">
        <v>1</v>
      </c>
      <c r="AB21">
        <v>50</v>
      </c>
      <c r="AC21">
        <f t="shared" si="6"/>
        <v>-7</v>
      </c>
      <c r="AE21">
        <v>45</v>
      </c>
      <c r="AF21">
        <f t="shared" si="7"/>
        <v>-2</v>
      </c>
      <c r="AG21">
        <v>1</v>
      </c>
      <c r="AH21">
        <v>60</v>
      </c>
      <c r="AI21">
        <f t="shared" si="8"/>
        <v>-17</v>
      </c>
      <c r="AK21">
        <v>40</v>
      </c>
      <c r="AL21">
        <f t="shared" si="9"/>
        <v>3</v>
      </c>
      <c r="AM21">
        <v>1</v>
      </c>
      <c r="AN21">
        <v>45</v>
      </c>
      <c r="AO21">
        <f t="shared" si="10"/>
        <v>-2</v>
      </c>
      <c r="AP21">
        <v>1</v>
      </c>
      <c r="AQ21">
        <v>64</v>
      </c>
      <c r="AR21">
        <f t="shared" si="11"/>
        <v>-21</v>
      </c>
      <c r="AT21">
        <v>30</v>
      </c>
      <c r="AU21">
        <f t="shared" si="12"/>
        <v>13</v>
      </c>
      <c r="AW21">
        <v>60</v>
      </c>
      <c r="AX21">
        <f t="shared" si="13"/>
        <v>-17</v>
      </c>
      <c r="AZ21">
        <v>50</v>
      </c>
      <c r="BA21">
        <f t="shared" si="14"/>
        <v>-7</v>
      </c>
      <c r="BC21">
        <v>80</v>
      </c>
      <c r="BD21">
        <f t="shared" si="15"/>
        <v>-37</v>
      </c>
      <c r="BF21">
        <v>45</v>
      </c>
      <c r="BG21">
        <f t="shared" si="16"/>
        <v>-2</v>
      </c>
      <c r="BH21">
        <v>1</v>
      </c>
      <c r="BI21">
        <v>40</v>
      </c>
      <c r="BJ21">
        <f t="shared" si="17"/>
        <v>3</v>
      </c>
      <c r="BK21">
        <v>1</v>
      </c>
      <c r="BL21">
        <v>40</v>
      </c>
      <c r="BM21">
        <f t="shared" si="18"/>
        <v>3</v>
      </c>
      <c r="BN21">
        <v>1</v>
      </c>
      <c r="BO21">
        <v>55</v>
      </c>
      <c r="BP21">
        <f t="shared" si="19"/>
        <v>-12</v>
      </c>
      <c r="BR21">
        <v>50</v>
      </c>
      <c r="BS21">
        <f t="shared" si="20"/>
        <v>-7</v>
      </c>
      <c r="BU21">
        <v>40</v>
      </c>
      <c r="BV21">
        <f t="shared" si="21"/>
        <v>3</v>
      </c>
      <c r="BW21">
        <v>1</v>
      </c>
      <c r="BX21">
        <v>42</v>
      </c>
      <c r="BY21">
        <f t="shared" si="22"/>
        <v>1</v>
      </c>
      <c r="BZ21">
        <v>1</v>
      </c>
      <c r="CA21">
        <v>60</v>
      </c>
      <c r="CB21">
        <f t="shared" si="23"/>
        <v>-17</v>
      </c>
      <c r="CD21">
        <v>40</v>
      </c>
      <c r="CE21">
        <f t="shared" si="24"/>
        <v>3</v>
      </c>
      <c r="CF21">
        <v>1</v>
      </c>
      <c r="CG21">
        <v>40</v>
      </c>
      <c r="CH21">
        <f t="shared" si="25"/>
        <v>3</v>
      </c>
      <c r="CI21">
        <v>1</v>
      </c>
      <c r="CJ21">
        <v>50</v>
      </c>
      <c r="CK21">
        <f t="shared" si="26"/>
        <v>-7</v>
      </c>
      <c r="CM21">
        <v>40</v>
      </c>
      <c r="CN21">
        <f t="shared" si="27"/>
        <v>3</v>
      </c>
      <c r="CO21">
        <v>1</v>
      </c>
      <c r="CP21">
        <v>46</v>
      </c>
      <c r="CQ21">
        <f t="shared" si="28"/>
        <v>-3</v>
      </c>
      <c r="CR21">
        <v>1</v>
      </c>
      <c r="CS21">
        <v>64</v>
      </c>
      <c r="CT21">
        <f t="shared" si="29"/>
        <v>-21</v>
      </c>
      <c r="CV21">
        <v>55</v>
      </c>
      <c r="CW21">
        <f t="shared" si="30"/>
        <v>-12</v>
      </c>
      <c r="CY21">
        <v>51</v>
      </c>
      <c r="CZ21">
        <f>C21-C121</f>
        <v>43</v>
      </c>
      <c r="DB21">
        <v>70</v>
      </c>
      <c r="DC21">
        <f t="shared" si="31"/>
        <v>-27</v>
      </c>
      <c r="DE21">
        <v>33</v>
      </c>
      <c r="DF21">
        <f t="shared" si="32"/>
        <v>10</v>
      </c>
      <c r="DH21">
        <v>60</v>
      </c>
      <c r="DI21">
        <f t="shared" si="33"/>
        <v>-17</v>
      </c>
      <c r="DK21">
        <v>60</v>
      </c>
      <c r="DL21">
        <f t="shared" si="34"/>
        <v>-17</v>
      </c>
      <c r="DN21">
        <v>55</v>
      </c>
      <c r="DO21">
        <f t="shared" si="35"/>
        <v>-12</v>
      </c>
      <c r="DQ21">
        <v>40</v>
      </c>
      <c r="DR21">
        <f t="shared" si="36"/>
        <v>3</v>
      </c>
      <c r="DS21">
        <v>1</v>
      </c>
      <c r="DT21">
        <v>53</v>
      </c>
      <c r="DU21">
        <f t="shared" si="37"/>
        <v>-10</v>
      </c>
      <c r="DW21">
        <v>40</v>
      </c>
      <c r="DX21">
        <f t="shared" si="38"/>
        <v>3</v>
      </c>
      <c r="DY21">
        <v>1</v>
      </c>
      <c r="DZ21">
        <v>35</v>
      </c>
      <c r="EA21">
        <f t="shared" si="39"/>
        <v>8</v>
      </c>
      <c r="EC21">
        <v>50</v>
      </c>
      <c r="ED21">
        <f t="shared" si="40"/>
        <v>-7</v>
      </c>
      <c r="EF21">
        <v>50</v>
      </c>
      <c r="EG21">
        <f t="shared" si="41"/>
        <v>-7</v>
      </c>
      <c r="EI21">
        <v>48</v>
      </c>
      <c r="EJ21">
        <f t="shared" si="42"/>
        <v>-5</v>
      </c>
      <c r="EK21">
        <v>1</v>
      </c>
      <c r="EL21">
        <v>50</v>
      </c>
      <c r="EM21">
        <f t="shared" si="43"/>
        <v>-7</v>
      </c>
      <c r="EO21">
        <v>55</v>
      </c>
      <c r="EP21">
        <f t="shared" si="44"/>
        <v>-12</v>
      </c>
      <c r="ER21">
        <v>74</v>
      </c>
      <c r="ES21">
        <f t="shared" si="45"/>
        <v>-31</v>
      </c>
      <c r="EU21">
        <v>43</v>
      </c>
      <c r="EV21">
        <f t="shared" si="46"/>
        <v>0</v>
      </c>
      <c r="EW21">
        <v>1</v>
      </c>
      <c r="EX21">
        <v>50</v>
      </c>
      <c r="EY21">
        <f t="shared" si="47"/>
        <v>-7</v>
      </c>
      <c r="FA21">
        <v>45</v>
      </c>
      <c r="FB21">
        <f t="shared" si="48"/>
        <v>-2</v>
      </c>
      <c r="FC21">
        <v>1</v>
      </c>
      <c r="FD21">
        <v>50</v>
      </c>
      <c r="FE21">
        <f t="shared" si="49"/>
        <v>-7</v>
      </c>
      <c r="FG21">
        <v>50</v>
      </c>
      <c r="FH21">
        <f t="shared" si="50"/>
        <v>-7</v>
      </c>
      <c r="FJ21">
        <v>40</v>
      </c>
      <c r="FK21">
        <f t="shared" si="51"/>
        <v>3</v>
      </c>
      <c r="FL21">
        <v>1</v>
      </c>
      <c r="FM21">
        <v>40</v>
      </c>
      <c r="FN21">
        <f t="shared" si="52"/>
        <v>3</v>
      </c>
      <c r="FO21">
        <v>1</v>
      </c>
      <c r="FP21">
        <v>60</v>
      </c>
      <c r="FQ21">
        <f t="shared" si="53"/>
        <v>-17</v>
      </c>
      <c r="FS21">
        <v>65</v>
      </c>
      <c r="FT21">
        <f t="shared" si="54"/>
        <v>-22</v>
      </c>
      <c r="FV21">
        <v>80</v>
      </c>
      <c r="FW21">
        <f t="shared" si="55"/>
        <v>-37</v>
      </c>
      <c r="FY21">
        <v>51</v>
      </c>
      <c r="FZ21">
        <f>C21-G121</f>
        <v>43</v>
      </c>
      <c r="GB21">
        <v>45</v>
      </c>
      <c r="GC21">
        <f t="shared" si="56"/>
        <v>-2</v>
      </c>
      <c r="GD21">
        <v>1</v>
      </c>
      <c r="GE21">
        <v>50</v>
      </c>
      <c r="GF21">
        <f t="shared" si="57"/>
        <v>-7</v>
      </c>
      <c r="GH21">
        <v>20</v>
      </c>
      <c r="GI21">
        <f t="shared" si="58"/>
        <v>23</v>
      </c>
      <c r="GK21">
        <v>47</v>
      </c>
      <c r="GL21">
        <f t="shared" si="59"/>
        <v>-4</v>
      </c>
      <c r="GM21">
        <v>1</v>
      </c>
      <c r="GN21">
        <v>51</v>
      </c>
      <c r="GO21">
        <f t="shared" si="60"/>
        <v>-8</v>
      </c>
      <c r="GQ21">
        <v>42</v>
      </c>
      <c r="GR21">
        <f t="shared" si="61"/>
        <v>1</v>
      </c>
      <c r="GS21">
        <v>1</v>
      </c>
      <c r="GT21">
        <v>60</v>
      </c>
      <c r="GU21">
        <f t="shared" si="62"/>
        <v>-17</v>
      </c>
      <c r="GW21">
        <v>40</v>
      </c>
      <c r="GX21">
        <f t="shared" si="63"/>
        <v>3</v>
      </c>
      <c r="GY21">
        <v>1</v>
      </c>
      <c r="GZ21">
        <v>35</v>
      </c>
      <c r="HA21">
        <f t="shared" si="64"/>
        <v>8</v>
      </c>
      <c r="HC21">
        <v>40</v>
      </c>
      <c r="HD21">
        <f t="shared" si="65"/>
        <v>3</v>
      </c>
      <c r="HE21">
        <v>1</v>
      </c>
      <c r="HF21">
        <v>20</v>
      </c>
      <c r="HG21">
        <f t="shared" si="66"/>
        <v>23</v>
      </c>
      <c r="HI21">
        <v>40</v>
      </c>
      <c r="HJ21">
        <f t="shared" si="67"/>
        <v>3</v>
      </c>
      <c r="HK21">
        <v>1</v>
      </c>
      <c r="HL21">
        <v>40</v>
      </c>
      <c r="HM21">
        <f t="shared" si="68"/>
        <v>3</v>
      </c>
      <c r="HN21">
        <v>1</v>
      </c>
    </row>
    <row r="22" spans="1:222" x14ac:dyDescent="0.2">
      <c r="A22" t="s">
        <v>135</v>
      </c>
      <c r="B22" t="s">
        <v>137</v>
      </c>
      <c r="C22">
        <v>28</v>
      </c>
      <c r="D22">
        <f t="shared" si="0"/>
        <v>51</v>
      </c>
      <c r="G22">
        <v>27</v>
      </c>
      <c r="H22">
        <f t="shared" si="69"/>
        <v>1</v>
      </c>
      <c r="I22">
        <v>1</v>
      </c>
      <c r="J22">
        <v>30</v>
      </c>
      <c r="K22">
        <f t="shared" si="1"/>
        <v>2</v>
      </c>
      <c r="L22">
        <v>1</v>
      </c>
      <c r="M22">
        <v>60</v>
      </c>
      <c r="N22">
        <f t="shared" si="2"/>
        <v>32</v>
      </c>
      <c r="P22">
        <v>28</v>
      </c>
      <c r="Q22">
        <f t="shared" si="3"/>
        <v>0</v>
      </c>
      <c r="R22">
        <v>1</v>
      </c>
      <c r="S22">
        <v>28</v>
      </c>
      <c r="T22">
        <f t="shared" si="4"/>
        <v>0</v>
      </c>
      <c r="U22">
        <v>1</v>
      </c>
      <c r="V22">
        <v>55</v>
      </c>
      <c r="W22">
        <f t="shared" si="5"/>
        <v>-27</v>
      </c>
      <c r="Y22">
        <v>30</v>
      </c>
      <c r="Z22">
        <f>C22-122</f>
        <v>-94</v>
      </c>
      <c r="AA22">
        <v>1</v>
      </c>
      <c r="AB22">
        <v>20</v>
      </c>
      <c r="AC22">
        <f t="shared" si="6"/>
        <v>8</v>
      </c>
      <c r="AE22">
        <v>30</v>
      </c>
      <c r="AF22">
        <f t="shared" si="7"/>
        <v>-2</v>
      </c>
      <c r="AG22">
        <v>1</v>
      </c>
      <c r="AH22">
        <v>35</v>
      </c>
      <c r="AI22">
        <f t="shared" si="8"/>
        <v>-7</v>
      </c>
      <c r="AK22">
        <v>30</v>
      </c>
      <c r="AL22">
        <f t="shared" si="9"/>
        <v>-2</v>
      </c>
      <c r="AM22">
        <v>1</v>
      </c>
      <c r="AN22">
        <v>20</v>
      </c>
      <c r="AO22">
        <f t="shared" si="10"/>
        <v>8</v>
      </c>
      <c r="AQ22">
        <v>25</v>
      </c>
      <c r="AR22">
        <f t="shared" si="11"/>
        <v>3</v>
      </c>
      <c r="AS22">
        <v>1</v>
      </c>
      <c r="AT22">
        <v>28</v>
      </c>
      <c r="AU22">
        <f t="shared" si="12"/>
        <v>0</v>
      </c>
      <c r="AV22">
        <v>1</v>
      </c>
      <c r="AW22">
        <v>30</v>
      </c>
      <c r="AX22">
        <f t="shared" si="13"/>
        <v>-2</v>
      </c>
      <c r="AY22">
        <v>1</v>
      </c>
      <c r="AZ22">
        <v>35</v>
      </c>
      <c r="BA22">
        <f t="shared" si="14"/>
        <v>-7</v>
      </c>
      <c r="BC22">
        <v>25</v>
      </c>
      <c r="BD22">
        <f t="shared" si="15"/>
        <v>3</v>
      </c>
      <c r="BE22">
        <v>1</v>
      </c>
      <c r="BF22">
        <v>25</v>
      </c>
      <c r="BG22">
        <f t="shared" si="16"/>
        <v>3</v>
      </c>
      <c r="BH22">
        <v>1</v>
      </c>
      <c r="BI22">
        <v>30</v>
      </c>
      <c r="BJ22">
        <f t="shared" si="17"/>
        <v>-2</v>
      </c>
      <c r="BK22">
        <v>1</v>
      </c>
      <c r="BL22">
        <v>35</v>
      </c>
      <c r="BM22">
        <f t="shared" si="18"/>
        <v>-7</v>
      </c>
      <c r="BO22">
        <v>20</v>
      </c>
      <c r="BP22">
        <f t="shared" si="19"/>
        <v>8</v>
      </c>
      <c r="BR22">
        <v>30</v>
      </c>
      <c r="BS22">
        <f t="shared" si="20"/>
        <v>-2</v>
      </c>
      <c r="BT22">
        <v>1</v>
      </c>
      <c r="BU22">
        <v>25</v>
      </c>
      <c r="BV22">
        <f t="shared" si="21"/>
        <v>3</v>
      </c>
      <c r="BW22">
        <v>1</v>
      </c>
      <c r="BX22">
        <v>30</v>
      </c>
      <c r="BY22">
        <f t="shared" si="22"/>
        <v>-2</v>
      </c>
      <c r="BZ22">
        <v>1</v>
      </c>
      <c r="CA22">
        <v>28</v>
      </c>
      <c r="CB22">
        <f t="shared" si="23"/>
        <v>0</v>
      </c>
      <c r="CC22">
        <v>1</v>
      </c>
      <c r="CD22">
        <v>35</v>
      </c>
      <c r="CE22">
        <f t="shared" si="24"/>
        <v>-7</v>
      </c>
      <c r="CG22">
        <v>25</v>
      </c>
      <c r="CH22">
        <f t="shared" si="25"/>
        <v>3</v>
      </c>
      <c r="CI22">
        <v>1</v>
      </c>
      <c r="CJ22">
        <v>27</v>
      </c>
      <c r="CK22">
        <f t="shared" si="26"/>
        <v>1</v>
      </c>
      <c r="CL22">
        <v>1</v>
      </c>
      <c r="CM22">
        <v>35</v>
      </c>
      <c r="CN22">
        <f t="shared" si="27"/>
        <v>-7</v>
      </c>
      <c r="CP22">
        <v>33</v>
      </c>
      <c r="CQ22">
        <f t="shared" si="28"/>
        <v>-5</v>
      </c>
      <c r="CR22">
        <v>1</v>
      </c>
      <c r="CS22">
        <v>31</v>
      </c>
      <c r="CT22">
        <f t="shared" si="29"/>
        <v>-3</v>
      </c>
      <c r="CU22">
        <v>1</v>
      </c>
      <c r="CV22">
        <v>30</v>
      </c>
      <c r="CW22">
        <f t="shared" si="30"/>
        <v>-2</v>
      </c>
      <c r="CX22">
        <v>1</v>
      </c>
      <c r="CY22">
        <v>25</v>
      </c>
      <c r="CZ22">
        <f>C22-C122</f>
        <v>28</v>
      </c>
      <c r="DA22">
        <v>1</v>
      </c>
      <c r="DB22">
        <v>30</v>
      </c>
      <c r="DC22">
        <f t="shared" si="31"/>
        <v>-2</v>
      </c>
      <c r="DD22">
        <v>1</v>
      </c>
      <c r="DE22">
        <v>25</v>
      </c>
      <c r="DF22">
        <f t="shared" si="32"/>
        <v>3</v>
      </c>
      <c r="DG22">
        <v>1</v>
      </c>
      <c r="DH22">
        <v>30</v>
      </c>
      <c r="DI22">
        <f t="shared" si="33"/>
        <v>-2</v>
      </c>
      <c r="DJ22">
        <v>1</v>
      </c>
      <c r="DK22">
        <v>30</v>
      </c>
      <c r="DL22">
        <f t="shared" si="34"/>
        <v>-2</v>
      </c>
      <c r="DM22">
        <v>1</v>
      </c>
      <c r="DN22">
        <v>30</v>
      </c>
      <c r="DO22">
        <f t="shared" si="35"/>
        <v>-2</v>
      </c>
      <c r="DP22">
        <v>1</v>
      </c>
      <c r="DQ22">
        <v>25</v>
      </c>
      <c r="DR22">
        <f t="shared" si="36"/>
        <v>3</v>
      </c>
      <c r="DS22">
        <v>1</v>
      </c>
      <c r="DT22">
        <v>32</v>
      </c>
      <c r="DU22">
        <f t="shared" si="37"/>
        <v>-4</v>
      </c>
      <c r="DV22">
        <v>1</v>
      </c>
      <c r="DW22">
        <v>30</v>
      </c>
      <c r="DX22">
        <f t="shared" si="38"/>
        <v>-2</v>
      </c>
      <c r="DY22">
        <v>1</v>
      </c>
      <c r="DZ22">
        <v>30</v>
      </c>
      <c r="EA22">
        <f t="shared" si="39"/>
        <v>-2</v>
      </c>
      <c r="EB22">
        <v>1</v>
      </c>
      <c r="EC22">
        <v>20</v>
      </c>
      <c r="ED22">
        <f t="shared" si="40"/>
        <v>8</v>
      </c>
      <c r="EF22">
        <v>35</v>
      </c>
      <c r="EG22">
        <f t="shared" si="41"/>
        <v>-7</v>
      </c>
      <c r="EI22">
        <v>22</v>
      </c>
      <c r="EJ22">
        <f t="shared" si="42"/>
        <v>6</v>
      </c>
      <c r="EL22">
        <v>32</v>
      </c>
      <c r="EM22">
        <f t="shared" si="43"/>
        <v>-4</v>
      </c>
      <c r="EN22">
        <v>1</v>
      </c>
      <c r="EO22">
        <v>45</v>
      </c>
      <c r="EP22">
        <f t="shared" si="44"/>
        <v>-17</v>
      </c>
      <c r="ER22">
        <v>63</v>
      </c>
      <c r="ES22">
        <f t="shared" si="45"/>
        <v>-35</v>
      </c>
      <c r="EU22">
        <v>28</v>
      </c>
      <c r="EV22">
        <f t="shared" si="46"/>
        <v>0</v>
      </c>
      <c r="EW22">
        <v>1</v>
      </c>
      <c r="EX22">
        <v>32</v>
      </c>
      <c r="EY22">
        <f t="shared" si="47"/>
        <v>-4</v>
      </c>
      <c r="EZ22">
        <v>1</v>
      </c>
      <c r="FA22">
        <v>20</v>
      </c>
      <c r="FB22">
        <f t="shared" si="48"/>
        <v>8</v>
      </c>
      <c r="FD22">
        <v>30</v>
      </c>
      <c r="FE22">
        <f t="shared" si="49"/>
        <v>-2</v>
      </c>
      <c r="FF22">
        <v>1</v>
      </c>
      <c r="FG22">
        <v>25</v>
      </c>
      <c r="FH22">
        <f t="shared" si="50"/>
        <v>3</v>
      </c>
      <c r="FI22">
        <v>1</v>
      </c>
      <c r="FJ22">
        <v>30</v>
      </c>
      <c r="FK22">
        <f t="shared" si="51"/>
        <v>-2</v>
      </c>
      <c r="FL22">
        <v>1</v>
      </c>
      <c r="FM22">
        <v>30</v>
      </c>
      <c r="FN22">
        <f t="shared" si="52"/>
        <v>-2</v>
      </c>
      <c r="FO22">
        <v>1</v>
      </c>
      <c r="FP22">
        <v>30</v>
      </c>
      <c r="FQ22">
        <f t="shared" si="53"/>
        <v>-2</v>
      </c>
      <c r="FR22">
        <v>1</v>
      </c>
      <c r="FS22">
        <v>35</v>
      </c>
      <c r="FT22">
        <f t="shared" si="54"/>
        <v>-7</v>
      </c>
      <c r="FV22">
        <v>60</v>
      </c>
      <c r="FW22">
        <f t="shared" si="55"/>
        <v>-32</v>
      </c>
      <c r="FY22">
        <v>31</v>
      </c>
      <c r="FZ22">
        <f>C22-G122</f>
        <v>28</v>
      </c>
      <c r="GA22">
        <v>1</v>
      </c>
      <c r="GB22">
        <v>35</v>
      </c>
      <c r="GC22">
        <f t="shared" si="56"/>
        <v>-7</v>
      </c>
      <c r="GE22">
        <v>25</v>
      </c>
      <c r="GF22">
        <f t="shared" si="57"/>
        <v>3</v>
      </c>
      <c r="GG22">
        <v>1</v>
      </c>
      <c r="GH22">
        <v>25</v>
      </c>
      <c r="GI22">
        <f t="shared" si="58"/>
        <v>3</v>
      </c>
      <c r="GJ22">
        <v>1</v>
      </c>
      <c r="GK22">
        <v>30</v>
      </c>
      <c r="GL22">
        <f t="shared" si="59"/>
        <v>-2</v>
      </c>
      <c r="GM22">
        <v>1</v>
      </c>
      <c r="GN22">
        <v>37</v>
      </c>
      <c r="GO22">
        <f t="shared" si="60"/>
        <v>-9</v>
      </c>
      <c r="GQ22">
        <v>28</v>
      </c>
      <c r="GR22">
        <f t="shared" si="61"/>
        <v>0</v>
      </c>
      <c r="GS22">
        <v>1</v>
      </c>
      <c r="GT22">
        <v>25</v>
      </c>
      <c r="GU22">
        <f t="shared" si="62"/>
        <v>3</v>
      </c>
      <c r="GV22">
        <v>1</v>
      </c>
      <c r="GW22">
        <v>33</v>
      </c>
      <c r="GX22">
        <f t="shared" si="63"/>
        <v>-5</v>
      </c>
      <c r="GY22">
        <v>1</v>
      </c>
      <c r="GZ22">
        <v>20</v>
      </c>
      <c r="HA22">
        <f t="shared" si="64"/>
        <v>8</v>
      </c>
      <c r="HC22">
        <v>25</v>
      </c>
      <c r="HD22">
        <f t="shared" si="65"/>
        <v>3</v>
      </c>
      <c r="HE22">
        <v>1</v>
      </c>
      <c r="HF22">
        <v>30</v>
      </c>
      <c r="HG22">
        <f t="shared" si="66"/>
        <v>-2</v>
      </c>
      <c r="HH22">
        <v>1</v>
      </c>
      <c r="HI22">
        <v>30</v>
      </c>
      <c r="HJ22">
        <f t="shared" si="67"/>
        <v>-2</v>
      </c>
      <c r="HK22">
        <v>1</v>
      </c>
      <c r="HL22">
        <v>30</v>
      </c>
      <c r="HM22">
        <f t="shared" si="68"/>
        <v>-2</v>
      </c>
      <c r="HN22">
        <v>1</v>
      </c>
    </row>
    <row r="23" spans="1:222" x14ac:dyDescent="0.2">
      <c r="A23" t="s">
        <v>135</v>
      </c>
      <c r="B23" t="s">
        <v>138</v>
      </c>
      <c r="C23">
        <v>10</v>
      </c>
      <c r="D23">
        <f t="shared" si="0"/>
        <v>22</v>
      </c>
      <c r="G23">
        <v>17</v>
      </c>
      <c r="H23">
        <f t="shared" si="69"/>
        <v>-7</v>
      </c>
      <c r="J23">
        <v>20</v>
      </c>
      <c r="K23">
        <f t="shared" si="1"/>
        <v>10</v>
      </c>
      <c r="M23">
        <v>20</v>
      </c>
      <c r="N23">
        <f t="shared" si="2"/>
        <v>10</v>
      </c>
      <c r="P23">
        <v>15</v>
      </c>
      <c r="Q23">
        <f t="shared" si="3"/>
        <v>5</v>
      </c>
      <c r="R23">
        <v>1</v>
      </c>
      <c r="S23">
        <v>10</v>
      </c>
      <c r="T23">
        <f t="shared" si="4"/>
        <v>0</v>
      </c>
      <c r="U23">
        <v>1</v>
      </c>
      <c r="V23">
        <v>20</v>
      </c>
      <c r="W23">
        <f t="shared" si="5"/>
        <v>-10</v>
      </c>
      <c r="Y23">
        <v>23</v>
      </c>
      <c r="Z23">
        <f>C23-123</f>
        <v>-113</v>
      </c>
      <c r="AB23">
        <v>15</v>
      </c>
      <c r="AC23">
        <f t="shared" si="6"/>
        <v>-5</v>
      </c>
      <c r="AD23">
        <v>1</v>
      </c>
      <c r="AE23">
        <v>20</v>
      </c>
      <c r="AF23">
        <f t="shared" si="7"/>
        <v>-10</v>
      </c>
      <c r="AH23">
        <v>20</v>
      </c>
      <c r="AI23">
        <f t="shared" si="8"/>
        <v>-10</v>
      </c>
      <c r="AK23">
        <v>25</v>
      </c>
      <c r="AL23">
        <f t="shared" si="9"/>
        <v>-15</v>
      </c>
      <c r="AN23">
        <v>16</v>
      </c>
      <c r="AO23">
        <f t="shared" si="10"/>
        <v>-6</v>
      </c>
      <c r="AQ23">
        <v>18</v>
      </c>
      <c r="AR23">
        <f t="shared" si="11"/>
        <v>-8</v>
      </c>
      <c r="AT23">
        <v>20</v>
      </c>
      <c r="AU23">
        <f t="shared" si="12"/>
        <v>-10</v>
      </c>
      <c r="AW23">
        <v>16</v>
      </c>
      <c r="AX23">
        <f t="shared" si="13"/>
        <v>-6</v>
      </c>
      <c r="AZ23">
        <v>20</v>
      </c>
      <c r="BA23">
        <f t="shared" si="14"/>
        <v>-10</v>
      </c>
      <c r="BC23">
        <v>18</v>
      </c>
      <c r="BD23">
        <f t="shared" si="15"/>
        <v>-8</v>
      </c>
      <c r="BF23">
        <v>20</v>
      </c>
      <c r="BG23">
        <f t="shared" si="16"/>
        <v>-10</v>
      </c>
      <c r="BI23">
        <v>10</v>
      </c>
      <c r="BJ23">
        <f t="shared" si="17"/>
        <v>0</v>
      </c>
      <c r="BK23">
        <v>1</v>
      </c>
      <c r="BL23">
        <v>20</v>
      </c>
      <c r="BM23">
        <f t="shared" si="18"/>
        <v>-10</v>
      </c>
      <c r="BO23">
        <v>18</v>
      </c>
      <c r="BP23">
        <f t="shared" si="19"/>
        <v>-8</v>
      </c>
      <c r="BR23">
        <v>15</v>
      </c>
      <c r="BS23">
        <f t="shared" si="20"/>
        <v>-5</v>
      </c>
      <c r="BT23">
        <v>1</v>
      </c>
      <c r="BU23">
        <v>15</v>
      </c>
      <c r="BV23">
        <f t="shared" si="21"/>
        <v>-5</v>
      </c>
      <c r="BW23">
        <v>1</v>
      </c>
      <c r="BX23">
        <v>20</v>
      </c>
      <c r="BY23">
        <f t="shared" si="22"/>
        <v>-10</v>
      </c>
      <c r="CA23">
        <v>10</v>
      </c>
      <c r="CB23">
        <f t="shared" si="23"/>
        <v>0</v>
      </c>
      <c r="CC23">
        <v>1</v>
      </c>
      <c r="CD23">
        <v>20</v>
      </c>
      <c r="CE23">
        <f t="shared" si="24"/>
        <v>-10</v>
      </c>
      <c r="CG23">
        <v>12</v>
      </c>
      <c r="CH23">
        <f t="shared" si="25"/>
        <v>-2</v>
      </c>
      <c r="CI23">
        <v>1</v>
      </c>
      <c r="CJ23">
        <v>15</v>
      </c>
      <c r="CK23">
        <f t="shared" si="26"/>
        <v>-5</v>
      </c>
      <c r="CL23">
        <v>1</v>
      </c>
      <c r="CM23">
        <v>20</v>
      </c>
      <c r="CN23">
        <f t="shared" si="27"/>
        <v>-10</v>
      </c>
      <c r="CP23">
        <v>20</v>
      </c>
      <c r="CQ23">
        <f t="shared" si="28"/>
        <v>-10</v>
      </c>
      <c r="CS23">
        <v>19</v>
      </c>
      <c r="CT23">
        <f t="shared" si="29"/>
        <v>-9</v>
      </c>
      <c r="CV23">
        <v>20</v>
      </c>
      <c r="CW23">
        <f t="shared" si="30"/>
        <v>-10</v>
      </c>
      <c r="CY23">
        <v>16</v>
      </c>
      <c r="CZ23">
        <f>C23-C123</f>
        <v>10</v>
      </c>
      <c r="DB23">
        <v>20</v>
      </c>
      <c r="DC23">
        <f t="shared" si="31"/>
        <v>-10</v>
      </c>
      <c r="DE23">
        <v>10</v>
      </c>
      <c r="DF23">
        <f t="shared" si="32"/>
        <v>0</v>
      </c>
      <c r="DG23">
        <v>1</v>
      </c>
      <c r="DH23">
        <v>25</v>
      </c>
      <c r="DI23">
        <f t="shared" si="33"/>
        <v>-15</v>
      </c>
      <c r="DK23">
        <v>22</v>
      </c>
      <c r="DL23">
        <f t="shared" si="34"/>
        <v>-12</v>
      </c>
      <c r="DN23">
        <v>22</v>
      </c>
      <c r="DO23">
        <f t="shared" si="35"/>
        <v>-12</v>
      </c>
      <c r="DQ23">
        <v>10</v>
      </c>
      <c r="DR23">
        <f t="shared" si="36"/>
        <v>0</v>
      </c>
      <c r="DS23">
        <v>1</v>
      </c>
      <c r="DT23">
        <v>21</v>
      </c>
      <c r="DU23">
        <f t="shared" si="37"/>
        <v>-11</v>
      </c>
      <c r="DW23">
        <v>20</v>
      </c>
      <c r="DX23">
        <f t="shared" si="38"/>
        <v>-10</v>
      </c>
      <c r="DZ23">
        <v>25</v>
      </c>
      <c r="EA23">
        <f t="shared" si="39"/>
        <v>-15</v>
      </c>
      <c r="EC23">
        <v>20</v>
      </c>
      <c r="ED23">
        <f t="shared" si="40"/>
        <v>-10</v>
      </c>
      <c r="EF23">
        <v>15</v>
      </c>
      <c r="EG23">
        <f t="shared" si="41"/>
        <v>-5</v>
      </c>
      <c r="EH23">
        <v>1</v>
      </c>
      <c r="EI23">
        <v>17</v>
      </c>
      <c r="EJ23">
        <f t="shared" si="42"/>
        <v>-7</v>
      </c>
      <c r="EL23">
        <v>22</v>
      </c>
      <c r="EM23">
        <f t="shared" si="43"/>
        <v>-12</v>
      </c>
      <c r="EO23">
        <v>25</v>
      </c>
      <c r="EP23">
        <f t="shared" si="44"/>
        <v>-15</v>
      </c>
      <c r="ER23">
        <v>25</v>
      </c>
      <c r="ES23">
        <f t="shared" si="45"/>
        <v>-15</v>
      </c>
      <c r="EU23">
        <v>17</v>
      </c>
      <c r="EV23">
        <f t="shared" si="46"/>
        <v>-7</v>
      </c>
      <c r="EX23">
        <v>16</v>
      </c>
      <c r="EY23">
        <f t="shared" si="47"/>
        <v>-6</v>
      </c>
      <c r="FA23">
        <v>35</v>
      </c>
      <c r="FB23">
        <f t="shared" si="48"/>
        <v>-25</v>
      </c>
      <c r="FD23">
        <v>15</v>
      </c>
      <c r="FE23">
        <f t="shared" si="49"/>
        <v>-5</v>
      </c>
      <c r="FF23">
        <v>1</v>
      </c>
      <c r="FG23">
        <v>13</v>
      </c>
      <c r="FH23">
        <f t="shared" si="50"/>
        <v>-3</v>
      </c>
      <c r="FI23">
        <v>1</v>
      </c>
      <c r="FJ23">
        <v>15</v>
      </c>
      <c r="FK23">
        <f t="shared" si="51"/>
        <v>-5</v>
      </c>
      <c r="FL23">
        <v>1</v>
      </c>
      <c r="FM23">
        <v>15</v>
      </c>
      <c r="FN23">
        <f t="shared" si="52"/>
        <v>-5</v>
      </c>
      <c r="FO23">
        <v>1</v>
      </c>
      <c r="FP23">
        <v>20</v>
      </c>
      <c r="FQ23">
        <f t="shared" si="53"/>
        <v>-10</v>
      </c>
      <c r="FS23">
        <v>23</v>
      </c>
      <c r="FT23">
        <f t="shared" si="54"/>
        <v>-13</v>
      </c>
      <c r="FV23">
        <v>25</v>
      </c>
      <c r="FW23">
        <f t="shared" si="55"/>
        <v>-15</v>
      </c>
      <c r="FY23">
        <v>14</v>
      </c>
      <c r="FZ23">
        <f>C23-G123</f>
        <v>10</v>
      </c>
      <c r="GA23">
        <v>1</v>
      </c>
      <c r="GB23">
        <v>18</v>
      </c>
      <c r="GC23">
        <f t="shared" si="56"/>
        <v>-8</v>
      </c>
      <c r="GE23">
        <v>10</v>
      </c>
      <c r="GF23">
        <f t="shared" si="57"/>
        <v>0</v>
      </c>
      <c r="GG23">
        <v>1</v>
      </c>
      <c r="GH23">
        <v>15</v>
      </c>
      <c r="GI23">
        <f t="shared" si="58"/>
        <v>-5</v>
      </c>
      <c r="GJ23">
        <v>1</v>
      </c>
      <c r="GK23">
        <v>16</v>
      </c>
      <c r="GL23">
        <f t="shared" si="59"/>
        <v>-6</v>
      </c>
      <c r="GN23">
        <v>18</v>
      </c>
      <c r="GO23">
        <f t="shared" si="60"/>
        <v>-8</v>
      </c>
      <c r="GQ23">
        <v>17</v>
      </c>
      <c r="GR23">
        <f t="shared" si="61"/>
        <v>-7</v>
      </c>
      <c r="GT23">
        <v>17</v>
      </c>
      <c r="GU23">
        <f t="shared" si="62"/>
        <v>-7</v>
      </c>
      <c r="GW23">
        <v>20</v>
      </c>
      <c r="GX23">
        <f t="shared" si="63"/>
        <v>-10</v>
      </c>
      <c r="GZ23">
        <v>15</v>
      </c>
      <c r="HA23">
        <f t="shared" si="64"/>
        <v>-5</v>
      </c>
      <c r="HB23">
        <v>1</v>
      </c>
      <c r="HC23">
        <v>15</v>
      </c>
      <c r="HD23">
        <f t="shared" si="65"/>
        <v>-5</v>
      </c>
      <c r="HE23">
        <v>1</v>
      </c>
      <c r="HF23">
        <v>20</v>
      </c>
      <c r="HG23">
        <f t="shared" si="66"/>
        <v>-10</v>
      </c>
      <c r="HI23">
        <v>22</v>
      </c>
      <c r="HJ23">
        <f t="shared" si="67"/>
        <v>-12</v>
      </c>
      <c r="HL23">
        <v>15</v>
      </c>
      <c r="HM23">
        <f t="shared" si="68"/>
        <v>-5</v>
      </c>
      <c r="HN23">
        <v>1</v>
      </c>
    </row>
    <row r="24" spans="1:222" x14ac:dyDescent="0.2">
      <c r="A24" t="s">
        <v>135</v>
      </c>
      <c r="B24" t="s">
        <v>139</v>
      </c>
      <c r="C24">
        <v>4</v>
      </c>
      <c r="D24">
        <f t="shared" si="0"/>
        <v>61</v>
      </c>
      <c r="G24">
        <v>4</v>
      </c>
      <c r="H24">
        <f t="shared" si="69"/>
        <v>0</v>
      </c>
      <c r="I24">
        <v>1</v>
      </c>
      <c r="J24">
        <v>5</v>
      </c>
      <c r="K24">
        <f t="shared" si="1"/>
        <v>1</v>
      </c>
      <c r="L24">
        <v>1</v>
      </c>
      <c r="M24">
        <v>50</v>
      </c>
      <c r="N24">
        <f t="shared" si="2"/>
        <v>46</v>
      </c>
      <c r="P24">
        <v>7</v>
      </c>
      <c r="Q24">
        <f t="shared" si="3"/>
        <v>3</v>
      </c>
      <c r="R24">
        <v>1</v>
      </c>
      <c r="S24">
        <v>4</v>
      </c>
      <c r="T24">
        <f t="shared" si="4"/>
        <v>0</v>
      </c>
      <c r="U24">
        <v>1</v>
      </c>
      <c r="V24">
        <v>15</v>
      </c>
      <c r="W24">
        <f t="shared" si="5"/>
        <v>-11</v>
      </c>
      <c r="Y24">
        <v>15</v>
      </c>
      <c r="Z24">
        <f>C24-124</f>
        <v>-120</v>
      </c>
      <c r="AB24">
        <v>10</v>
      </c>
      <c r="AC24">
        <f t="shared" si="6"/>
        <v>-6</v>
      </c>
      <c r="AE24">
        <v>5</v>
      </c>
      <c r="AF24">
        <f t="shared" si="7"/>
        <v>-1</v>
      </c>
      <c r="AG24">
        <v>1</v>
      </c>
      <c r="AH24">
        <v>5</v>
      </c>
      <c r="AI24">
        <f t="shared" si="8"/>
        <v>-1</v>
      </c>
      <c r="AJ24">
        <v>1</v>
      </c>
      <c r="AK24">
        <v>10</v>
      </c>
      <c r="AL24">
        <f t="shared" si="9"/>
        <v>-6</v>
      </c>
      <c r="AN24">
        <v>3</v>
      </c>
      <c r="AO24">
        <f t="shared" si="10"/>
        <v>1</v>
      </c>
      <c r="AP24">
        <v>1</v>
      </c>
      <c r="AQ24">
        <v>5</v>
      </c>
      <c r="AR24">
        <f t="shared" si="11"/>
        <v>-1</v>
      </c>
      <c r="AS24">
        <v>1</v>
      </c>
      <c r="AT24">
        <v>7</v>
      </c>
      <c r="AU24">
        <f t="shared" si="12"/>
        <v>-3</v>
      </c>
      <c r="AV24">
        <v>1</v>
      </c>
      <c r="AW24">
        <v>7</v>
      </c>
      <c r="AX24">
        <f t="shared" si="13"/>
        <v>-3</v>
      </c>
      <c r="AY24">
        <v>1</v>
      </c>
      <c r="AZ24">
        <v>5</v>
      </c>
      <c r="BA24">
        <f t="shared" si="14"/>
        <v>-1</v>
      </c>
      <c r="BB24">
        <v>1</v>
      </c>
      <c r="BC24">
        <v>5</v>
      </c>
      <c r="BD24">
        <f t="shared" si="15"/>
        <v>-1</v>
      </c>
      <c r="BE24">
        <v>1</v>
      </c>
      <c r="BF24">
        <v>5</v>
      </c>
      <c r="BG24">
        <f t="shared" si="16"/>
        <v>-1</v>
      </c>
      <c r="BH24">
        <v>1</v>
      </c>
      <c r="BI24">
        <v>10</v>
      </c>
      <c r="BJ24">
        <f t="shared" si="17"/>
        <v>-6</v>
      </c>
      <c r="BL24">
        <v>5</v>
      </c>
      <c r="BM24">
        <f t="shared" si="18"/>
        <v>-1</v>
      </c>
      <c r="BN24">
        <v>1</v>
      </c>
      <c r="BO24">
        <v>6</v>
      </c>
      <c r="BP24">
        <f t="shared" si="19"/>
        <v>-2</v>
      </c>
      <c r="BQ24">
        <v>1</v>
      </c>
      <c r="BR24">
        <v>5</v>
      </c>
      <c r="BS24">
        <f t="shared" si="20"/>
        <v>-1</v>
      </c>
      <c r="BT24">
        <v>1</v>
      </c>
      <c r="BU24">
        <v>5</v>
      </c>
      <c r="BV24">
        <f t="shared" si="21"/>
        <v>-1</v>
      </c>
      <c r="BW24">
        <v>1</v>
      </c>
      <c r="BX24">
        <v>5</v>
      </c>
      <c r="BY24">
        <f t="shared" si="22"/>
        <v>-1</v>
      </c>
      <c r="BZ24">
        <v>1</v>
      </c>
      <c r="CA24">
        <v>5</v>
      </c>
      <c r="CB24">
        <f t="shared" si="23"/>
        <v>-1</v>
      </c>
      <c r="CC24">
        <v>1</v>
      </c>
      <c r="CD24">
        <v>3</v>
      </c>
      <c r="CE24">
        <f t="shared" si="24"/>
        <v>1</v>
      </c>
      <c r="CF24">
        <v>1</v>
      </c>
      <c r="CG24">
        <v>7</v>
      </c>
      <c r="CH24">
        <f t="shared" si="25"/>
        <v>-3</v>
      </c>
      <c r="CI24">
        <v>1</v>
      </c>
      <c r="CJ24">
        <v>6</v>
      </c>
      <c r="CK24">
        <f t="shared" si="26"/>
        <v>-2</v>
      </c>
      <c r="CL24">
        <v>1</v>
      </c>
      <c r="CM24">
        <v>15</v>
      </c>
      <c r="CN24">
        <f t="shared" si="27"/>
        <v>-11</v>
      </c>
      <c r="CP24">
        <v>2</v>
      </c>
      <c r="CQ24">
        <f t="shared" si="28"/>
        <v>2</v>
      </c>
      <c r="CR24">
        <v>1</v>
      </c>
      <c r="CS24">
        <v>4</v>
      </c>
      <c r="CT24">
        <f t="shared" si="29"/>
        <v>0</v>
      </c>
      <c r="CU24">
        <v>1</v>
      </c>
      <c r="CV24">
        <v>8</v>
      </c>
      <c r="CW24">
        <f t="shared" si="30"/>
        <v>-4</v>
      </c>
      <c r="CX24">
        <v>1</v>
      </c>
      <c r="CY24">
        <v>5</v>
      </c>
      <c r="CZ24">
        <f>C24-C124</f>
        <v>4</v>
      </c>
      <c r="DA24">
        <v>1</v>
      </c>
      <c r="DB24">
        <v>7</v>
      </c>
      <c r="DC24">
        <f t="shared" si="31"/>
        <v>-3</v>
      </c>
      <c r="DD24">
        <v>1</v>
      </c>
      <c r="DE24">
        <v>5</v>
      </c>
      <c r="DF24">
        <f t="shared" si="32"/>
        <v>-1</v>
      </c>
      <c r="DG24">
        <v>1</v>
      </c>
      <c r="DH24">
        <v>10</v>
      </c>
      <c r="DI24">
        <f t="shared" si="33"/>
        <v>-6</v>
      </c>
      <c r="DK24">
        <v>5</v>
      </c>
      <c r="DL24">
        <f t="shared" si="34"/>
        <v>-1</v>
      </c>
      <c r="DM24">
        <v>1</v>
      </c>
      <c r="DN24">
        <v>7</v>
      </c>
      <c r="DO24">
        <f t="shared" si="35"/>
        <v>-3</v>
      </c>
      <c r="DP24">
        <v>1</v>
      </c>
      <c r="DQ24">
        <v>5</v>
      </c>
      <c r="DR24">
        <f t="shared" si="36"/>
        <v>-1</v>
      </c>
      <c r="DS24">
        <v>1</v>
      </c>
      <c r="DT24">
        <v>6</v>
      </c>
      <c r="DU24">
        <f t="shared" si="37"/>
        <v>-2</v>
      </c>
      <c r="DV24">
        <v>1</v>
      </c>
      <c r="DW24">
        <v>5</v>
      </c>
      <c r="DX24">
        <f t="shared" si="38"/>
        <v>-1</v>
      </c>
      <c r="DY24">
        <v>1</v>
      </c>
      <c r="DZ24">
        <v>7</v>
      </c>
      <c r="EA24">
        <f t="shared" si="39"/>
        <v>-3</v>
      </c>
      <c r="EB24">
        <v>1</v>
      </c>
      <c r="EC24">
        <v>5</v>
      </c>
      <c r="ED24">
        <f t="shared" si="40"/>
        <v>-1</v>
      </c>
      <c r="EE24">
        <v>1</v>
      </c>
      <c r="EF24">
        <v>5</v>
      </c>
      <c r="EG24">
        <f t="shared" si="41"/>
        <v>-1</v>
      </c>
      <c r="EH24">
        <v>1</v>
      </c>
      <c r="EI24">
        <v>4</v>
      </c>
      <c r="EJ24">
        <f t="shared" si="42"/>
        <v>0</v>
      </c>
      <c r="EK24">
        <v>1</v>
      </c>
      <c r="EL24">
        <v>8</v>
      </c>
      <c r="EM24">
        <f t="shared" si="43"/>
        <v>-4</v>
      </c>
      <c r="EN24">
        <v>1</v>
      </c>
      <c r="EO24">
        <v>5</v>
      </c>
      <c r="EP24">
        <f t="shared" si="44"/>
        <v>-1</v>
      </c>
      <c r="EQ24">
        <v>1</v>
      </c>
      <c r="ER24">
        <v>5</v>
      </c>
      <c r="ES24">
        <f t="shared" si="45"/>
        <v>-1</v>
      </c>
      <c r="ET24">
        <v>1</v>
      </c>
      <c r="EU24">
        <v>12</v>
      </c>
      <c r="EV24">
        <f t="shared" si="46"/>
        <v>-8</v>
      </c>
      <c r="EX24">
        <v>5</v>
      </c>
      <c r="EY24">
        <f t="shared" si="47"/>
        <v>-1</v>
      </c>
      <c r="EZ24">
        <v>1</v>
      </c>
      <c r="FA24">
        <v>10</v>
      </c>
      <c r="FB24">
        <f t="shared" si="48"/>
        <v>-6</v>
      </c>
      <c r="FD24">
        <v>5</v>
      </c>
      <c r="FE24">
        <f t="shared" si="49"/>
        <v>-1</v>
      </c>
      <c r="FF24">
        <v>1</v>
      </c>
      <c r="FG24">
        <v>4</v>
      </c>
      <c r="FH24">
        <f t="shared" si="50"/>
        <v>0</v>
      </c>
      <c r="FI24">
        <v>1</v>
      </c>
      <c r="FJ24">
        <v>5</v>
      </c>
      <c r="FK24">
        <f t="shared" si="51"/>
        <v>-1</v>
      </c>
      <c r="FL24">
        <v>1</v>
      </c>
      <c r="FM24">
        <v>7</v>
      </c>
      <c r="FN24">
        <f t="shared" si="52"/>
        <v>-3</v>
      </c>
      <c r="FO24">
        <v>1</v>
      </c>
      <c r="FP24">
        <v>5</v>
      </c>
      <c r="FQ24">
        <f t="shared" si="53"/>
        <v>-1</v>
      </c>
      <c r="FR24">
        <v>1</v>
      </c>
      <c r="FS24">
        <v>5</v>
      </c>
      <c r="FT24">
        <f t="shared" si="54"/>
        <v>-1</v>
      </c>
      <c r="FU24">
        <v>1</v>
      </c>
      <c r="FV24">
        <v>9</v>
      </c>
      <c r="FW24">
        <f t="shared" si="55"/>
        <v>-5</v>
      </c>
      <c r="FX24">
        <v>1</v>
      </c>
      <c r="FY24">
        <v>6</v>
      </c>
      <c r="FZ24">
        <f>C24-G124</f>
        <v>4</v>
      </c>
      <c r="GA24">
        <v>1</v>
      </c>
      <c r="GB24">
        <v>7</v>
      </c>
      <c r="GC24">
        <f t="shared" si="56"/>
        <v>-3</v>
      </c>
      <c r="GD24">
        <v>1</v>
      </c>
      <c r="GE24">
        <v>3</v>
      </c>
      <c r="GF24">
        <f t="shared" si="57"/>
        <v>1</v>
      </c>
      <c r="GG24">
        <v>1</v>
      </c>
      <c r="GH24">
        <v>7</v>
      </c>
      <c r="GI24">
        <f t="shared" si="58"/>
        <v>-3</v>
      </c>
      <c r="GJ24">
        <v>1</v>
      </c>
      <c r="GK24">
        <v>4</v>
      </c>
      <c r="GL24">
        <f t="shared" si="59"/>
        <v>0</v>
      </c>
      <c r="GM24">
        <v>1</v>
      </c>
      <c r="GN24">
        <v>5</v>
      </c>
      <c r="GO24">
        <f t="shared" si="60"/>
        <v>-1</v>
      </c>
      <c r="GP24">
        <v>1</v>
      </c>
      <c r="GQ24">
        <v>5</v>
      </c>
      <c r="GR24">
        <f t="shared" si="61"/>
        <v>-1</v>
      </c>
      <c r="GS24">
        <v>1</v>
      </c>
      <c r="GT24">
        <v>4</v>
      </c>
      <c r="GU24">
        <f t="shared" si="62"/>
        <v>0</v>
      </c>
      <c r="GV24">
        <v>1</v>
      </c>
      <c r="GW24">
        <v>5</v>
      </c>
      <c r="GX24">
        <f t="shared" si="63"/>
        <v>-1</v>
      </c>
      <c r="GY24">
        <v>1</v>
      </c>
      <c r="GZ24">
        <v>7</v>
      </c>
      <c r="HA24">
        <f t="shared" si="64"/>
        <v>-3</v>
      </c>
      <c r="HB24">
        <v>1</v>
      </c>
      <c r="HC24">
        <v>5</v>
      </c>
      <c r="HD24">
        <f t="shared" si="65"/>
        <v>-1</v>
      </c>
      <c r="HE24">
        <v>1</v>
      </c>
      <c r="HF24">
        <v>15</v>
      </c>
      <c r="HG24">
        <f t="shared" si="66"/>
        <v>-11</v>
      </c>
      <c r="HI24">
        <v>5</v>
      </c>
      <c r="HJ24">
        <f t="shared" si="67"/>
        <v>-1</v>
      </c>
      <c r="HK24">
        <v>1</v>
      </c>
      <c r="HL24">
        <v>7</v>
      </c>
      <c r="HM24">
        <f t="shared" si="68"/>
        <v>-3</v>
      </c>
      <c r="HN24">
        <v>1</v>
      </c>
    </row>
    <row r="25" spans="1:222" x14ac:dyDescent="0.2">
      <c r="A25" t="s">
        <v>135</v>
      </c>
      <c r="B25" t="s">
        <v>140</v>
      </c>
      <c r="C25">
        <v>4</v>
      </c>
      <c r="D25">
        <f t="shared" si="0"/>
        <v>67</v>
      </c>
      <c r="G25">
        <v>2</v>
      </c>
      <c r="H25">
        <f t="shared" si="69"/>
        <v>2</v>
      </c>
      <c r="I25">
        <v>1</v>
      </c>
      <c r="J25">
        <v>4</v>
      </c>
      <c r="K25">
        <f t="shared" si="1"/>
        <v>0</v>
      </c>
      <c r="L25">
        <v>1</v>
      </c>
      <c r="M25">
        <v>1</v>
      </c>
      <c r="N25">
        <f t="shared" si="2"/>
        <v>-3</v>
      </c>
      <c r="O25">
        <v>1</v>
      </c>
      <c r="P25">
        <v>2</v>
      </c>
      <c r="Q25">
        <f t="shared" si="3"/>
        <v>-2</v>
      </c>
      <c r="R25">
        <v>1</v>
      </c>
      <c r="S25">
        <v>4</v>
      </c>
      <c r="T25">
        <f t="shared" si="4"/>
        <v>0</v>
      </c>
      <c r="U25">
        <v>1</v>
      </c>
      <c r="V25">
        <v>7</v>
      </c>
      <c r="W25">
        <f t="shared" si="5"/>
        <v>-3</v>
      </c>
      <c r="X25">
        <v>1</v>
      </c>
      <c r="Y25">
        <v>10</v>
      </c>
      <c r="Z25">
        <f>C25-125</f>
        <v>-121</v>
      </c>
      <c r="AB25">
        <v>5</v>
      </c>
      <c r="AC25">
        <f t="shared" si="6"/>
        <v>-1</v>
      </c>
      <c r="AD25">
        <v>1</v>
      </c>
      <c r="AE25">
        <v>2</v>
      </c>
      <c r="AF25">
        <f t="shared" si="7"/>
        <v>2</v>
      </c>
      <c r="AG25">
        <v>1</v>
      </c>
      <c r="AH25">
        <v>3</v>
      </c>
      <c r="AI25">
        <f t="shared" si="8"/>
        <v>1</v>
      </c>
      <c r="AJ25">
        <v>1</v>
      </c>
      <c r="AK25">
        <v>5</v>
      </c>
      <c r="AL25">
        <f t="shared" si="9"/>
        <v>-1</v>
      </c>
      <c r="AM25">
        <v>1</v>
      </c>
      <c r="AN25">
        <v>2</v>
      </c>
      <c r="AO25">
        <f t="shared" si="10"/>
        <v>2</v>
      </c>
      <c r="AP25">
        <v>1</v>
      </c>
      <c r="AQ25">
        <v>1</v>
      </c>
      <c r="AR25">
        <f t="shared" si="11"/>
        <v>3</v>
      </c>
      <c r="AS25">
        <v>1</v>
      </c>
      <c r="AT25">
        <v>1</v>
      </c>
      <c r="AU25">
        <f t="shared" si="12"/>
        <v>3</v>
      </c>
      <c r="AV25">
        <v>1</v>
      </c>
      <c r="AW25">
        <v>4</v>
      </c>
      <c r="AX25">
        <f t="shared" si="13"/>
        <v>0</v>
      </c>
      <c r="AY25">
        <v>1</v>
      </c>
      <c r="AZ25">
        <v>2</v>
      </c>
      <c r="BA25">
        <f t="shared" si="14"/>
        <v>2</v>
      </c>
      <c r="BB25">
        <v>1</v>
      </c>
      <c r="BC25">
        <v>5</v>
      </c>
      <c r="BD25">
        <f t="shared" si="15"/>
        <v>-1</v>
      </c>
      <c r="BE25">
        <v>1</v>
      </c>
      <c r="BF25">
        <v>5</v>
      </c>
      <c r="BG25">
        <f t="shared" si="16"/>
        <v>-1</v>
      </c>
      <c r="BH25">
        <v>1</v>
      </c>
      <c r="BI25">
        <v>10</v>
      </c>
      <c r="BJ25">
        <f t="shared" si="17"/>
        <v>-6</v>
      </c>
      <c r="BL25">
        <v>1</v>
      </c>
      <c r="BM25">
        <f t="shared" si="18"/>
        <v>3</v>
      </c>
      <c r="BN25">
        <v>1</v>
      </c>
      <c r="BO25">
        <v>3</v>
      </c>
      <c r="BP25">
        <f t="shared" si="19"/>
        <v>1</v>
      </c>
      <c r="BQ25">
        <v>1</v>
      </c>
      <c r="BR25">
        <v>2</v>
      </c>
      <c r="BS25">
        <f t="shared" si="20"/>
        <v>2</v>
      </c>
      <c r="BT25">
        <v>1</v>
      </c>
      <c r="BU25">
        <v>4</v>
      </c>
      <c r="BV25">
        <f t="shared" si="21"/>
        <v>0</v>
      </c>
      <c r="BW25">
        <v>1</v>
      </c>
      <c r="BX25">
        <v>3</v>
      </c>
      <c r="BY25">
        <f t="shared" si="22"/>
        <v>1</v>
      </c>
      <c r="BZ25">
        <v>1</v>
      </c>
      <c r="CA25">
        <v>4</v>
      </c>
      <c r="CB25">
        <f t="shared" si="23"/>
        <v>0</v>
      </c>
      <c r="CC25">
        <v>1</v>
      </c>
      <c r="CD25">
        <v>3</v>
      </c>
      <c r="CE25">
        <f t="shared" si="24"/>
        <v>1</v>
      </c>
      <c r="CF25">
        <v>1</v>
      </c>
      <c r="CG25">
        <v>4</v>
      </c>
      <c r="CH25">
        <f t="shared" si="25"/>
        <v>0</v>
      </c>
      <c r="CI25">
        <v>1</v>
      </c>
      <c r="CJ25">
        <v>3</v>
      </c>
      <c r="CK25">
        <f t="shared" si="26"/>
        <v>1</v>
      </c>
      <c r="CL25">
        <v>1</v>
      </c>
      <c r="CM25">
        <v>10</v>
      </c>
      <c r="CN25">
        <f t="shared" si="27"/>
        <v>-6</v>
      </c>
      <c r="CO25">
        <v>1</v>
      </c>
      <c r="CP25">
        <v>2</v>
      </c>
      <c r="CQ25">
        <f t="shared" si="28"/>
        <v>2</v>
      </c>
      <c r="CR25">
        <v>1</v>
      </c>
      <c r="CS25">
        <v>3</v>
      </c>
      <c r="CT25">
        <f t="shared" si="29"/>
        <v>1</v>
      </c>
      <c r="CU25">
        <v>1</v>
      </c>
      <c r="CV25">
        <v>2</v>
      </c>
      <c r="CW25">
        <f t="shared" si="30"/>
        <v>2</v>
      </c>
      <c r="CX25">
        <v>1</v>
      </c>
      <c r="CY25">
        <v>4</v>
      </c>
      <c r="CZ25">
        <f>C25-C125</f>
        <v>4</v>
      </c>
      <c r="DA25">
        <v>1</v>
      </c>
      <c r="DB25">
        <v>2</v>
      </c>
      <c r="DC25">
        <f t="shared" si="31"/>
        <v>2</v>
      </c>
      <c r="DD25">
        <v>1</v>
      </c>
      <c r="DE25">
        <v>2</v>
      </c>
      <c r="DF25">
        <f t="shared" si="32"/>
        <v>2</v>
      </c>
      <c r="DG25">
        <v>1</v>
      </c>
      <c r="DH25">
        <v>10</v>
      </c>
      <c r="DI25">
        <f t="shared" si="33"/>
        <v>-6</v>
      </c>
      <c r="DK25">
        <v>2</v>
      </c>
      <c r="DL25">
        <f t="shared" si="34"/>
        <v>2</v>
      </c>
      <c r="DM25">
        <v>1</v>
      </c>
      <c r="DN25">
        <v>7</v>
      </c>
      <c r="DO25">
        <f t="shared" si="35"/>
        <v>-3</v>
      </c>
      <c r="DP25">
        <v>1</v>
      </c>
      <c r="DQ25">
        <v>2</v>
      </c>
      <c r="DR25">
        <f t="shared" si="36"/>
        <v>2</v>
      </c>
      <c r="DS25">
        <v>1</v>
      </c>
      <c r="DT25">
        <v>3</v>
      </c>
      <c r="DU25">
        <f t="shared" si="37"/>
        <v>1</v>
      </c>
      <c r="DV25">
        <v>1</v>
      </c>
      <c r="DW25">
        <v>3</v>
      </c>
      <c r="DX25">
        <f t="shared" si="38"/>
        <v>1</v>
      </c>
      <c r="DY25">
        <v>1</v>
      </c>
      <c r="DZ25">
        <v>2</v>
      </c>
      <c r="EA25">
        <f t="shared" si="39"/>
        <v>2</v>
      </c>
      <c r="EB25">
        <v>1</v>
      </c>
      <c r="EC25">
        <v>3</v>
      </c>
      <c r="ED25">
        <f t="shared" si="40"/>
        <v>1</v>
      </c>
      <c r="EE25">
        <v>1</v>
      </c>
      <c r="EF25">
        <v>2</v>
      </c>
      <c r="EG25">
        <f t="shared" si="41"/>
        <v>2</v>
      </c>
      <c r="EH25">
        <v>1</v>
      </c>
      <c r="EI25">
        <v>1</v>
      </c>
      <c r="EJ25">
        <f t="shared" si="42"/>
        <v>3</v>
      </c>
      <c r="EK25">
        <v>1</v>
      </c>
      <c r="EL25">
        <v>4</v>
      </c>
      <c r="EM25">
        <f t="shared" si="43"/>
        <v>0</v>
      </c>
      <c r="EN25">
        <v>1</v>
      </c>
      <c r="EO25">
        <v>5</v>
      </c>
      <c r="EP25">
        <f t="shared" si="44"/>
        <v>-1</v>
      </c>
      <c r="EQ25">
        <v>1</v>
      </c>
      <c r="ER25">
        <v>0</v>
      </c>
      <c r="ES25">
        <f t="shared" si="45"/>
        <v>4</v>
      </c>
      <c r="ET25">
        <v>1</v>
      </c>
      <c r="EU25">
        <v>10</v>
      </c>
      <c r="EV25">
        <f t="shared" si="46"/>
        <v>-6</v>
      </c>
      <c r="EX25">
        <v>2</v>
      </c>
      <c r="EY25">
        <f t="shared" si="47"/>
        <v>2</v>
      </c>
      <c r="EZ25">
        <v>1</v>
      </c>
      <c r="FA25">
        <v>4</v>
      </c>
      <c r="FB25">
        <f t="shared" si="48"/>
        <v>0</v>
      </c>
      <c r="FC25">
        <v>1</v>
      </c>
      <c r="FD25">
        <v>20</v>
      </c>
      <c r="FE25">
        <f t="shared" si="49"/>
        <v>-16</v>
      </c>
      <c r="FG25">
        <v>4</v>
      </c>
      <c r="FH25">
        <f t="shared" si="50"/>
        <v>0</v>
      </c>
      <c r="FI25">
        <v>1</v>
      </c>
      <c r="FJ25">
        <v>2</v>
      </c>
      <c r="FK25">
        <f t="shared" si="51"/>
        <v>2</v>
      </c>
      <c r="FL25">
        <v>1</v>
      </c>
      <c r="FM25">
        <v>4</v>
      </c>
      <c r="FN25">
        <f t="shared" si="52"/>
        <v>0</v>
      </c>
      <c r="FO25">
        <v>1</v>
      </c>
      <c r="FP25">
        <v>4</v>
      </c>
      <c r="FQ25">
        <f t="shared" si="53"/>
        <v>0</v>
      </c>
      <c r="FR25">
        <v>1</v>
      </c>
      <c r="FS25">
        <v>4</v>
      </c>
      <c r="FT25">
        <f t="shared" si="54"/>
        <v>0</v>
      </c>
      <c r="FU25">
        <v>1</v>
      </c>
      <c r="FV25">
        <v>5</v>
      </c>
      <c r="FW25">
        <f t="shared" si="55"/>
        <v>-1</v>
      </c>
      <c r="FX25">
        <v>1</v>
      </c>
      <c r="FY25">
        <v>3</v>
      </c>
      <c r="FZ25">
        <f>C25-G125</f>
        <v>4</v>
      </c>
      <c r="GA25">
        <v>1</v>
      </c>
      <c r="GB25">
        <v>3</v>
      </c>
      <c r="GC25">
        <f t="shared" si="56"/>
        <v>1</v>
      </c>
      <c r="GD25">
        <v>1</v>
      </c>
      <c r="GE25">
        <v>3</v>
      </c>
      <c r="GF25">
        <f t="shared" si="57"/>
        <v>1</v>
      </c>
      <c r="GG25">
        <v>1</v>
      </c>
      <c r="GH25">
        <v>2</v>
      </c>
      <c r="GI25">
        <f t="shared" si="58"/>
        <v>2</v>
      </c>
      <c r="GJ25">
        <v>1</v>
      </c>
      <c r="GK25">
        <v>2</v>
      </c>
      <c r="GL25">
        <f t="shared" si="59"/>
        <v>2</v>
      </c>
      <c r="GM25">
        <v>1</v>
      </c>
      <c r="GN25">
        <v>3</v>
      </c>
      <c r="GO25">
        <f t="shared" si="60"/>
        <v>1</v>
      </c>
      <c r="GP25">
        <v>1</v>
      </c>
      <c r="GQ25">
        <v>2</v>
      </c>
      <c r="GR25">
        <f t="shared" si="61"/>
        <v>2</v>
      </c>
      <c r="GS25">
        <v>1</v>
      </c>
      <c r="GT25">
        <v>4</v>
      </c>
      <c r="GU25">
        <f t="shared" si="62"/>
        <v>0</v>
      </c>
      <c r="GV25">
        <v>1</v>
      </c>
      <c r="GW25">
        <v>2</v>
      </c>
      <c r="GX25">
        <f t="shared" si="63"/>
        <v>2</v>
      </c>
      <c r="GY25">
        <v>1</v>
      </c>
      <c r="GZ25">
        <v>3</v>
      </c>
      <c r="HA25">
        <f t="shared" si="64"/>
        <v>1</v>
      </c>
      <c r="HB25">
        <v>1</v>
      </c>
      <c r="HC25">
        <v>3</v>
      </c>
      <c r="HD25">
        <f t="shared" si="65"/>
        <v>1</v>
      </c>
      <c r="HE25">
        <v>1</v>
      </c>
      <c r="HF25">
        <v>3</v>
      </c>
      <c r="HG25">
        <f t="shared" si="66"/>
        <v>1</v>
      </c>
      <c r="HH25">
        <v>1</v>
      </c>
      <c r="HI25">
        <v>5</v>
      </c>
      <c r="HJ25">
        <f t="shared" si="67"/>
        <v>-1</v>
      </c>
      <c r="HK25">
        <v>1</v>
      </c>
      <c r="HL25">
        <v>5</v>
      </c>
      <c r="HM25">
        <f t="shared" si="68"/>
        <v>-1</v>
      </c>
      <c r="HN25">
        <v>1</v>
      </c>
    </row>
    <row r="26" spans="1:222" x14ac:dyDescent="0.2">
      <c r="D26">
        <f t="shared" si="0"/>
        <v>0</v>
      </c>
    </row>
    <row r="27" spans="1:222" x14ac:dyDescent="0.2">
      <c r="A27" t="s">
        <v>141</v>
      </c>
      <c r="B27" t="s">
        <v>142</v>
      </c>
      <c r="C27">
        <v>46</v>
      </c>
      <c r="D27">
        <f t="shared" si="0"/>
        <v>32</v>
      </c>
      <c r="G27">
        <v>36</v>
      </c>
      <c r="H27">
        <f t="shared" si="69"/>
        <v>10</v>
      </c>
      <c r="J27">
        <v>45</v>
      </c>
      <c r="K27">
        <f t="shared" si="1"/>
        <v>-1</v>
      </c>
      <c r="L27">
        <v>1</v>
      </c>
      <c r="M27">
        <v>50</v>
      </c>
      <c r="N27">
        <f t="shared" si="2"/>
        <v>4</v>
      </c>
      <c r="O27">
        <v>1</v>
      </c>
      <c r="P27">
        <v>37</v>
      </c>
      <c r="Q27">
        <f t="shared" si="3"/>
        <v>-9</v>
      </c>
      <c r="S27">
        <v>46</v>
      </c>
      <c r="T27">
        <f t="shared" si="4"/>
        <v>0</v>
      </c>
      <c r="U27">
        <v>1</v>
      </c>
      <c r="V27">
        <v>40</v>
      </c>
      <c r="W27">
        <f t="shared" si="5"/>
        <v>6</v>
      </c>
      <c r="Y27">
        <v>42</v>
      </c>
      <c r="Z27">
        <f>C27-127</f>
        <v>-81</v>
      </c>
      <c r="AA27">
        <v>1</v>
      </c>
      <c r="AB27">
        <v>25</v>
      </c>
      <c r="AC27">
        <f t="shared" si="6"/>
        <v>21</v>
      </c>
      <c r="AE27">
        <v>35</v>
      </c>
      <c r="AF27">
        <f t="shared" si="7"/>
        <v>11</v>
      </c>
      <c r="AH27">
        <v>50</v>
      </c>
      <c r="AI27">
        <f t="shared" si="8"/>
        <v>-4</v>
      </c>
      <c r="AJ27">
        <v>1</v>
      </c>
      <c r="AK27">
        <v>40</v>
      </c>
      <c r="AL27">
        <f t="shared" si="9"/>
        <v>6</v>
      </c>
      <c r="AN27">
        <v>46</v>
      </c>
      <c r="AO27">
        <f t="shared" si="10"/>
        <v>0</v>
      </c>
      <c r="AP27">
        <v>1</v>
      </c>
      <c r="AQ27">
        <v>45</v>
      </c>
      <c r="AR27">
        <f t="shared" si="11"/>
        <v>1</v>
      </c>
      <c r="AS27">
        <v>1</v>
      </c>
      <c r="AT27">
        <v>40</v>
      </c>
      <c r="AU27">
        <f t="shared" si="12"/>
        <v>6</v>
      </c>
      <c r="AW27">
        <v>43</v>
      </c>
      <c r="AX27">
        <f t="shared" si="13"/>
        <v>3</v>
      </c>
      <c r="AY27">
        <v>1</v>
      </c>
      <c r="AZ27">
        <v>35</v>
      </c>
      <c r="BA27">
        <f t="shared" si="14"/>
        <v>11</v>
      </c>
      <c r="BC27">
        <v>40</v>
      </c>
      <c r="BD27">
        <f t="shared" si="15"/>
        <v>6</v>
      </c>
      <c r="BF27">
        <v>35</v>
      </c>
      <c r="BG27">
        <f t="shared" si="16"/>
        <v>11</v>
      </c>
      <c r="BI27">
        <v>40</v>
      </c>
      <c r="BJ27">
        <f t="shared" si="17"/>
        <v>6</v>
      </c>
      <c r="BL27">
        <v>50</v>
      </c>
      <c r="BM27">
        <f t="shared" si="18"/>
        <v>-4</v>
      </c>
      <c r="BN27">
        <v>1</v>
      </c>
      <c r="BO27">
        <v>50</v>
      </c>
      <c r="BP27">
        <f t="shared" si="19"/>
        <v>-4</v>
      </c>
      <c r="BQ27">
        <v>1</v>
      </c>
      <c r="BR27">
        <v>50</v>
      </c>
      <c r="BS27">
        <f t="shared" si="20"/>
        <v>-4</v>
      </c>
      <c r="BT27">
        <v>1</v>
      </c>
      <c r="BU27">
        <v>40</v>
      </c>
      <c r="BV27">
        <f t="shared" si="21"/>
        <v>6</v>
      </c>
      <c r="BX27">
        <v>43</v>
      </c>
      <c r="BY27">
        <f t="shared" si="22"/>
        <v>3</v>
      </c>
      <c r="BZ27">
        <v>1</v>
      </c>
      <c r="CA27">
        <v>40</v>
      </c>
      <c r="CB27">
        <f t="shared" si="23"/>
        <v>6</v>
      </c>
      <c r="CD27">
        <v>30</v>
      </c>
      <c r="CE27">
        <f t="shared" si="24"/>
        <v>16</v>
      </c>
      <c r="CG27">
        <v>30</v>
      </c>
      <c r="CH27">
        <f t="shared" si="25"/>
        <v>16</v>
      </c>
      <c r="CJ27">
        <v>37</v>
      </c>
      <c r="CK27">
        <f t="shared" si="26"/>
        <v>9</v>
      </c>
      <c r="CM27">
        <v>35</v>
      </c>
      <c r="CN27">
        <f t="shared" si="27"/>
        <v>11</v>
      </c>
      <c r="CP27">
        <v>47</v>
      </c>
      <c r="CQ27">
        <f t="shared" si="28"/>
        <v>-1</v>
      </c>
      <c r="CR27">
        <v>1</v>
      </c>
      <c r="CS27">
        <v>42</v>
      </c>
      <c r="CT27">
        <f t="shared" si="29"/>
        <v>4</v>
      </c>
      <c r="CU27">
        <v>1</v>
      </c>
      <c r="CV27">
        <v>50</v>
      </c>
      <c r="CW27">
        <f t="shared" si="30"/>
        <v>-4</v>
      </c>
      <c r="CX27">
        <v>1</v>
      </c>
      <c r="CY27">
        <v>43</v>
      </c>
      <c r="CZ27">
        <f>C27-C127</f>
        <v>46</v>
      </c>
      <c r="DA27">
        <v>1</v>
      </c>
      <c r="DB27">
        <v>40</v>
      </c>
      <c r="DC27">
        <f t="shared" si="31"/>
        <v>6</v>
      </c>
      <c r="DE27">
        <v>40</v>
      </c>
      <c r="DF27">
        <f t="shared" si="32"/>
        <v>6</v>
      </c>
      <c r="DH27">
        <v>50</v>
      </c>
      <c r="DI27">
        <f t="shared" si="33"/>
        <v>-4</v>
      </c>
      <c r="DJ27">
        <v>1</v>
      </c>
      <c r="DK27">
        <v>45</v>
      </c>
      <c r="DL27">
        <f t="shared" si="34"/>
        <v>1</v>
      </c>
      <c r="DM27">
        <v>1</v>
      </c>
      <c r="DN27">
        <v>45</v>
      </c>
      <c r="DO27">
        <f t="shared" si="35"/>
        <v>1</v>
      </c>
      <c r="DP27">
        <v>1</v>
      </c>
      <c r="DQ27">
        <v>50</v>
      </c>
      <c r="DR27">
        <f t="shared" si="36"/>
        <v>-4</v>
      </c>
      <c r="DS27">
        <v>1</v>
      </c>
      <c r="DT27">
        <v>44</v>
      </c>
      <c r="DU27">
        <f t="shared" si="37"/>
        <v>2</v>
      </c>
      <c r="DV27">
        <v>1</v>
      </c>
      <c r="DW27">
        <v>40</v>
      </c>
      <c r="DX27">
        <f t="shared" si="38"/>
        <v>6</v>
      </c>
      <c r="DZ27">
        <v>35</v>
      </c>
      <c r="EA27">
        <f t="shared" si="39"/>
        <v>11</v>
      </c>
      <c r="EC27">
        <v>30</v>
      </c>
      <c r="ED27">
        <f t="shared" si="40"/>
        <v>16</v>
      </c>
      <c r="EF27">
        <v>75</v>
      </c>
      <c r="EG27">
        <f t="shared" si="41"/>
        <v>-29</v>
      </c>
      <c r="EI27">
        <v>50</v>
      </c>
      <c r="EJ27">
        <f t="shared" si="42"/>
        <v>-4</v>
      </c>
      <c r="EK27">
        <v>1</v>
      </c>
      <c r="EL27">
        <v>50</v>
      </c>
      <c r="EM27">
        <f t="shared" si="43"/>
        <v>-4</v>
      </c>
      <c r="EN27">
        <v>1</v>
      </c>
      <c r="EO27">
        <v>45</v>
      </c>
      <c r="EP27">
        <f t="shared" si="44"/>
        <v>1</v>
      </c>
      <c r="ER27">
        <v>43</v>
      </c>
      <c r="ES27">
        <f t="shared" si="45"/>
        <v>3</v>
      </c>
      <c r="ET27">
        <v>1</v>
      </c>
      <c r="EU27">
        <v>25</v>
      </c>
      <c r="EV27">
        <f t="shared" si="46"/>
        <v>21</v>
      </c>
      <c r="EX27">
        <v>40</v>
      </c>
      <c r="EY27">
        <f t="shared" si="47"/>
        <v>6</v>
      </c>
      <c r="FA27">
        <v>20</v>
      </c>
      <c r="FB27">
        <f t="shared" si="48"/>
        <v>26</v>
      </c>
      <c r="FD27">
        <v>60</v>
      </c>
      <c r="FE27">
        <f t="shared" si="49"/>
        <v>-14</v>
      </c>
      <c r="FG27">
        <v>50</v>
      </c>
      <c r="FH27">
        <f t="shared" si="50"/>
        <v>-4</v>
      </c>
      <c r="FI27">
        <v>1</v>
      </c>
      <c r="FJ27">
        <v>20</v>
      </c>
      <c r="FK27">
        <f t="shared" si="51"/>
        <v>26</v>
      </c>
      <c r="FM27">
        <v>45</v>
      </c>
      <c r="FN27">
        <f t="shared" si="52"/>
        <v>1</v>
      </c>
      <c r="FO27">
        <v>1</v>
      </c>
      <c r="FP27">
        <v>50</v>
      </c>
      <c r="FQ27">
        <f t="shared" si="53"/>
        <v>-4</v>
      </c>
      <c r="FR27">
        <v>1</v>
      </c>
      <c r="FS27">
        <v>50</v>
      </c>
      <c r="FT27">
        <f t="shared" si="54"/>
        <v>-4</v>
      </c>
      <c r="FU27">
        <v>1</v>
      </c>
      <c r="FV27">
        <v>40</v>
      </c>
      <c r="FW27">
        <f t="shared" si="55"/>
        <v>6</v>
      </c>
      <c r="FY27">
        <v>45</v>
      </c>
      <c r="FZ27">
        <f>C27-G127</f>
        <v>46</v>
      </c>
      <c r="GA27">
        <v>1</v>
      </c>
      <c r="GB27">
        <v>40</v>
      </c>
      <c r="GC27">
        <f t="shared" si="56"/>
        <v>6</v>
      </c>
      <c r="GE27">
        <v>55</v>
      </c>
      <c r="GF27">
        <f t="shared" si="57"/>
        <v>-9</v>
      </c>
      <c r="GH27">
        <v>45</v>
      </c>
      <c r="GI27">
        <f t="shared" si="58"/>
        <v>1</v>
      </c>
      <c r="GJ27">
        <v>1</v>
      </c>
      <c r="GK27">
        <v>53</v>
      </c>
      <c r="GL27">
        <f t="shared" si="59"/>
        <v>-7</v>
      </c>
      <c r="GN27">
        <v>43</v>
      </c>
      <c r="GO27">
        <f t="shared" si="60"/>
        <v>3</v>
      </c>
      <c r="GP27">
        <v>1</v>
      </c>
      <c r="GQ27">
        <v>38</v>
      </c>
      <c r="GR27">
        <f t="shared" si="61"/>
        <v>8</v>
      </c>
      <c r="GT27">
        <v>40</v>
      </c>
      <c r="GU27">
        <f t="shared" si="62"/>
        <v>6</v>
      </c>
      <c r="GW27">
        <v>40</v>
      </c>
      <c r="GX27">
        <f t="shared" si="63"/>
        <v>6</v>
      </c>
      <c r="GZ27">
        <v>37</v>
      </c>
      <c r="HA27">
        <f t="shared" si="64"/>
        <v>9</v>
      </c>
      <c r="HC27">
        <v>40</v>
      </c>
      <c r="HD27">
        <f t="shared" si="65"/>
        <v>6</v>
      </c>
      <c r="HF27">
        <v>50</v>
      </c>
      <c r="HG27">
        <f t="shared" si="66"/>
        <v>-4</v>
      </c>
      <c r="HH27">
        <v>1</v>
      </c>
      <c r="HI27">
        <v>55</v>
      </c>
      <c r="HJ27">
        <f t="shared" si="67"/>
        <v>-9</v>
      </c>
      <c r="HL27">
        <v>35</v>
      </c>
      <c r="HM27">
        <f t="shared" si="68"/>
        <v>11</v>
      </c>
    </row>
    <row r="28" spans="1:222" x14ac:dyDescent="0.2">
      <c r="A28" t="s">
        <v>141</v>
      </c>
      <c r="B28" t="s">
        <v>131</v>
      </c>
      <c r="C28">
        <v>33</v>
      </c>
      <c r="D28">
        <f t="shared" si="0"/>
        <v>52</v>
      </c>
      <c r="G28">
        <v>34</v>
      </c>
      <c r="H28">
        <f t="shared" si="69"/>
        <v>-1</v>
      </c>
      <c r="I28">
        <v>1</v>
      </c>
      <c r="J28">
        <v>35</v>
      </c>
      <c r="K28">
        <f t="shared" si="1"/>
        <v>2</v>
      </c>
      <c r="L28">
        <v>1</v>
      </c>
      <c r="M28">
        <v>35</v>
      </c>
      <c r="N28">
        <f t="shared" si="2"/>
        <v>2</v>
      </c>
      <c r="O28">
        <v>1</v>
      </c>
      <c r="P28">
        <v>29</v>
      </c>
      <c r="Q28">
        <f t="shared" si="3"/>
        <v>-4</v>
      </c>
      <c r="R28">
        <v>1</v>
      </c>
      <c r="S28">
        <v>33</v>
      </c>
      <c r="T28">
        <f t="shared" si="4"/>
        <v>0</v>
      </c>
      <c r="U28">
        <v>1</v>
      </c>
      <c r="V28">
        <v>30</v>
      </c>
      <c r="W28">
        <f t="shared" si="5"/>
        <v>3</v>
      </c>
      <c r="X28">
        <v>1</v>
      </c>
      <c r="Y28">
        <v>36</v>
      </c>
      <c r="Z28">
        <f>C28-128</f>
        <v>-95</v>
      </c>
      <c r="AA28">
        <v>1</v>
      </c>
      <c r="AB28">
        <v>31</v>
      </c>
      <c r="AC28">
        <f t="shared" si="6"/>
        <v>2</v>
      </c>
      <c r="AD28">
        <v>1</v>
      </c>
      <c r="AE28">
        <v>30</v>
      </c>
      <c r="AF28">
        <f t="shared" si="7"/>
        <v>3</v>
      </c>
      <c r="AG28">
        <v>1</v>
      </c>
      <c r="AH28">
        <v>30</v>
      </c>
      <c r="AI28">
        <f t="shared" si="8"/>
        <v>3</v>
      </c>
      <c r="AJ28">
        <v>1</v>
      </c>
      <c r="AK28">
        <v>30</v>
      </c>
      <c r="AL28">
        <f t="shared" si="9"/>
        <v>3</v>
      </c>
      <c r="AM28">
        <v>1</v>
      </c>
      <c r="AN28">
        <v>30</v>
      </c>
      <c r="AO28">
        <f t="shared" si="10"/>
        <v>3</v>
      </c>
      <c r="AP28">
        <v>1</v>
      </c>
      <c r="AQ28">
        <v>30</v>
      </c>
      <c r="AR28">
        <f t="shared" si="11"/>
        <v>3</v>
      </c>
      <c r="AS28">
        <v>1</v>
      </c>
      <c r="AT28">
        <v>35</v>
      </c>
      <c r="AU28">
        <f t="shared" si="12"/>
        <v>-2</v>
      </c>
      <c r="AV28">
        <v>1</v>
      </c>
      <c r="AW28">
        <v>32</v>
      </c>
      <c r="AX28">
        <f t="shared" si="13"/>
        <v>1</v>
      </c>
      <c r="AY28">
        <v>1</v>
      </c>
      <c r="AZ28">
        <v>30</v>
      </c>
      <c r="BA28">
        <f t="shared" si="14"/>
        <v>3</v>
      </c>
      <c r="BB28">
        <v>1</v>
      </c>
      <c r="BC28">
        <v>25</v>
      </c>
      <c r="BD28">
        <f t="shared" si="15"/>
        <v>8</v>
      </c>
      <c r="BF28">
        <v>35</v>
      </c>
      <c r="BG28">
        <f t="shared" si="16"/>
        <v>-2</v>
      </c>
      <c r="BH28">
        <v>1</v>
      </c>
      <c r="BI28">
        <v>35</v>
      </c>
      <c r="BJ28">
        <f t="shared" si="17"/>
        <v>-2</v>
      </c>
      <c r="BK28">
        <v>1</v>
      </c>
      <c r="BL28">
        <v>30</v>
      </c>
      <c r="BM28">
        <f t="shared" si="18"/>
        <v>3</v>
      </c>
      <c r="BN28">
        <v>1</v>
      </c>
      <c r="BO28">
        <v>20</v>
      </c>
      <c r="BP28">
        <f t="shared" si="19"/>
        <v>13</v>
      </c>
      <c r="BR28">
        <v>40</v>
      </c>
      <c r="BS28">
        <f t="shared" si="20"/>
        <v>-7</v>
      </c>
      <c r="BU28">
        <v>35</v>
      </c>
      <c r="BV28">
        <f t="shared" si="21"/>
        <v>-2</v>
      </c>
      <c r="BW28">
        <v>1</v>
      </c>
      <c r="BX28">
        <v>27</v>
      </c>
      <c r="BY28">
        <f t="shared" si="22"/>
        <v>6</v>
      </c>
      <c r="CA28">
        <v>35</v>
      </c>
      <c r="CB28">
        <f t="shared" si="23"/>
        <v>-2</v>
      </c>
      <c r="CC28">
        <v>1</v>
      </c>
      <c r="CD28">
        <v>30</v>
      </c>
      <c r="CE28">
        <f t="shared" si="24"/>
        <v>3</v>
      </c>
      <c r="CF28">
        <v>1</v>
      </c>
      <c r="CG28">
        <v>33</v>
      </c>
      <c r="CH28">
        <f t="shared" si="25"/>
        <v>0</v>
      </c>
      <c r="CI28">
        <v>1</v>
      </c>
      <c r="CJ28">
        <v>26</v>
      </c>
      <c r="CK28">
        <f t="shared" si="26"/>
        <v>7</v>
      </c>
      <c r="CM28">
        <v>40</v>
      </c>
      <c r="CN28">
        <f t="shared" si="27"/>
        <v>-7</v>
      </c>
      <c r="CP28">
        <v>27</v>
      </c>
      <c r="CQ28">
        <f t="shared" si="28"/>
        <v>6</v>
      </c>
      <c r="CS28">
        <v>30</v>
      </c>
      <c r="CT28">
        <f t="shared" si="29"/>
        <v>3</v>
      </c>
      <c r="CU28">
        <v>1</v>
      </c>
      <c r="CV28">
        <v>35</v>
      </c>
      <c r="CW28">
        <f t="shared" si="30"/>
        <v>-2</v>
      </c>
      <c r="CX28">
        <v>1</v>
      </c>
      <c r="CY28">
        <v>32</v>
      </c>
      <c r="CZ28">
        <f>C28-C128</f>
        <v>33</v>
      </c>
      <c r="DA28">
        <v>1</v>
      </c>
      <c r="DB28">
        <v>28</v>
      </c>
      <c r="DC28">
        <f t="shared" si="31"/>
        <v>5</v>
      </c>
      <c r="DD28">
        <v>1</v>
      </c>
      <c r="DE28">
        <v>27</v>
      </c>
      <c r="DF28">
        <f t="shared" si="32"/>
        <v>6</v>
      </c>
      <c r="DH28">
        <v>40</v>
      </c>
      <c r="DI28">
        <f t="shared" si="33"/>
        <v>-7</v>
      </c>
      <c r="DK28">
        <v>31</v>
      </c>
      <c r="DL28">
        <f t="shared" si="34"/>
        <v>2</v>
      </c>
      <c r="DM28">
        <v>1</v>
      </c>
      <c r="DN28">
        <v>30</v>
      </c>
      <c r="DO28">
        <f t="shared" si="35"/>
        <v>3</v>
      </c>
      <c r="DP28">
        <v>1</v>
      </c>
      <c r="DQ28">
        <v>30</v>
      </c>
      <c r="DR28">
        <f t="shared" si="36"/>
        <v>3</v>
      </c>
      <c r="DS28">
        <v>1</v>
      </c>
      <c r="DT28">
        <v>31</v>
      </c>
      <c r="DU28">
        <f t="shared" si="37"/>
        <v>2</v>
      </c>
      <c r="DV28">
        <v>1</v>
      </c>
      <c r="DW28">
        <v>40</v>
      </c>
      <c r="DX28">
        <f t="shared" si="38"/>
        <v>-7</v>
      </c>
      <c r="DZ28">
        <v>30</v>
      </c>
      <c r="EA28">
        <f t="shared" si="39"/>
        <v>3</v>
      </c>
      <c r="EB28">
        <v>1</v>
      </c>
      <c r="EC28">
        <v>25</v>
      </c>
      <c r="ED28">
        <f t="shared" si="40"/>
        <v>8</v>
      </c>
      <c r="EF28">
        <v>30</v>
      </c>
      <c r="EG28">
        <f t="shared" si="41"/>
        <v>3</v>
      </c>
      <c r="EH28">
        <v>1</v>
      </c>
      <c r="EI28">
        <v>25</v>
      </c>
      <c r="EJ28">
        <f t="shared" si="42"/>
        <v>8</v>
      </c>
      <c r="EL28">
        <v>35</v>
      </c>
      <c r="EM28">
        <f t="shared" si="43"/>
        <v>-2</v>
      </c>
      <c r="EN28">
        <v>1</v>
      </c>
      <c r="EO28">
        <v>40</v>
      </c>
      <c r="EP28">
        <f t="shared" si="44"/>
        <v>-7</v>
      </c>
      <c r="ER28">
        <v>36</v>
      </c>
      <c r="ES28">
        <f t="shared" si="45"/>
        <v>-3</v>
      </c>
      <c r="ET28">
        <v>1</v>
      </c>
      <c r="EU28">
        <v>25</v>
      </c>
      <c r="EV28">
        <f t="shared" si="46"/>
        <v>8</v>
      </c>
      <c r="EX28">
        <v>32</v>
      </c>
      <c r="EY28">
        <f t="shared" si="47"/>
        <v>1</v>
      </c>
      <c r="EZ28">
        <v>1</v>
      </c>
      <c r="FA28">
        <v>30</v>
      </c>
      <c r="FB28">
        <f t="shared" si="48"/>
        <v>3</v>
      </c>
      <c r="FC28">
        <v>1</v>
      </c>
      <c r="FD28">
        <v>30</v>
      </c>
      <c r="FE28">
        <f t="shared" si="49"/>
        <v>3</v>
      </c>
      <c r="FF28">
        <v>1</v>
      </c>
      <c r="FG28">
        <v>23</v>
      </c>
      <c r="FH28">
        <f t="shared" si="50"/>
        <v>10</v>
      </c>
      <c r="FJ28">
        <v>30</v>
      </c>
      <c r="FK28">
        <f t="shared" si="51"/>
        <v>3</v>
      </c>
      <c r="FL28">
        <v>1</v>
      </c>
      <c r="FM28">
        <v>27</v>
      </c>
      <c r="FN28">
        <f t="shared" si="52"/>
        <v>6</v>
      </c>
      <c r="FP28">
        <v>40</v>
      </c>
      <c r="FQ28">
        <f t="shared" si="53"/>
        <v>-7</v>
      </c>
      <c r="FS28">
        <v>38</v>
      </c>
      <c r="FT28">
        <f t="shared" si="54"/>
        <v>-5</v>
      </c>
      <c r="FU28">
        <v>1</v>
      </c>
      <c r="FV28">
        <v>35</v>
      </c>
      <c r="FW28">
        <f t="shared" si="55"/>
        <v>-2</v>
      </c>
      <c r="FX28">
        <v>1</v>
      </c>
      <c r="FY28">
        <v>28</v>
      </c>
      <c r="FZ28">
        <f>C28-G128</f>
        <v>33</v>
      </c>
      <c r="GA28">
        <v>1</v>
      </c>
      <c r="GB28">
        <v>35</v>
      </c>
      <c r="GC28">
        <f t="shared" si="56"/>
        <v>-2</v>
      </c>
      <c r="GD28">
        <v>1</v>
      </c>
      <c r="GE28">
        <v>35</v>
      </c>
      <c r="GF28">
        <f t="shared" si="57"/>
        <v>-2</v>
      </c>
      <c r="GG28">
        <v>1</v>
      </c>
      <c r="GH28">
        <v>40</v>
      </c>
      <c r="GI28">
        <f t="shared" si="58"/>
        <v>-7</v>
      </c>
      <c r="GK28">
        <v>29</v>
      </c>
      <c r="GL28">
        <f t="shared" si="59"/>
        <v>4</v>
      </c>
      <c r="GM28">
        <v>1</v>
      </c>
      <c r="GN28">
        <v>36</v>
      </c>
      <c r="GO28">
        <f t="shared" si="60"/>
        <v>-3</v>
      </c>
      <c r="GP28">
        <v>1</v>
      </c>
      <c r="GQ28">
        <v>35</v>
      </c>
      <c r="GR28">
        <f t="shared" si="61"/>
        <v>-2</v>
      </c>
      <c r="GS28">
        <v>1</v>
      </c>
      <c r="GT28">
        <v>35</v>
      </c>
      <c r="GU28">
        <f t="shared" si="62"/>
        <v>-2</v>
      </c>
      <c r="GV28">
        <v>1</v>
      </c>
      <c r="GW28">
        <v>33</v>
      </c>
      <c r="GX28">
        <f t="shared" si="63"/>
        <v>0</v>
      </c>
      <c r="GY28">
        <v>1</v>
      </c>
      <c r="GZ28">
        <v>20</v>
      </c>
      <c r="HA28">
        <f t="shared" si="64"/>
        <v>13</v>
      </c>
      <c r="HC28">
        <v>20</v>
      </c>
      <c r="HD28">
        <f t="shared" si="65"/>
        <v>13</v>
      </c>
      <c r="HF28">
        <v>35</v>
      </c>
      <c r="HG28">
        <f t="shared" si="66"/>
        <v>-2</v>
      </c>
      <c r="HH28">
        <v>1</v>
      </c>
      <c r="HI28">
        <v>35</v>
      </c>
      <c r="HJ28">
        <f t="shared" si="67"/>
        <v>-2</v>
      </c>
      <c r="HK28">
        <v>1</v>
      </c>
      <c r="HL28">
        <v>28</v>
      </c>
      <c r="HM28">
        <f t="shared" si="68"/>
        <v>5</v>
      </c>
      <c r="HN28">
        <v>1</v>
      </c>
    </row>
    <row r="29" spans="1:222" x14ac:dyDescent="0.2">
      <c r="A29" t="s">
        <v>141</v>
      </c>
      <c r="B29" t="s">
        <v>143</v>
      </c>
      <c r="C29">
        <v>11</v>
      </c>
      <c r="D29">
        <f t="shared" si="0"/>
        <v>24</v>
      </c>
      <c r="G29">
        <v>21</v>
      </c>
      <c r="H29">
        <f t="shared" si="69"/>
        <v>-10</v>
      </c>
      <c r="J29">
        <v>20</v>
      </c>
      <c r="K29">
        <f t="shared" si="1"/>
        <v>9</v>
      </c>
      <c r="M29">
        <v>25</v>
      </c>
      <c r="N29">
        <f t="shared" si="2"/>
        <v>14</v>
      </c>
      <c r="P29">
        <v>10</v>
      </c>
      <c r="Q29">
        <f t="shared" si="3"/>
        <v>-1</v>
      </c>
      <c r="R29">
        <v>1</v>
      </c>
      <c r="S29">
        <v>11</v>
      </c>
      <c r="T29">
        <f t="shared" si="4"/>
        <v>0</v>
      </c>
      <c r="U29">
        <v>1</v>
      </c>
      <c r="V29">
        <v>7</v>
      </c>
      <c r="W29">
        <f t="shared" si="5"/>
        <v>4</v>
      </c>
      <c r="X29">
        <v>1</v>
      </c>
      <c r="Y29">
        <v>15</v>
      </c>
      <c r="Z29">
        <f>C29-129</f>
        <v>-118</v>
      </c>
      <c r="AA29">
        <v>1</v>
      </c>
      <c r="AB29">
        <v>15</v>
      </c>
      <c r="AC29">
        <f t="shared" si="6"/>
        <v>-4</v>
      </c>
      <c r="AD29">
        <v>1</v>
      </c>
      <c r="AE29">
        <v>20</v>
      </c>
      <c r="AF29">
        <f t="shared" si="7"/>
        <v>-9</v>
      </c>
      <c r="AH29">
        <v>22</v>
      </c>
      <c r="AI29">
        <f t="shared" si="8"/>
        <v>-11</v>
      </c>
      <c r="AK29">
        <v>25</v>
      </c>
      <c r="AL29">
        <f t="shared" si="9"/>
        <v>-14</v>
      </c>
      <c r="AN29">
        <v>11</v>
      </c>
      <c r="AO29">
        <f t="shared" si="10"/>
        <v>0</v>
      </c>
      <c r="AP29">
        <v>1</v>
      </c>
      <c r="AQ29">
        <v>15</v>
      </c>
      <c r="AR29">
        <f t="shared" si="11"/>
        <v>-4</v>
      </c>
      <c r="AS29">
        <v>1</v>
      </c>
      <c r="AT29">
        <v>20</v>
      </c>
      <c r="AU29">
        <f t="shared" si="12"/>
        <v>-9</v>
      </c>
      <c r="AW29">
        <v>25</v>
      </c>
      <c r="AX29">
        <f t="shared" si="13"/>
        <v>-14</v>
      </c>
      <c r="AZ29">
        <v>15</v>
      </c>
      <c r="BA29">
        <f t="shared" si="14"/>
        <v>-4</v>
      </c>
      <c r="BB29">
        <v>1</v>
      </c>
      <c r="BC29">
        <v>20</v>
      </c>
      <c r="BD29">
        <f t="shared" si="15"/>
        <v>-9</v>
      </c>
      <c r="BF29">
        <v>20</v>
      </c>
      <c r="BG29">
        <f t="shared" si="16"/>
        <v>-9</v>
      </c>
      <c r="BI29">
        <v>10</v>
      </c>
      <c r="BJ29">
        <f t="shared" si="17"/>
        <v>1</v>
      </c>
      <c r="BK29">
        <v>1</v>
      </c>
      <c r="BL29">
        <v>20</v>
      </c>
      <c r="BM29">
        <f t="shared" si="18"/>
        <v>-9</v>
      </c>
      <c r="BO29">
        <v>15</v>
      </c>
      <c r="BP29">
        <f t="shared" si="19"/>
        <v>-4</v>
      </c>
      <c r="BQ29">
        <v>1</v>
      </c>
      <c r="BR29">
        <v>25</v>
      </c>
      <c r="BS29">
        <f t="shared" si="20"/>
        <v>-14</v>
      </c>
      <c r="BU29">
        <v>15</v>
      </c>
      <c r="BV29">
        <f t="shared" si="21"/>
        <v>-4</v>
      </c>
      <c r="BW29">
        <v>1</v>
      </c>
      <c r="BX29">
        <v>24</v>
      </c>
      <c r="BY29">
        <f t="shared" si="22"/>
        <v>-13</v>
      </c>
      <c r="CA29">
        <v>15</v>
      </c>
      <c r="CB29">
        <f t="shared" si="23"/>
        <v>-4</v>
      </c>
      <c r="CC29">
        <v>1</v>
      </c>
      <c r="CD29">
        <v>10</v>
      </c>
      <c r="CE29">
        <f t="shared" si="24"/>
        <v>1</v>
      </c>
      <c r="CF29">
        <v>1</v>
      </c>
      <c r="CG29">
        <v>15</v>
      </c>
      <c r="CH29">
        <f t="shared" si="25"/>
        <v>-4</v>
      </c>
      <c r="CI29">
        <v>1</v>
      </c>
      <c r="CJ29">
        <v>23</v>
      </c>
      <c r="CK29">
        <f t="shared" si="26"/>
        <v>-12</v>
      </c>
      <c r="CM29">
        <v>20</v>
      </c>
      <c r="CN29">
        <f t="shared" si="27"/>
        <v>-9</v>
      </c>
      <c r="CP29">
        <v>14</v>
      </c>
      <c r="CQ29">
        <f t="shared" si="28"/>
        <v>-3</v>
      </c>
      <c r="CR29">
        <v>1</v>
      </c>
      <c r="CS29">
        <v>23</v>
      </c>
      <c r="CT29">
        <f t="shared" si="29"/>
        <v>-12</v>
      </c>
      <c r="CV29">
        <v>20</v>
      </c>
      <c r="CW29">
        <f t="shared" si="30"/>
        <v>-9</v>
      </c>
      <c r="CY29">
        <v>21</v>
      </c>
      <c r="CZ29">
        <f>C29-C129</f>
        <v>11</v>
      </c>
      <c r="DB29">
        <v>20</v>
      </c>
      <c r="DC29">
        <f t="shared" si="31"/>
        <v>-9</v>
      </c>
      <c r="DE29">
        <v>20</v>
      </c>
      <c r="DF29">
        <f t="shared" si="32"/>
        <v>-9</v>
      </c>
      <c r="DH29">
        <v>25</v>
      </c>
      <c r="DI29">
        <f t="shared" si="33"/>
        <v>-14</v>
      </c>
      <c r="DK29">
        <v>18</v>
      </c>
      <c r="DL29">
        <f t="shared" si="34"/>
        <v>-7</v>
      </c>
      <c r="DN29">
        <v>22</v>
      </c>
      <c r="DO29">
        <f t="shared" si="35"/>
        <v>-11</v>
      </c>
      <c r="DQ29">
        <v>10</v>
      </c>
      <c r="DR29">
        <f t="shared" si="36"/>
        <v>1</v>
      </c>
      <c r="DS29">
        <v>1</v>
      </c>
      <c r="DT29">
        <v>26</v>
      </c>
      <c r="DU29">
        <f t="shared" si="37"/>
        <v>-15</v>
      </c>
      <c r="DW29">
        <v>30</v>
      </c>
      <c r="DX29">
        <f t="shared" si="38"/>
        <v>-19</v>
      </c>
      <c r="DZ29">
        <v>20</v>
      </c>
      <c r="EA29">
        <f t="shared" si="39"/>
        <v>-9</v>
      </c>
      <c r="EC29">
        <v>15</v>
      </c>
      <c r="ED29">
        <f t="shared" si="40"/>
        <v>-4</v>
      </c>
      <c r="EE29">
        <v>1</v>
      </c>
      <c r="EF29">
        <v>15</v>
      </c>
      <c r="EG29">
        <f t="shared" si="41"/>
        <v>-4</v>
      </c>
      <c r="EH29">
        <v>1</v>
      </c>
      <c r="EI29">
        <v>20</v>
      </c>
      <c r="EJ29">
        <f t="shared" si="42"/>
        <v>-9</v>
      </c>
      <c r="EL29">
        <v>26</v>
      </c>
      <c r="EM29">
        <f t="shared" si="43"/>
        <v>-15</v>
      </c>
      <c r="EO29">
        <v>25</v>
      </c>
      <c r="EP29">
        <f t="shared" si="44"/>
        <v>-14</v>
      </c>
      <c r="ER29">
        <v>23</v>
      </c>
      <c r="ES29">
        <f t="shared" si="45"/>
        <v>-12</v>
      </c>
      <c r="EU29">
        <v>7</v>
      </c>
      <c r="EV29">
        <f t="shared" si="46"/>
        <v>4</v>
      </c>
      <c r="EW29">
        <v>1</v>
      </c>
      <c r="EX29">
        <v>17</v>
      </c>
      <c r="EY29">
        <f t="shared" si="47"/>
        <v>-6</v>
      </c>
      <c r="FA29">
        <v>25</v>
      </c>
      <c r="FB29">
        <f t="shared" si="48"/>
        <v>-14</v>
      </c>
      <c r="FD29">
        <v>20</v>
      </c>
      <c r="FE29">
        <f t="shared" si="49"/>
        <v>-9</v>
      </c>
      <c r="FG29">
        <v>18</v>
      </c>
      <c r="FH29">
        <f t="shared" si="50"/>
        <v>-7</v>
      </c>
      <c r="FJ29">
        <v>20</v>
      </c>
      <c r="FK29">
        <f t="shared" si="51"/>
        <v>-9</v>
      </c>
      <c r="FM29">
        <v>20</v>
      </c>
      <c r="FN29">
        <f t="shared" si="52"/>
        <v>-9</v>
      </c>
      <c r="FP29">
        <v>20</v>
      </c>
      <c r="FQ29">
        <f t="shared" si="53"/>
        <v>-9</v>
      </c>
      <c r="FS29">
        <v>20</v>
      </c>
      <c r="FT29">
        <f t="shared" si="54"/>
        <v>-9</v>
      </c>
      <c r="FV29">
        <v>25</v>
      </c>
      <c r="FW29">
        <f t="shared" si="55"/>
        <v>-14</v>
      </c>
      <c r="FY29">
        <v>16</v>
      </c>
      <c r="FZ29">
        <f>C29-G129</f>
        <v>11</v>
      </c>
      <c r="GA29">
        <v>1</v>
      </c>
      <c r="GB29">
        <v>26</v>
      </c>
      <c r="GC29">
        <f t="shared" si="56"/>
        <v>-15</v>
      </c>
      <c r="GE29">
        <v>20</v>
      </c>
      <c r="GF29">
        <f t="shared" si="57"/>
        <v>-9</v>
      </c>
      <c r="GH29">
        <v>20</v>
      </c>
      <c r="GI29">
        <f t="shared" si="58"/>
        <v>-9</v>
      </c>
      <c r="GK29">
        <v>17</v>
      </c>
      <c r="GL29">
        <f t="shared" si="59"/>
        <v>-6</v>
      </c>
      <c r="GN29">
        <v>22</v>
      </c>
      <c r="GO29">
        <f t="shared" si="60"/>
        <v>-11</v>
      </c>
      <c r="GQ29">
        <v>20</v>
      </c>
      <c r="GR29">
        <f t="shared" si="61"/>
        <v>-9</v>
      </c>
      <c r="GT29">
        <v>22</v>
      </c>
      <c r="GU29">
        <f t="shared" si="62"/>
        <v>-11</v>
      </c>
      <c r="GW29">
        <v>20</v>
      </c>
      <c r="GX29">
        <f t="shared" si="63"/>
        <v>-9</v>
      </c>
      <c r="GZ29">
        <v>12</v>
      </c>
      <c r="HA29">
        <f t="shared" si="64"/>
        <v>-1</v>
      </c>
      <c r="HB29">
        <v>1</v>
      </c>
      <c r="HC29">
        <v>20</v>
      </c>
      <c r="HD29">
        <f t="shared" si="65"/>
        <v>-9</v>
      </c>
      <c r="HF29">
        <v>15</v>
      </c>
      <c r="HG29">
        <f t="shared" si="66"/>
        <v>-4</v>
      </c>
      <c r="HH29">
        <v>1</v>
      </c>
      <c r="HI29">
        <v>10</v>
      </c>
      <c r="HJ29">
        <f t="shared" si="67"/>
        <v>1</v>
      </c>
      <c r="HK29">
        <v>1</v>
      </c>
      <c r="HL29">
        <v>12</v>
      </c>
      <c r="HM29">
        <f t="shared" si="68"/>
        <v>-1</v>
      </c>
      <c r="HN29">
        <v>1</v>
      </c>
    </row>
    <row r="30" spans="1:222" x14ac:dyDescent="0.2">
      <c r="A30" t="s">
        <v>141</v>
      </c>
      <c r="B30" t="s">
        <v>144</v>
      </c>
      <c r="C30">
        <v>2</v>
      </c>
      <c r="D30">
        <f t="shared" si="0"/>
        <v>55</v>
      </c>
      <c r="G30">
        <v>6</v>
      </c>
      <c r="H30">
        <f t="shared" si="69"/>
        <v>-4</v>
      </c>
      <c r="I30">
        <v>1</v>
      </c>
      <c r="J30">
        <v>5</v>
      </c>
      <c r="K30">
        <f t="shared" si="1"/>
        <v>3</v>
      </c>
      <c r="L30">
        <v>1</v>
      </c>
      <c r="M30">
        <v>10</v>
      </c>
      <c r="N30">
        <f t="shared" si="2"/>
        <v>8</v>
      </c>
      <c r="P30">
        <v>5</v>
      </c>
      <c r="Q30">
        <f t="shared" si="3"/>
        <v>3</v>
      </c>
      <c r="R30">
        <v>1</v>
      </c>
      <c r="S30">
        <v>4</v>
      </c>
      <c r="T30">
        <f t="shared" si="4"/>
        <v>-2</v>
      </c>
      <c r="U30">
        <v>1</v>
      </c>
      <c r="V30">
        <v>10</v>
      </c>
      <c r="W30">
        <f t="shared" si="5"/>
        <v>-8</v>
      </c>
      <c r="Y30">
        <v>10</v>
      </c>
      <c r="Z30">
        <f>C30-130</f>
        <v>-128</v>
      </c>
      <c r="AB30">
        <v>5</v>
      </c>
      <c r="AC30">
        <f t="shared" si="6"/>
        <v>-3</v>
      </c>
      <c r="AD30">
        <v>1</v>
      </c>
      <c r="AE30">
        <v>5</v>
      </c>
      <c r="AF30">
        <f t="shared" si="7"/>
        <v>-3</v>
      </c>
      <c r="AG30">
        <v>1</v>
      </c>
      <c r="AH30">
        <v>6</v>
      </c>
      <c r="AI30">
        <f t="shared" si="8"/>
        <v>-4</v>
      </c>
      <c r="AJ30">
        <v>1</v>
      </c>
      <c r="AK30">
        <v>10</v>
      </c>
      <c r="AL30">
        <f t="shared" si="9"/>
        <v>-8</v>
      </c>
      <c r="AN30">
        <v>9</v>
      </c>
      <c r="AO30">
        <f t="shared" si="10"/>
        <v>-7</v>
      </c>
      <c r="AQ30">
        <v>5</v>
      </c>
      <c r="AR30">
        <f t="shared" si="11"/>
        <v>-3</v>
      </c>
      <c r="AS30">
        <v>1</v>
      </c>
      <c r="AT30">
        <v>7</v>
      </c>
      <c r="AU30">
        <f t="shared" si="12"/>
        <v>-5</v>
      </c>
      <c r="AV30">
        <v>1</v>
      </c>
      <c r="AW30">
        <v>6</v>
      </c>
      <c r="AX30">
        <f t="shared" si="13"/>
        <v>-4</v>
      </c>
      <c r="AY30">
        <v>1</v>
      </c>
      <c r="AZ30">
        <v>1</v>
      </c>
      <c r="BA30">
        <f t="shared" si="14"/>
        <v>1</v>
      </c>
      <c r="BB30">
        <v>1</v>
      </c>
      <c r="BC30">
        <v>8</v>
      </c>
      <c r="BD30">
        <f t="shared" si="15"/>
        <v>-6</v>
      </c>
      <c r="BF30">
        <v>5</v>
      </c>
      <c r="BG30">
        <f t="shared" si="16"/>
        <v>-3</v>
      </c>
      <c r="BH30">
        <v>1</v>
      </c>
      <c r="BI30">
        <v>5</v>
      </c>
      <c r="BJ30">
        <f t="shared" si="17"/>
        <v>-3</v>
      </c>
      <c r="BK30">
        <v>1</v>
      </c>
      <c r="BL30">
        <v>5</v>
      </c>
      <c r="BM30">
        <f t="shared" si="18"/>
        <v>-3</v>
      </c>
      <c r="BN30">
        <v>1</v>
      </c>
      <c r="BO30">
        <v>2</v>
      </c>
      <c r="BP30">
        <f t="shared" si="19"/>
        <v>0</v>
      </c>
      <c r="BQ30">
        <v>1</v>
      </c>
      <c r="BR30">
        <v>8</v>
      </c>
      <c r="BS30">
        <f t="shared" si="20"/>
        <v>-6</v>
      </c>
      <c r="BU30">
        <v>5</v>
      </c>
      <c r="BV30">
        <f t="shared" si="21"/>
        <v>-3</v>
      </c>
      <c r="BW30">
        <v>1</v>
      </c>
      <c r="BX30">
        <v>5</v>
      </c>
      <c r="BY30">
        <f t="shared" si="22"/>
        <v>-3</v>
      </c>
      <c r="BZ30">
        <v>1</v>
      </c>
      <c r="CA30">
        <v>4</v>
      </c>
      <c r="CB30">
        <f t="shared" si="23"/>
        <v>-2</v>
      </c>
      <c r="CC30">
        <v>1</v>
      </c>
      <c r="CD30">
        <v>5</v>
      </c>
      <c r="CE30">
        <f t="shared" si="24"/>
        <v>-3</v>
      </c>
      <c r="CF30">
        <v>1</v>
      </c>
      <c r="CG30">
        <v>5</v>
      </c>
      <c r="CH30">
        <f t="shared" si="25"/>
        <v>-3</v>
      </c>
      <c r="CI30">
        <v>1</v>
      </c>
      <c r="CJ30">
        <v>5</v>
      </c>
      <c r="CK30">
        <f t="shared" si="26"/>
        <v>-3</v>
      </c>
      <c r="CL30">
        <v>1</v>
      </c>
      <c r="CM30">
        <v>10</v>
      </c>
      <c r="CN30">
        <f t="shared" si="27"/>
        <v>-8</v>
      </c>
      <c r="CP30">
        <v>9</v>
      </c>
      <c r="CQ30">
        <f t="shared" si="28"/>
        <v>-7</v>
      </c>
      <c r="CS30">
        <v>5</v>
      </c>
      <c r="CT30">
        <f t="shared" si="29"/>
        <v>-3</v>
      </c>
      <c r="CV30">
        <v>5</v>
      </c>
      <c r="CW30">
        <f t="shared" si="30"/>
        <v>-3</v>
      </c>
      <c r="CX30">
        <v>1</v>
      </c>
      <c r="CY30">
        <v>7</v>
      </c>
      <c r="CZ30">
        <f>C30-C130</f>
        <v>2</v>
      </c>
      <c r="DA30">
        <v>1</v>
      </c>
      <c r="DB30">
        <v>10</v>
      </c>
      <c r="DC30">
        <f t="shared" si="31"/>
        <v>-8</v>
      </c>
      <c r="DE30">
        <v>5</v>
      </c>
      <c r="DF30">
        <f t="shared" si="32"/>
        <v>-3</v>
      </c>
      <c r="DG30">
        <v>1</v>
      </c>
      <c r="DH30">
        <v>10</v>
      </c>
      <c r="DI30">
        <f t="shared" si="33"/>
        <v>-8</v>
      </c>
      <c r="DK30">
        <v>6</v>
      </c>
      <c r="DL30">
        <f t="shared" si="34"/>
        <v>-4</v>
      </c>
      <c r="DM30">
        <v>1</v>
      </c>
      <c r="DN30">
        <v>7</v>
      </c>
      <c r="DO30">
        <f t="shared" si="35"/>
        <v>-5</v>
      </c>
      <c r="DP30">
        <v>1</v>
      </c>
      <c r="DQ30">
        <v>5</v>
      </c>
      <c r="DR30">
        <f t="shared" si="36"/>
        <v>-3</v>
      </c>
      <c r="DS30">
        <v>1</v>
      </c>
      <c r="DT30">
        <v>6</v>
      </c>
      <c r="DU30">
        <f t="shared" si="37"/>
        <v>-4</v>
      </c>
      <c r="DV30">
        <v>1</v>
      </c>
      <c r="DW30">
        <v>3</v>
      </c>
      <c r="DX30">
        <f t="shared" si="38"/>
        <v>-1</v>
      </c>
      <c r="DY30">
        <v>1</v>
      </c>
      <c r="DZ30">
        <v>5</v>
      </c>
      <c r="EA30">
        <f t="shared" si="39"/>
        <v>-3</v>
      </c>
      <c r="EB30">
        <v>1</v>
      </c>
      <c r="EC30">
        <v>8</v>
      </c>
      <c r="ED30">
        <f t="shared" si="40"/>
        <v>-6</v>
      </c>
      <c r="EF30">
        <v>5</v>
      </c>
      <c r="EG30">
        <f t="shared" si="41"/>
        <v>-3</v>
      </c>
      <c r="EH30">
        <v>1</v>
      </c>
      <c r="EI30">
        <v>5</v>
      </c>
      <c r="EJ30">
        <f t="shared" si="42"/>
        <v>-3</v>
      </c>
      <c r="EK30">
        <v>1</v>
      </c>
      <c r="EL30">
        <v>8</v>
      </c>
      <c r="EM30">
        <f t="shared" si="43"/>
        <v>-6</v>
      </c>
      <c r="EN30">
        <v>1</v>
      </c>
      <c r="EO30">
        <v>10</v>
      </c>
      <c r="EP30">
        <f t="shared" si="44"/>
        <v>-8</v>
      </c>
      <c r="ER30">
        <v>10</v>
      </c>
      <c r="ES30">
        <f t="shared" si="45"/>
        <v>-8</v>
      </c>
      <c r="EU30">
        <v>5</v>
      </c>
      <c r="EV30">
        <f t="shared" si="46"/>
        <v>-3</v>
      </c>
      <c r="EW30">
        <v>1</v>
      </c>
      <c r="EX30">
        <v>4</v>
      </c>
      <c r="EY30">
        <f t="shared" si="47"/>
        <v>-2</v>
      </c>
      <c r="EZ30">
        <v>1</v>
      </c>
      <c r="FA30">
        <v>5</v>
      </c>
      <c r="FB30">
        <f t="shared" si="48"/>
        <v>-3</v>
      </c>
      <c r="FC30">
        <v>1</v>
      </c>
      <c r="FD30">
        <v>3</v>
      </c>
      <c r="FE30">
        <f t="shared" si="49"/>
        <v>-1</v>
      </c>
      <c r="FF30">
        <v>1</v>
      </c>
      <c r="FG30">
        <v>4</v>
      </c>
      <c r="FH30">
        <f t="shared" si="50"/>
        <v>-2</v>
      </c>
      <c r="FI30">
        <v>1</v>
      </c>
      <c r="FJ30">
        <v>6</v>
      </c>
      <c r="FK30">
        <f t="shared" si="51"/>
        <v>-4</v>
      </c>
      <c r="FL30">
        <v>1</v>
      </c>
      <c r="FM30">
        <v>5</v>
      </c>
      <c r="FN30">
        <f t="shared" si="52"/>
        <v>-3</v>
      </c>
      <c r="FO30">
        <v>1</v>
      </c>
      <c r="FP30">
        <v>5</v>
      </c>
      <c r="FQ30">
        <f t="shared" si="53"/>
        <v>-3</v>
      </c>
      <c r="FR30">
        <v>1</v>
      </c>
      <c r="FS30">
        <v>5</v>
      </c>
      <c r="FT30">
        <f t="shared" si="54"/>
        <v>-3</v>
      </c>
      <c r="FU30">
        <v>1</v>
      </c>
      <c r="FV30">
        <v>4</v>
      </c>
      <c r="FW30">
        <f t="shared" si="55"/>
        <v>-2</v>
      </c>
      <c r="FX30">
        <v>1</v>
      </c>
      <c r="FY30">
        <v>4</v>
      </c>
      <c r="FZ30">
        <f>C30-G130</f>
        <v>2</v>
      </c>
      <c r="GA30">
        <v>1</v>
      </c>
      <c r="GB30">
        <v>6</v>
      </c>
      <c r="GC30">
        <f t="shared" si="56"/>
        <v>-4</v>
      </c>
      <c r="GD30">
        <v>1</v>
      </c>
      <c r="GE30">
        <v>5</v>
      </c>
      <c r="GF30">
        <f t="shared" si="57"/>
        <v>-3</v>
      </c>
      <c r="GG30">
        <v>1</v>
      </c>
      <c r="GH30">
        <v>7</v>
      </c>
      <c r="GI30">
        <f t="shared" si="58"/>
        <v>-5</v>
      </c>
      <c r="GJ30">
        <v>1</v>
      </c>
      <c r="GK30">
        <v>4</v>
      </c>
      <c r="GL30">
        <f t="shared" si="59"/>
        <v>-2</v>
      </c>
      <c r="GM30">
        <v>1</v>
      </c>
      <c r="GN30">
        <v>8</v>
      </c>
      <c r="GO30">
        <f t="shared" si="60"/>
        <v>-6</v>
      </c>
      <c r="GQ30">
        <v>5</v>
      </c>
      <c r="GR30">
        <f t="shared" si="61"/>
        <v>-3</v>
      </c>
      <c r="GS30">
        <v>1</v>
      </c>
      <c r="GT30">
        <v>6</v>
      </c>
      <c r="GU30">
        <f t="shared" si="62"/>
        <v>-4</v>
      </c>
      <c r="GV30">
        <v>1</v>
      </c>
      <c r="GW30">
        <v>5</v>
      </c>
      <c r="GX30">
        <f t="shared" si="63"/>
        <v>-3</v>
      </c>
      <c r="GY30">
        <v>1</v>
      </c>
      <c r="GZ30">
        <v>6</v>
      </c>
      <c r="HA30">
        <f t="shared" si="64"/>
        <v>-4</v>
      </c>
      <c r="HB30">
        <v>1</v>
      </c>
      <c r="HC30">
        <v>4</v>
      </c>
      <c r="HD30">
        <f t="shared" si="65"/>
        <v>-2</v>
      </c>
      <c r="HE30">
        <v>1</v>
      </c>
      <c r="HF30">
        <v>6</v>
      </c>
      <c r="HG30">
        <f t="shared" si="66"/>
        <v>-4</v>
      </c>
      <c r="HH30">
        <v>1</v>
      </c>
      <c r="HI30">
        <v>10</v>
      </c>
      <c r="HJ30">
        <f t="shared" si="67"/>
        <v>-8</v>
      </c>
      <c r="HL30">
        <v>3</v>
      </c>
      <c r="HM30">
        <f t="shared" si="68"/>
        <v>-1</v>
      </c>
      <c r="HN30">
        <v>1</v>
      </c>
    </row>
    <row r="31" spans="1:222" x14ac:dyDescent="0.2">
      <c r="A31" t="s">
        <v>141</v>
      </c>
      <c r="B31" t="s">
        <v>145</v>
      </c>
      <c r="C31">
        <v>1</v>
      </c>
      <c r="D31">
        <f t="shared" si="0"/>
        <v>69</v>
      </c>
      <c r="G31">
        <v>2</v>
      </c>
      <c r="H31">
        <f t="shared" si="69"/>
        <v>-1</v>
      </c>
      <c r="I31">
        <v>1</v>
      </c>
      <c r="J31">
        <v>1</v>
      </c>
      <c r="K31">
        <f t="shared" si="1"/>
        <v>0</v>
      </c>
      <c r="L31">
        <v>1</v>
      </c>
      <c r="M31">
        <v>1</v>
      </c>
      <c r="N31">
        <f t="shared" si="2"/>
        <v>0</v>
      </c>
      <c r="O31">
        <v>1</v>
      </c>
      <c r="P31">
        <v>1</v>
      </c>
      <c r="Q31">
        <f t="shared" si="3"/>
        <v>0</v>
      </c>
      <c r="R31">
        <v>1</v>
      </c>
      <c r="S31">
        <v>4</v>
      </c>
      <c r="T31">
        <f t="shared" si="4"/>
        <v>-3</v>
      </c>
      <c r="U31">
        <v>1</v>
      </c>
      <c r="V31">
        <v>10</v>
      </c>
      <c r="W31">
        <f t="shared" si="5"/>
        <v>-9</v>
      </c>
      <c r="Y31">
        <v>10</v>
      </c>
      <c r="Z31">
        <f>C31-131</f>
        <v>-130</v>
      </c>
      <c r="AB31">
        <v>5</v>
      </c>
      <c r="AC31">
        <f t="shared" si="6"/>
        <v>-4</v>
      </c>
      <c r="AD31">
        <v>1</v>
      </c>
      <c r="AE31">
        <v>2</v>
      </c>
      <c r="AF31">
        <f t="shared" si="7"/>
        <v>-1</v>
      </c>
      <c r="AG31">
        <v>1</v>
      </c>
      <c r="AH31">
        <v>2</v>
      </c>
      <c r="AI31">
        <f t="shared" si="8"/>
        <v>-1</v>
      </c>
      <c r="AJ31">
        <v>1</v>
      </c>
      <c r="AK31">
        <v>5</v>
      </c>
      <c r="AL31">
        <f t="shared" si="9"/>
        <v>-4</v>
      </c>
      <c r="AM31">
        <v>1</v>
      </c>
      <c r="AN31">
        <v>1</v>
      </c>
      <c r="AO31">
        <f t="shared" si="10"/>
        <v>0</v>
      </c>
      <c r="AP31">
        <v>1</v>
      </c>
      <c r="AQ31">
        <v>1</v>
      </c>
      <c r="AR31">
        <f t="shared" si="11"/>
        <v>0</v>
      </c>
      <c r="AS31">
        <v>1</v>
      </c>
      <c r="AT31">
        <v>1</v>
      </c>
      <c r="AU31">
        <f t="shared" si="12"/>
        <v>0</v>
      </c>
      <c r="AV31">
        <v>1</v>
      </c>
      <c r="AW31">
        <v>2</v>
      </c>
      <c r="AX31">
        <f t="shared" si="13"/>
        <v>-1</v>
      </c>
      <c r="AY31">
        <v>1</v>
      </c>
      <c r="AZ31">
        <v>1</v>
      </c>
      <c r="BA31">
        <f t="shared" si="14"/>
        <v>0</v>
      </c>
      <c r="BB31">
        <v>1</v>
      </c>
      <c r="BC31">
        <v>2</v>
      </c>
      <c r="BD31">
        <f t="shared" si="15"/>
        <v>-1</v>
      </c>
      <c r="BE31">
        <v>1</v>
      </c>
      <c r="BF31">
        <v>5</v>
      </c>
      <c r="BG31">
        <f t="shared" si="16"/>
        <v>-4</v>
      </c>
      <c r="BH31">
        <v>1</v>
      </c>
      <c r="BI31">
        <v>5</v>
      </c>
      <c r="BJ31">
        <f t="shared" si="17"/>
        <v>-4</v>
      </c>
      <c r="BK31">
        <v>1</v>
      </c>
      <c r="BL31">
        <v>1</v>
      </c>
      <c r="BM31">
        <f t="shared" si="18"/>
        <v>0</v>
      </c>
      <c r="BN31">
        <v>1</v>
      </c>
      <c r="BO31">
        <v>2</v>
      </c>
      <c r="BP31">
        <f t="shared" si="19"/>
        <v>-1</v>
      </c>
      <c r="BQ31">
        <v>1</v>
      </c>
      <c r="BR31">
        <v>2</v>
      </c>
      <c r="BS31">
        <f t="shared" si="20"/>
        <v>-1</v>
      </c>
      <c r="BT31">
        <v>1</v>
      </c>
      <c r="BU31">
        <v>1</v>
      </c>
      <c r="BV31">
        <f t="shared" si="21"/>
        <v>0</v>
      </c>
      <c r="BW31">
        <v>1</v>
      </c>
      <c r="BX31">
        <v>2</v>
      </c>
      <c r="BY31">
        <f t="shared" si="22"/>
        <v>-1</v>
      </c>
      <c r="BZ31">
        <v>1</v>
      </c>
      <c r="CA31">
        <v>1</v>
      </c>
      <c r="CB31">
        <f t="shared" si="23"/>
        <v>0</v>
      </c>
      <c r="CC31">
        <v>1</v>
      </c>
      <c r="CD31">
        <v>1</v>
      </c>
      <c r="CE31">
        <f t="shared" si="24"/>
        <v>0</v>
      </c>
      <c r="CF31">
        <v>1</v>
      </c>
      <c r="CG31">
        <v>2</v>
      </c>
      <c r="CH31">
        <f t="shared" si="25"/>
        <v>-1</v>
      </c>
      <c r="CI31">
        <v>1</v>
      </c>
      <c r="CJ31">
        <v>2</v>
      </c>
      <c r="CK31">
        <f t="shared" si="26"/>
        <v>-1</v>
      </c>
      <c r="CL31">
        <v>1</v>
      </c>
      <c r="CM31">
        <v>10</v>
      </c>
      <c r="CN31">
        <f t="shared" si="27"/>
        <v>-9</v>
      </c>
      <c r="CP31">
        <v>3</v>
      </c>
      <c r="CQ31">
        <f t="shared" si="28"/>
        <v>-2</v>
      </c>
      <c r="CR31">
        <v>1</v>
      </c>
      <c r="CS31">
        <v>2</v>
      </c>
      <c r="CT31">
        <f t="shared" si="29"/>
        <v>-1</v>
      </c>
      <c r="CU31">
        <v>1</v>
      </c>
      <c r="CV31">
        <v>1</v>
      </c>
      <c r="CW31">
        <f t="shared" si="30"/>
        <v>0</v>
      </c>
      <c r="CX31">
        <v>1</v>
      </c>
      <c r="CY31">
        <v>3</v>
      </c>
      <c r="CZ31">
        <f>C31-C131</f>
        <v>1</v>
      </c>
      <c r="DA31">
        <v>1</v>
      </c>
      <c r="DB31">
        <v>1</v>
      </c>
      <c r="DC31">
        <f t="shared" si="31"/>
        <v>0</v>
      </c>
      <c r="DD31">
        <v>1</v>
      </c>
      <c r="DE31">
        <v>1</v>
      </c>
      <c r="DF31">
        <f t="shared" si="32"/>
        <v>0</v>
      </c>
      <c r="DG31">
        <v>1</v>
      </c>
      <c r="DH31">
        <v>2</v>
      </c>
      <c r="DI31">
        <f t="shared" si="33"/>
        <v>-1</v>
      </c>
      <c r="DJ31">
        <v>1</v>
      </c>
      <c r="DK31">
        <v>1</v>
      </c>
      <c r="DL31">
        <f t="shared" si="34"/>
        <v>0</v>
      </c>
      <c r="DM31">
        <v>1</v>
      </c>
      <c r="DN31">
        <v>2</v>
      </c>
      <c r="DO31">
        <f t="shared" si="35"/>
        <v>-1</v>
      </c>
      <c r="DP31">
        <v>1</v>
      </c>
      <c r="DQ31">
        <v>5</v>
      </c>
      <c r="DR31">
        <f t="shared" si="36"/>
        <v>-4</v>
      </c>
      <c r="DS31">
        <v>1</v>
      </c>
      <c r="DT31">
        <v>2</v>
      </c>
      <c r="DU31">
        <f t="shared" si="37"/>
        <v>-1</v>
      </c>
      <c r="DV31">
        <v>1</v>
      </c>
      <c r="DW31">
        <v>2</v>
      </c>
      <c r="DX31">
        <f t="shared" si="38"/>
        <v>-1</v>
      </c>
      <c r="DY31">
        <v>1</v>
      </c>
      <c r="DZ31">
        <v>2</v>
      </c>
      <c r="EA31">
        <f t="shared" si="39"/>
        <v>-1</v>
      </c>
      <c r="EB31">
        <v>1</v>
      </c>
      <c r="EC31">
        <v>2</v>
      </c>
      <c r="ED31">
        <f t="shared" si="40"/>
        <v>-1</v>
      </c>
      <c r="EE31">
        <v>1</v>
      </c>
      <c r="EF31">
        <v>1</v>
      </c>
      <c r="EG31">
        <f t="shared" si="41"/>
        <v>0</v>
      </c>
      <c r="EH31">
        <v>1</v>
      </c>
      <c r="EI31">
        <v>1</v>
      </c>
      <c r="EJ31">
        <f t="shared" si="42"/>
        <v>0</v>
      </c>
      <c r="EK31">
        <v>1</v>
      </c>
      <c r="EL31">
        <v>2</v>
      </c>
      <c r="EM31">
        <f t="shared" si="43"/>
        <v>-1</v>
      </c>
      <c r="EN31">
        <v>1</v>
      </c>
      <c r="EO31">
        <v>1</v>
      </c>
      <c r="EP31">
        <f t="shared" si="44"/>
        <v>0</v>
      </c>
      <c r="EQ31">
        <v>1</v>
      </c>
      <c r="ER31">
        <v>2</v>
      </c>
      <c r="ES31">
        <f t="shared" si="45"/>
        <v>-1</v>
      </c>
      <c r="ET31">
        <v>1</v>
      </c>
      <c r="EU31">
        <v>5</v>
      </c>
      <c r="EV31">
        <f t="shared" si="46"/>
        <v>-4</v>
      </c>
      <c r="EW31">
        <v>1</v>
      </c>
      <c r="EX31">
        <v>1</v>
      </c>
      <c r="EY31">
        <f t="shared" si="47"/>
        <v>0</v>
      </c>
      <c r="EZ31">
        <v>1</v>
      </c>
      <c r="FA31">
        <v>2</v>
      </c>
      <c r="FB31">
        <f t="shared" si="48"/>
        <v>-1</v>
      </c>
      <c r="FC31">
        <v>1</v>
      </c>
      <c r="FD31">
        <v>2</v>
      </c>
      <c r="FE31">
        <f t="shared" si="49"/>
        <v>-1</v>
      </c>
      <c r="FF31">
        <v>1</v>
      </c>
      <c r="FG31">
        <v>2</v>
      </c>
      <c r="FH31">
        <f t="shared" si="50"/>
        <v>-1</v>
      </c>
      <c r="FI31">
        <v>1</v>
      </c>
      <c r="FJ31">
        <v>1</v>
      </c>
      <c r="FK31">
        <f t="shared" si="51"/>
        <v>0</v>
      </c>
      <c r="FL31">
        <v>1</v>
      </c>
      <c r="FM31">
        <v>2</v>
      </c>
      <c r="FN31">
        <f t="shared" si="52"/>
        <v>-1</v>
      </c>
      <c r="FO31">
        <v>1</v>
      </c>
      <c r="FP31">
        <v>1</v>
      </c>
      <c r="FQ31">
        <f t="shared" si="53"/>
        <v>0</v>
      </c>
      <c r="FR31">
        <v>1</v>
      </c>
      <c r="FS31">
        <v>2</v>
      </c>
      <c r="FT31">
        <f t="shared" si="54"/>
        <v>-1</v>
      </c>
      <c r="FU31">
        <v>1</v>
      </c>
      <c r="FV31">
        <v>3</v>
      </c>
      <c r="FW31">
        <f t="shared" si="55"/>
        <v>-2</v>
      </c>
      <c r="FX31">
        <v>1</v>
      </c>
      <c r="FY31">
        <v>2</v>
      </c>
      <c r="FZ31">
        <f>C31-G131</f>
        <v>1</v>
      </c>
      <c r="GA31">
        <v>1</v>
      </c>
      <c r="GB31">
        <v>2</v>
      </c>
      <c r="GC31">
        <f t="shared" si="56"/>
        <v>-1</v>
      </c>
      <c r="GD31">
        <v>1</v>
      </c>
      <c r="GE31">
        <v>2</v>
      </c>
      <c r="GF31">
        <f t="shared" si="57"/>
        <v>-1</v>
      </c>
      <c r="GG31">
        <v>1</v>
      </c>
      <c r="GH31">
        <v>1</v>
      </c>
      <c r="GI31">
        <f t="shared" si="58"/>
        <v>0</v>
      </c>
      <c r="GJ31">
        <v>1</v>
      </c>
      <c r="GK31">
        <v>1</v>
      </c>
      <c r="GL31">
        <f t="shared" si="59"/>
        <v>0</v>
      </c>
      <c r="GM31">
        <v>1</v>
      </c>
      <c r="GN31">
        <v>1</v>
      </c>
      <c r="GO31">
        <f t="shared" si="60"/>
        <v>0</v>
      </c>
      <c r="GP31">
        <v>1</v>
      </c>
      <c r="GQ31">
        <v>2</v>
      </c>
      <c r="GR31">
        <f t="shared" si="61"/>
        <v>-1</v>
      </c>
      <c r="GS31">
        <v>1</v>
      </c>
      <c r="GT31">
        <v>1</v>
      </c>
      <c r="GU31">
        <f t="shared" si="62"/>
        <v>0</v>
      </c>
      <c r="GV31">
        <v>1</v>
      </c>
      <c r="GW31">
        <v>1</v>
      </c>
      <c r="GX31">
        <f t="shared" si="63"/>
        <v>0</v>
      </c>
      <c r="GY31">
        <v>1</v>
      </c>
      <c r="GZ31">
        <v>2</v>
      </c>
      <c r="HA31">
        <f t="shared" si="64"/>
        <v>-1</v>
      </c>
      <c r="HB31">
        <v>1</v>
      </c>
      <c r="HC31">
        <v>2</v>
      </c>
      <c r="HD31">
        <f t="shared" si="65"/>
        <v>-1</v>
      </c>
      <c r="HE31">
        <v>1</v>
      </c>
      <c r="HF31">
        <v>1</v>
      </c>
      <c r="HG31">
        <f t="shared" si="66"/>
        <v>0</v>
      </c>
      <c r="HH31">
        <v>1</v>
      </c>
      <c r="HI31">
        <v>1</v>
      </c>
      <c r="HJ31">
        <f t="shared" si="67"/>
        <v>0</v>
      </c>
      <c r="HK31">
        <v>1</v>
      </c>
      <c r="HL31">
        <v>3</v>
      </c>
      <c r="HM31">
        <f t="shared" si="68"/>
        <v>-2</v>
      </c>
      <c r="HN31">
        <v>1</v>
      </c>
    </row>
    <row r="32" spans="1:222" x14ac:dyDescent="0.2">
      <c r="D32">
        <f t="shared" si="0"/>
        <v>0</v>
      </c>
    </row>
    <row r="33" spans="1:222" x14ac:dyDescent="0.2">
      <c r="A33" t="s">
        <v>146</v>
      </c>
      <c r="B33" t="s">
        <v>147</v>
      </c>
      <c r="C33">
        <v>43</v>
      </c>
      <c r="D33">
        <f t="shared" si="0"/>
        <v>43</v>
      </c>
      <c r="G33">
        <v>34</v>
      </c>
      <c r="H33">
        <f t="shared" si="69"/>
        <v>9</v>
      </c>
      <c r="J33">
        <v>50</v>
      </c>
      <c r="K33">
        <f t="shared" si="1"/>
        <v>7</v>
      </c>
      <c r="M33">
        <v>50</v>
      </c>
      <c r="N33">
        <f t="shared" si="2"/>
        <v>7</v>
      </c>
      <c r="P33">
        <v>50</v>
      </c>
      <c r="Q33">
        <f t="shared" si="3"/>
        <v>7</v>
      </c>
      <c r="S33">
        <v>30</v>
      </c>
      <c r="T33">
        <f t="shared" si="4"/>
        <v>13</v>
      </c>
      <c r="V33">
        <v>40</v>
      </c>
      <c r="W33">
        <f t="shared" si="5"/>
        <v>3</v>
      </c>
      <c r="X33">
        <v>1</v>
      </c>
      <c r="Y33">
        <v>50</v>
      </c>
      <c r="Z33">
        <f>C33-133</f>
        <v>-90</v>
      </c>
      <c r="AB33">
        <v>40</v>
      </c>
      <c r="AC33">
        <f t="shared" si="6"/>
        <v>3</v>
      </c>
      <c r="AD33">
        <v>1</v>
      </c>
      <c r="AE33">
        <v>35</v>
      </c>
      <c r="AF33">
        <f t="shared" si="7"/>
        <v>8</v>
      </c>
      <c r="AH33">
        <v>50</v>
      </c>
      <c r="AI33">
        <f t="shared" si="8"/>
        <v>-7</v>
      </c>
      <c r="AK33">
        <v>40</v>
      </c>
      <c r="AL33">
        <f t="shared" si="9"/>
        <v>3</v>
      </c>
      <c r="AM33">
        <v>1</v>
      </c>
      <c r="AN33">
        <v>42</v>
      </c>
      <c r="AO33">
        <f t="shared" si="10"/>
        <v>1</v>
      </c>
      <c r="AP33">
        <v>1</v>
      </c>
      <c r="AQ33">
        <v>40</v>
      </c>
      <c r="AR33">
        <f t="shared" si="11"/>
        <v>3</v>
      </c>
      <c r="AS33">
        <v>1</v>
      </c>
      <c r="AT33">
        <v>45</v>
      </c>
      <c r="AU33">
        <f t="shared" si="12"/>
        <v>-2</v>
      </c>
      <c r="AV33">
        <v>1</v>
      </c>
      <c r="AW33">
        <v>36</v>
      </c>
      <c r="AX33">
        <f t="shared" si="13"/>
        <v>7</v>
      </c>
      <c r="AZ33">
        <v>35</v>
      </c>
      <c r="BA33">
        <f t="shared" si="14"/>
        <v>8</v>
      </c>
      <c r="BC33">
        <v>60</v>
      </c>
      <c r="BD33">
        <f t="shared" si="15"/>
        <v>-17</v>
      </c>
      <c r="BF33">
        <v>40</v>
      </c>
      <c r="BG33">
        <f t="shared" si="16"/>
        <v>3</v>
      </c>
      <c r="BH33">
        <v>1</v>
      </c>
      <c r="BI33">
        <v>30</v>
      </c>
      <c r="BJ33">
        <f t="shared" si="17"/>
        <v>13</v>
      </c>
      <c r="BL33">
        <v>45</v>
      </c>
      <c r="BM33">
        <f t="shared" si="18"/>
        <v>-2</v>
      </c>
      <c r="BN33">
        <v>1</v>
      </c>
      <c r="BO33">
        <v>45</v>
      </c>
      <c r="BP33">
        <f t="shared" si="19"/>
        <v>-2</v>
      </c>
      <c r="BQ33">
        <v>1</v>
      </c>
      <c r="BR33">
        <v>50</v>
      </c>
      <c r="BS33">
        <f t="shared" si="20"/>
        <v>-7</v>
      </c>
      <c r="BU33">
        <v>45</v>
      </c>
      <c r="BV33">
        <f t="shared" si="21"/>
        <v>-2</v>
      </c>
      <c r="BW33">
        <v>1</v>
      </c>
      <c r="BX33">
        <v>46</v>
      </c>
      <c r="BY33">
        <f t="shared" si="22"/>
        <v>-3</v>
      </c>
      <c r="BZ33">
        <v>1</v>
      </c>
      <c r="CA33">
        <v>45</v>
      </c>
      <c r="CB33">
        <f t="shared" si="23"/>
        <v>-2</v>
      </c>
      <c r="CC33">
        <v>1</v>
      </c>
      <c r="CD33">
        <v>35</v>
      </c>
      <c r="CE33">
        <f t="shared" si="24"/>
        <v>8</v>
      </c>
      <c r="CG33">
        <v>40</v>
      </c>
      <c r="CH33">
        <f t="shared" si="25"/>
        <v>3</v>
      </c>
      <c r="CI33">
        <v>1</v>
      </c>
      <c r="CJ33">
        <v>44</v>
      </c>
      <c r="CK33">
        <f t="shared" si="26"/>
        <v>-1</v>
      </c>
      <c r="CL33">
        <v>1</v>
      </c>
      <c r="CM33">
        <v>45</v>
      </c>
      <c r="CN33">
        <f t="shared" si="27"/>
        <v>-2</v>
      </c>
      <c r="CO33">
        <v>1</v>
      </c>
      <c r="CP33">
        <v>47</v>
      </c>
      <c r="CQ33">
        <f t="shared" si="28"/>
        <v>-4</v>
      </c>
      <c r="CR33">
        <v>1</v>
      </c>
      <c r="CS33">
        <v>40</v>
      </c>
      <c r="CT33">
        <f t="shared" si="29"/>
        <v>3</v>
      </c>
      <c r="CU33">
        <v>1</v>
      </c>
      <c r="CV33">
        <v>60</v>
      </c>
      <c r="CW33">
        <f t="shared" si="30"/>
        <v>-17</v>
      </c>
      <c r="CY33">
        <v>48</v>
      </c>
      <c r="CZ33">
        <f>C33-C133</f>
        <v>43</v>
      </c>
      <c r="DA33">
        <v>1</v>
      </c>
      <c r="DB33">
        <v>40</v>
      </c>
      <c r="DC33">
        <f t="shared" si="31"/>
        <v>3</v>
      </c>
      <c r="DD33">
        <v>1</v>
      </c>
      <c r="DE33">
        <v>35</v>
      </c>
      <c r="DF33">
        <f t="shared" si="32"/>
        <v>8</v>
      </c>
      <c r="DH33">
        <v>40</v>
      </c>
      <c r="DI33">
        <f t="shared" si="33"/>
        <v>3</v>
      </c>
      <c r="DJ33">
        <v>1</v>
      </c>
      <c r="DK33">
        <v>60</v>
      </c>
      <c r="DL33">
        <f t="shared" si="34"/>
        <v>-17</v>
      </c>
      <c r="DN33">
        <v>45</v>
      </c>
      <c r="DO33">
        <f t="shared" si="35"/>
        <v>-2</v>
      </c>
      <c r="DP33">
        <v>1</v>
      </c>
      <c r="DQ33">
        <v>55</v>
      </c>
      <c r="DR33">
        <f t="shared" si="36"/>
        <v>-12</v>
      </c>
      <c r="DT33">
        <v>54</v>
      </c>
      <c r="DU33">
        <f t="shared" si="37"/>
        <v>-11</v>
      </c>
      <c r="DW33">
        <v>50</v>
      </c>
      <c r="DX33">
        <f t="shared" si="38"/>
        <v>-7</v>
      </c>
      <c r="DZ33">
        <v>40</v>
      </c>
      <c r="EA33">
        <f t="shared" si="39"/>
        <v>3</v>
      </c>
      <c r="EB33">
        <v>1</v>
      </c>
      <c r="EC33">
        <v>45</v>
      </c>
      <c r="ED33">
        <f t="shared" si="40"/>
        <v>-2</v>
      </c>
      <c r="EE33">
        <v>1</v>
      </c>
      <c r="EF33">
        <v>50</v>
      </c>
      <c r="EG33">
        <f t="shared" si="41"/>
        <v>-7</v>
      </c>
      <c r="EI33">
        <v>40</v>
      </c>
      <c r="EJ33">
        <f t="shared" si="42"/>
        <v>3</v>
      </c>
      <c r="EK33">
        <v>1</v>
      </c>
      <c r="EL33">
        <v>50</v>
      </c>
      <c r="EM33">
        <f t="shared" si="43"/>
        <v>-7</v>
      </c>
      <c r="EO33">
        <v>31</v>
      </c>
      <c r="EP33">
        <f t="shared" si="44"/>
        <v>12</v>
      </c>
      <c r="ER33">
        <v>44</v>
      </c>
      <c r="ES33">
        <f t="shared" si="45"/>
        <v>-1</v>
      </c>
      <c r="ET33">
        <v>1</v>
      </c>
      <c r="EU33">
        <v>45</v>
      </c>
      <c r="EV33">
        <f t="shared" si="46"/>
        <v>-2</v>
      </c>
      <c r="EW33">
        <v>1</v>
      </c>
      <c r="EX33">
        <v>42</v>
      </c>
      <c r="EY33">
        <f t="shared" si="47"/>
        <v>1</v>
      </c>
      <c r="EZ33">
        <v>1</v>
      </c>
      <c r="FA33">
        <v>45</v>
      </c>
      <c r="FB33">
        <f t="shared" si="48"/>
        <v>-2</v>
      </c>
      <c r="FC33">
        <v>1</v>
      </c>
      <c r="FD33">
        <v>50</v>
      </c>
      <c r="FE33">
        <f t="shared" si="49"/>
        <v>-7</v>
      </c>
      <c r="FG33">
        <v>45</v>
      </c>
      <c r="FH33">
        <f t="shared" si="50"/>
        <v>-2</v>
      </c>
      <c r="FI33">
        <v>1</v>
      </c>
      <c r="FJ33">
        <v>45</v>
      </c>
      <c r="FK33">
        <f t="shared" si="51"/>
        <v>-2</v>
      </c>
      <c r="FL33">
        <v>1</v>
      </c>
      <c r="FM33">
        <v>43</v>
      </c>
      <c r="FN33">
        <f t="shared" si="52"/>
        <v>0</v>
      </c>
      <c r="FO33">
        <v>1</v>
      </c>
      <c r="FP33">
        <v>45</v>
      </c>
      <c r="FQ33">
        <f t="shared" si="53"/>
        <v>-2</v>
      </c>
      <c r="FR33">
        <v>1</v>
      </c>
      <c r="FS33">
        <v>48</v>
      </c>
      <c r="FT33">
        <f t="shared" si="54"/>
        <v>-5</v>
      </c>
      <c r="FU33">
        <v>1</v>
      </c>
      <c r="FV33">
        <v>40</v>
      </c>
      <c r="FW33">
        <f t="shared" si="55"/>
        <v>3</v>
      </c>
      <c r="FX33">
        <v>1</v>
      </c>
      <c r="FY33">
        <v>38</v>
      </c>
      <c r="FZ33">
        <f>C33-G133</f>
        <v>43</v>
      </c>
      <c r="GA33">
        <v>1</v>
      </c>
      <c r="GB33">
        <v>40</v>
      </c>
      <c r="GC33">
        <f t="shared" si="56"/>
        <v>3</v>
      </c>
      <c r="GD33">
        <v>1</v>
      </c>
      <c r="GE33">
        <v>10</v>
      </c>
      <c r="GF33">
        <f t="shared" si="57"/>
        <v>33</v>
      </c>
      <c r="GH33">
        <v>45</v>
      </c>
      <c r="GI33">
        <f t="shared" si="58"/>
        <v>-2</v>
      </c>
      <c r="GJ33">
        <v>1</v>
      </c>
      <c r="GK33">
        <v>53</v>
      </c>
      <c r="GL33">
        <f t="shared" si="59"/>
        <v>-10</v>
      </c>
      <c r="GN33">
        <v>52</v>
      </c>
      <c r="GO33">
        <f t="shared" si="60"/>
        <v>-9</v>
      </c>
      <c r="GQ33">
        <v>45</v>
      </c>
      <c r="GR33">
        <f t="shared" si="61"/>
        <v>-2</v>
      </c>
      <c r="GS33">
        <v>1</v>
      </c>
      <c r="GT33">
        <v>45</v>
      </c>
      <c r="GU33">
        <f t="shared" si="62"/>
        <v>-2</v>
      </c>
      <c r="GV33">
        <v>1</v>
      </c>
      <c r="GW33">
        <v>45</v>
      </c>
      <c r="GX33">
        <f t="shared" si="63"/>
        <v>-2</v>
      </c>
      <c r="GY33">
        <v>1</v>
      </c>
      <c r="GZ33">
        <v>40</v>
      </c>
      <c r="HA33">
        <f t="shared" si="64"/>
        <v>3</v>
      </c>
      <c r="HB33">
        <v>1</v>
      </c>
      <c r="HC33">
        <v>40</v>
      </c>
      <c r="HD33">
        <f t="shared" si="65"/>
        <v>3</v>
      </c>
      <c r="HE33">
        <v>1</v>
      </c>
      <c r="HF33">
        <v>45</v>
      </c>
      <c r="HG33">
        <f t="shared" si="66"/>
        <v>-2</v>
      </c>
      <c r="HH33">
        <v>1</v>
      </c>
      <c r="HI33">
        <v>35</v>
      </c>
      <c r="HJ33">
        <f t="shared" si="67"/>
        <v>8</v>
      </c>
      <c r="HL33">
        <v>30</v>
      </c>
      <c r="HM33">
        <f t="shared" si="68"/>
        <v>13</v>
      </c>
    </row>
    <row r="34" spans="1:222" x14ac:dyDescent="0.2">
      <c r="A34" t="s">
        <v>146</v>
      </c>
      <c r="B34" t="s">
        <v>131</v>
      </c>
      <c r="C34">
        <v>20</v>
      </c>
      <c r="D34">
        <f t="shared" si="0"/>
        <v>20</v>
      </c>
      <c r="G34">
        <v>29</v>
      </c>
      <c r="H34">
        <f t="shared" si="69"/>
        <v>-9</v>
      </c>
      <c r="J34">
        <v>30</v>
      </c>
      <c r="K34">
        <f t="shared" si="1"/>
        <v>10</v>
      </c>
      <c r="M34">
        <v>30</v>
      </c>
      <c r="N34">
        <f t="shared" si="2"/>
        <v>10</v>
      </c>
      <c r="P34">
        <v>35</v>
      </c>
      <c r="Q34">
        <f t="shared" si="3"/>
        <v>15</v>
      </c>
      <c r="S34">
        <v>20</v>
      </c>
      <c r="T34">
        <f t="shared" si="4"/>
        <v>0</v>
      </c>
      <c r="U34">
        <v>1</v>
      </c>
      <c r="V34">
        <v>30</v>
      </c>
      <c r="W34">
        <f t="shared" si="5"/>
        <v>-10</v>
      </c>
      <c r="Y34">
        <v>38</v>
      </c>
      <c r="Z34">
        <f>C34-134</f>
        <v>-114</v>
      </c>
      <c r="AB34">
        <v>35</v>
      </c>
      <c r="AC34">
        <f t="shared" si="6"/>
        <v>-15</v>
      </c>
      <c r="AE34">
        <v>25</v>
      </c>
      <c r="AF34">
        <f t="shared" si="7"/>
        <v>-5</v>
      </c>
      <c r="AG34">
        <v>1</v>
      </c>
      <c r="AH34">
        <v>30</v>
      </c>
      <c r="AI34">
        <f t="shared" si="8"/>
        <v>-10</v>
      </c>
      <c r="AK34">
        <v>30</v>
      </c>
      <c r="AL34">
        <f t="shared" si="9"/>
        <v>-10</v>
      </c>
      <c r="AN34">
        <v>5</v>
      </c>
      <c r="AO34">
        <f t="shared" si="10"/>
        <v>15</v>
      </c>
      <c r="AQ34">
        <v>30</v>
      </c>
      <c r="AR34">
        <f t="shared" si="11"/>
        <v>-10</v>
      </c>
      <c r="AT34">
        <v>35</v>
      </c>
      <c r="AU34">
        <f t="shared" si="12"/>
        <v>-15</v>
      </c>
      <c r="AW34">
        <v>31</v>
      </c>
      <c r="AX34">
        <f t="shared" si="13"/>
        <v>-11</v>
      </c>
      <c r="AZ34">
        <v>25</v>
      </c>
      <c r="BA34">
        <f t="shared" si="14"/>
        <v>-5</v>
      </c>
      <c r="BB34">
        <v>1</v>
      </c>
      <c r="BC34">
        <v>30</v>
      </c>
      <c r="BD34">
        <f t="shared" si="15"/>
        <v>-10</v>
      </c>
      <c r="BF34">
        <v>35</v>
      </c>
      <c r="BG34">
        <f t="shared" si="16"/>
        <v>-15</v>
      </c>
      <c r="BI34">
        <v>20</v>
      </c>
      <c r="BJ34">
        <f t="shared" si="17"/>
        <v>0</v>
      </c>
      <c r="BK34">
        <v>1</v>
      </c>
      <c r="BL34">
        <v>35</v>
      </c>
      <c r="BM34">
        <f t="shared" si="18"/>
        <v>-15</v>
      </c>
      <c r="BO34">
        <v>25</v>
      </c>
      <c r="BP34">
        <f t="shared" si="19"/>
        <v>-5</v>
      </c>
      <c r="BQ34">
        <v>1</v>
      </c>
      <c r="BR34">
        <v>30</v>
      </c>
      <c r="BS34">
        <f t="shared" si="20"/>
        <v>-10</v>
      </c>
      <c r="BU34">
        <v>20</v>
      </c>
      <c r="BV34">
        <f t="shared" si="21"/>
        <v>0</v>
      </c>
      <c r="BW34">
        <v>1</v>
      </c>
      <c r="BX34">
        <v>32</v>
      </c>
      <c r="BY34">
        <f t="shared" si="22"/>
        <v>-12</v>
      </c>
      <c r="CA34">
        <v>20</v>
      </c>
      <c r="CB34">
        <f t="shared" si="23"/>
        <v>0</v>
      </c>
      <c r="CC34">
        <v>1</v>
      </c>
      <c r="CD34">
        <v>25</v>
      </c>
      <c r="CE34">
        <f t="shared" si="24"/>
        <v>-5</v>
      </c>
      <c r="CF34">
        <v>1</v>
      </c>
      <c r="CG34">
        <v>20</v>
      </c>
      <c r="CH34">
        <f t="shared" si="25"/>
        <v>0</v>
      </c>
      <c r="CI34">
        <v>1</v>
      </c>
      <c r="CJ34">
        <v>32</v>
      </c>
      <c r="CK34">
        <f t="shared" si="26"/>
        <v>-12</v>
      </c>
      <c r="CM34">
        <v>50</v>
      </c>
      <c r="CN34">
        <f t="shared" si="27"/>
        <v>-30</v>
      </c>
      <c r="CP34">
        <v>27</v>
      </c>
      <c r="CQ34">
        <f t="shared" si="28"/>
        <v>-7</v>
      </c>
      <c r="CS34">
        <v>32</v>
      </c>
      <c r="CT34">
        <f t="shared" si="29"/>
        <v>-12</v>
      </c>
      <c r="CV34">
        <v>30</v>
      </c>
      <c r="CW34">
        <f t="shared" si="30"/>
        <v>-10</v>
      </c>
      <c r="CY34">
        <v>36</v>
      </c>
      <c r="CZ34">
        <f>C34-C134</f>
        <v>20</v>
      </c>
      <c r="DB34">
        <v>25</v>
      </c>
      <c r="DC34">
        <f t="shared" si="31"/>
        <v>-5</v>
      </c>
      <c r="DD34">
        <v>1</v>
      </c>
      <c r="DE34">
        <v>25</v>
      </c>
      <c r="DF34">
        <f t="shared" si="32"/>
        <v>-5</v>
      </c>
      <c r="DG34">
        <v>1</v>
      </c>
      <c r="DH34">
        <v>30</v>
      </c>
      <c r="DI34">
        <f t="shared" si="33"/>
        <v>-10</v>
      </c>
      <c r="DK34">
        <v>25</v>
      </c>
      <c r="DL34">
        <f t="shared" si="34"/>
        <v>-5</v>
      </c>
      <c r="DM34">
        <v>1</v>
      </c>
      <c r="DN34">
        <v>33</v>
      </c>
      <c r="DO34">
        <f t="shared" si="35"/>
        <v>-13</v>
      </c>
      <c r="DQ34">
        <v>25</v>
      </c>
      <c r="DR34">
        <f t="shared" si="36"/>
        <v>-5</v>
      </c>
      <c r="DS34">
        <v>1</v>
      </c>
      <c r="DT34">
        <v>31</v>
      </c>
      <c r="DU34">
        <f t="shared" si="37"/>
        <v>-11</v>
      </c>
      <c r="DW34">
        <v>30</v>
      </c>
      <c r="DX34">
        <f t="shared" si="38"/>
        <v>-10</v>
      </c>
      <c r="DZ34">
        <v>25</v>
      </c>
      <c r="EA34">
        <f t="shared" si="39"/>
        <v>-5</v>
      </c>
      <c r="EB34">
        <v>1</v>
      </c>
      <c r="EC34">
        <v>20</v>
      </c>
      <c r="ED34">
        <f t="shared" si="40"/>
        <v>0</v>
      </c>
      <c r="EE34">
        <v>1</v>
      </c>
      <c r="EF34">
        <v>35</v>
      </c>
      <c r="EG34">
        <f t="shared" si="41"/>
        <v>-15</v>
      </c>
      <c r="EI34">
        <v>37</v>
      </c>
      <c r="EJ34">
        <f t="shared" si="42"/>
        <v>-17</v>
      </c>
      <c r="EL34">
        <v>30</v>
      </c>
      <c r="EM34">
        <f t="shared" si="43"/>
        <v>-10</v>
      </c>
      <c r="EO34">
        <v>30</v>
      </c>
      <c r="EP34">
        <f t="shared" si="44"/>
        <v>-10</v>
      </c>
      <c r="ER34">
        <v>28</v>
      </c>
      <c r="ES34">
        <f t="shared" si="45"/>
        <v>-8</v>
      </c>
      <c r="EU34">
        <v>22</v>
      </c>
      <c r="EV34">
        <f t="shared" si="46"/>
        <v>-2</v>
      </c>
      <c r="EW34">
        <v>1</v>
      </c>
      <c r="EX34">
        <v>31</v>
      </c>
      <c r="EY34">
        <f t="shared" si="47"/>
        <v>-11</v>
      </c>
      <c r="FA34">
        <v>15</v>
      </c>
      <c r="FB34">
        <f t="shared" si="48"/>
        <v>5</v>
      </c>
      <c r="FC34">
        <v>1</v>
      </c>
      <c r="FD34">
        <v>30</v>
      </c>
      <c r="FE34">
        <f t="shared" si="49"/>
        <v>-10</v>
      </c>
      <c r="FG34">
        <v>28</v>
      </c>
      <c r="FH34">
        <f t="shared" si="50"/>
        <v>-8</v>
      </c>
      <c r="FJ34">
        <v>36</v>
      </c>
      <c r="FK34">
        <f t="shared" si="51"/>
        <v>-16</v>
      </c>
      <c r="FM34">
        <v>35</v>
      </c>
      <c r="FN34">
        <f t="shared" si="52"/>
        <v>-15</v>
      </c>
      <c r="FP34">
        <v>25</v>
      </c>
      <c r="FQ34">
        <f t="shared" si="53"/>
        <v>-5</v>
      </c>
      <c r="FR34">
        <v>1</v>
      </c>
      <c r="FS34">
        <v>36</v>
      </c>
      <c r="FT34">
        <f t="shared" si="54"/>
        <v>-16</v>
      </c>
      <c r="FV34">
        <v>29</v>
      </c>
      <c r="FW34">
        <f t="shared" si="55"/>
        <v>-9</v>
      </c>
      <c r="FY34">
        <v>29</v>
      </c>
      <c r="FZ34">
        <f>C34-G134</f>
        <v>20</v>
      </c>
      <c r="GB34">
        <v>28</v>
      </c>
      <c r="GC34">
        <f t="shared" si="56"/>
        <v>-8</v>
      </c>
      <c r="GE34">
        <v>30</v>
      </c>
      <c r="GF34">
        <f t="shared" si="57"/>
        <v>-10</v>
      </c>
      <c r="GH34">
        <v>35</v>
      </c>
      <c r="GI34">
        <f t="shared" si="58"/>
        <v>-15</v>
      </c>
      <c r="GK34">
        <v>29</v>
      </c>
      <c r="GL34">
        <f t="shared" si="59"/>
        <v>-9</v>
      </c>
      <c r="GN34">
        <v>36</v>
      </c>
      <c r="GO34">
        <f t="shared" si="60"/>
        <v>-16</v>
      </c>
      <c r="GQ34">
        <v>32</v>
      </c>
      <c r="GR34">
        <f t="shared" si="61"/>
        <v>-12</v>
      </c>
      <c r="GT34">
        <v>34</v>
      </c>
      <c r="GU34">
        <f t="shared" si="62"/>
        <v>-14</v>
      </c>
      <c r="GW34">
        <v>30</v>
      </c>
      <c r="GX34">
        <f t="shared" si="63"/>
        <v>-10</v>
      </c>
      <c r="GZ34">
        <v>20</v>
      </c>
      <c r="HA34">
        <f t="shared" si="64"/>
        <v>0</v>
      </c>
      <c r="HB34">
        <v>1</v>
      </c>
      <c r="HC34">
        <v>30</v>
      </c>
      <c r="HD34">
        <f t="shared" si="65"/>
        <v>-10</v>
      </c>
      <c r="HF34">
        <v>30</v>
      </c>
      <c r="HG34">
        <f t="shared" si="66"/>
        <v>-10</v>
      </c>
      <c r="HI34">
        <v>25</v>
      </c>
      <c r="HJ34">
        <f t="shared" si="67"/>
        <v>-5</v>
      </c>
      <c r="HK34">
        <v>1</v>
      </c>
      <c r="HL34">
        <v>29</v>
      </c>
      <c r="HM34">
        <f t="shared" si="68"/>
        <v>-9</v>
      </c>
    </row>
    <row r="35" spans="1:222" x14ac:dyDescent="0.2">
      <c r="A35" t="s">
        <v>146</v>
      </c>
      <c r="B35" t="s">
        <v>148</v>
      </c>
      <c r="C35">
        <v>18</v>
      </c>
      <c r="D35">
        <f t="shared" si="0"/>
        <v>40</v>
      </c>
      <c r="G35">
        <v>14</v>
      </c>
      <c r="H35">
        <f t="shared" si="69"/>
        <v>4</v>
      </c>
      <c r="I35">
        <v>1</v>
      </c>
      <c r="J35">
        <v>10</v>
      </c>
      <c r="K35">
        <f t="shared" si="1"/>
        <v>-8</v>
      </c>
      <c r="M35">
        <v>10</v>
      </c>
      <c r="N35">
        <f t="shared" si="2"/>
        <v>-8</v>
      </c>
      <c r="P35">
        <v>10</v>
      </c>
      <c r="Q35">
        <f t="shared" si="3"/>
        <v>-8</v>
      </c>
      <c r="S35">
        <v>20</v>
      </c>
      <c r="T35">
        <f t="shared" si="4"/>
        <v>-2</v>
      </c>
      <c r="U35">
        <v>1</v>
      </c>
      <c r="V35">
        <v>15</v>
      </c>
      <c r="W35">
        <f t="shared" si="5"/>
        <v>3</v>
      </c>
      <c r="X35">
        <v>1</v>
      </c>
      <c r="Y35">
        <v>29</v>
      </c>
      <c r="Z35">
        <f>C35-135</f>
        <v>-117</v>
      </c>
      <c r="AB35">
        <v>15</v>
      </c>
      <c r="AC35">
        <f t="shared" si="6"/>
        <v>3</v>
      </c>
      <c r="AD35">
        <v>1</v>
      </c>
      <c r="AE35">
        <v>10</v>
      </c>
      <c r="AF35">
        <f t="shared" si="7"/>
        <v>8</v>
      </c>
      <c r="AH35">
        <v>15</v>
      </c>
      <c r="AI35">
        <f t="shared" si="8"/>
        <v>3</v>
      </c>
      <c r="AJ35">
        <v>1</v>
      </c>
      <c r="AK35">
        <v>15</v>
      </c>
      <c r="AL35">
        <f t="shared" si="9"/>
        <v>3</v>
      </c>
      <c r="AM35">
        <v>1</v>
      </c>
      <c r="AN35">
        <v>30</v>
      </c>
      <c r="AO35">
        <f t="shared" si="10"/>
        <v>-12</v>
      </c>
      <c r="AQ35">
        <v>12</v>
      </c>
      <c r="AR35">
        <f t="shared" si="11"/>
        <v>6</v>
      </c>
      <c r="AT35">
        <v>15</v>
      </c>
      <c r="AU35">
        <f t="shared" si="12"/>
        <v>3</v>
      </c>
      <c r="AV35">
        <v>1</v>
      </c>
      <c r="AW35">
        <v>15</v>
      </c>
      <c r="AX35">
        <f t="shared" si="13"/>
        <v>3</v>
      </c>
      <c r="AY35">
        <v>1</v>
      </c>
      <c r="AZ35">
        <v>12</v>
      </c>
      <c r="BA35">
        <f t="shared" si="14"/>
        <v>6</v>
      </c>
      <c r="BC35">
        <v>10</v>
      </c>
      <c r="BD35">
        <f t="shared" si="15"/>
        <v>8</v>
      </c>
      <c r="BF35">
        <v>10</v>
      </c>
      <c r="BG35">
        <f t="shared" si="16"/>
        <v>8</v>
      </c>
      <c r="BI35">
        <v>20</v>
      </c>
      <c r="BJ35">
        <f t="shared" si="17"/>
        <v>-2</v>
      </c>
      <c r="BK35">
        <v>1</v>
      </c>
      <c r="BL35">
        <v>15</v>
      </c>
      <c r="BM35">
        <f t="shared" si="18"/>
        <v>3</v>
      </c>
      <c r="BN35">
        <v>1</v>
      </c>
      <c r="BO35">
        <v>15</v>
      </c>
      <c r="BP35">
        <f t="shared" si="19"/>
        <v>3</v>
      </c>
      <c r="BQ35">
        <v>1</v>
      </c>
      <c r="BR35">
        <v>15</v>
      </c>
      <c r="BS35">
        <f t="shared" si="20"/>
        <v>3</v>
      </c>
      <c r="BT35">
        <v>1</v>
      </c>
      <c r="BU35">
        <v>15</v>
      </c>
      <c r="BV35">
        <f t="shared" si="21"/>
        <v>3</v>
      </c>
      <c r="BW35">
        <v>1</v>
      </c>
      <c r="BX35">
        <v>15</v>
      </c>
      <c r="BY35">
        <f t="shared" si="22"/>
        <v>3</v>
      </c>
      <c r="BZ35">
        <v>1</v>
      </c>
      <c r="CA35">
        <v>10</v>
      </c>
      <c r="CB35">
        <f t="shared" si="23"/>
        <v>8</v>
      </c>
      <c r="CD35">
        <v>15</v>
      </c>
      <c r="CE35">
        <f t="shared" si="24"/>
        <v>3</v>
      </c>
      <c r="CF35">
        <v>1</v>
      </c>
      <c r="CG35">
        <v>15</v>
      </c>
      <c r="CH35">
        <f t="shared" si="25"/>
        <v>3</v>
      </c>
      <c r="CI35">
        <v>1</v>
      </c>
      <c r="CJ35">
        <v>11</v>
      </c>
      <c r="CK35">
        <f t="shared" si="26"/>
        <v>7</v>
      </c>
      <c r="CM35">
        <v>20</v>
      </c>
      <c r="CN35">
        <f t="shared" si="27"/>
        <v>-2</v>
      </c>
      <c r="CO35">
        <v>1</v>
      </c>
      <c r="CP35">
        <v>14</v>
      </c>
      <c r="CQ35">
        <f t="shared" si="28"/>
        <v>4</v>
      </c>
      <c r="CR35">
        <v>1</v>
      </c>
      <c r="CS35">
        <v>11</v>
      </c>
      <c r="CT35">
        <f t="shared" si="29"/>
        <v>7</v>
      </c>
      <c r="CV35">
        <v>15</v>
      </c>
      <c r="CW35">
        <f t="shared" si="30"/>
        <v>3</v>
      </c>
      <c r="CX35">
        <v>1</v>
      </c>
      <c r="CY35">
        <v>11</v>
      </c>
      <c r="CZ35">
        <f>C35-C135</f>
        <v>18</v>
      </c>
      <c r="DB35">
        <v>15</v>
      </c>
      <c r="DC35">
        <f t="shared" si="31"/>
        <v>3</v>
      </c>
      <c r="DD35">
        <v>1</v>
      </c>
      <c r="DE35">
        <v>14</v>
      </c>
      <c r="DF35">
        <f t="shared" si="32"/>
        <v>4</v>
      </c>
      <c r="DG35">
        <v>1</v>
      </c>
      <c r="DH35">
        <v>15</v>
      </c>
      <c r="DI35">
        <f t="shared" si="33"/>
        <v>3</v>
      </c>
      <c r="DJ35">
        <v>1</v>
      </c>
      <c r="DK35">
        <v>11</v>
      </c>
      <c r="DL35">
        <f t="shared" si="34"/>
        <v>7</v>
      </c>
      <c r="DN35">
        <v>12</v>
      </c>
      <c r="DO35">
        <f t="shared" si="35"/>
        <v>6</v>
      </c>
      <c r="DQ35">
        <v>10</v>
      </c>
      <c r="DR35">
        <f t="shared" si="36"/>
        <v>8</v>
      </c>
      <c r="DT35">
        <v>11</v>
      </c>
      <c r="DU35">
        <f t="shared" si="37"/>
        <v>7</v>
      </c>
      <c r="DW35">
        <v>20</v>
      </c>
      <c r="DX35">
        <f t="shared" si="38"/>
        <v>-2</v>
      </c>
      <c r="DY35">
        <v>1</v>
      </c>
      <c r="DZ35">
        <v>15</v>
      </c>
      <c r="EA35">
        <f t="shared" si="39"/>
        <v>3</v>
      </c>
      <c r="EB35">
        <v>1</v>
      </c>
      <c r="EC35">
        <v>15</v>
      </c>
      <c r="ED35">
        <f t="shared" si="40"/>
        <v>3</v>
      </c>
      <c r="EE35">
        <v>1</v>
      </c>
      <c r="EF35">
        <v>10</v>
      </c>
      <c r="EG35">
        <f t="shared" si="41"/>
        <v>8</v>
      </c>
      <c r="EI35">
        <v>18</v>
      </c>
      <c r="EJ35">
        <f t="shared" si="42"/>
        <v>0</v>
      </c>
      <c r="EK35">
        <v>1</v>
      </c>
      <c r="EL35">
        <v>15</v>
      </c>
      <c r="EM35">
        <f t="shared" si="43"/>
        <v>3</v>
      </c>
      <c r="EN35">
        <v>1</v>
      </c>
      <c r="EO35">
        <v>15</v>
      </c>
      <c r="EP35">
        <f t="shared" si="44"/>
        <v>3</v>
      </c>
      <c r="EQ35">
        <v>1</v>
      </c>
      <c r="ER35">
        <v>10</v>
      </c>
      <c r="ES35">
        <f t="shared" si="45"/>
        <v>8</v>
      </c>
      <c r="EU35">
        <v>18</v>
      </c>
      <c r="EV35">
        <f t="shared" si="46"/>
        <v>0</v>
      </c>
      <c r="EW35">
        <v>1</v>
      </c>
      <c r="EX35">
        <v>17</v>
      </c>
      <c r="EY35">
        <f t="shared" si="47"/>
        <v>1</v>
      </c>
      <c r="EZ35">
        <v>1</v>
      </c>
      <c r="FA35">
        <v>15</v>
      </c>
      <c r="FB35">
        <f t="shared" si="48"/>
        <v>3</v>
      </c>
      <c r="FC35">
        <v>1</v>
      </c>
      <c r="FD35">
        <v>5</v>
      </c>
      <c r="FE35">
        <f t="shared" si="49"/>
        <v>13</v>
      </c>
      <c r="FG35">
        <v>13</v>
      </c>
      <c r="FH35">
        <f t="shared" si="50"/>
        <v>5</v>
      </c>
      <c r="FI35">
        <v>1</v>
      </c>
      <c r="FJ35">
        <v>20</v>
      </c>
      <c r="FK35">
        <f t="shared" si="51"/>
        <v>-2</v>
      </c>
      <c r="FL35">
        <v>1</v>
      </c>
      <c r="FM35">
        <v>12</v>
      </c>
      <c r="FN35">
        <f t="shared" si="52"/>
        <v>6</v>
      </c>
      <c r="FP35">
        <v>10</v>
      </c>
      <c r="FQ35">
        <f t="shared" si="53"/>
        <v>8</v>
      </c>
      <c r="FS35">
        <v>15</v>
      </c>
      <c r="FT35">
        <f t="shared" si="54"/>
        <v>3</v>
      </c>
      <c r="FU35">
        <v>1</v>
      </c>
      <c r="FV35">
        <v>14</v>
      </c>
      <c r="FW35">
        <f t="shared" si="55"/>
        <v>4</v>
      </c>
      <c r="FX35">
        <v>1</v>
      </c>
      <c r="FY35">
        <v>12</v>
      </c>
      <c r="FZ35">
        <f>C35-G135</f>
        <v>18</v>
      </c>
      <c r="GB35">
        <v>11</v>
      </c>
      <c r="GC35">
        <f t="shared" si="56"/>
        <v>7</v>
      </c>
      <c r="GE35">
        <v>10</v>
      </c>
      <c r="GF35">
        <f t="shared" si="57"/>
        <v>8</v>
      </c>
      <c r="GH35">
        <v>15</v>
      </c>
      <c r="GI35">
        <f t="shared" si="58"/>
        <v>3</v>
      </c>
      <c r="GJ35">
        <v>1</v>
      </c>
      <c r="GK35">
        <v>11</v>
      </c>
      <c r="GL35">
        <f t="shared" si="59"/>
        <v>7</v>
      </c>
      <c r="GN35">
        <v>12</v>
      </c>
      <c r="GO35">
        <f t="shared" si="60"/>
        <v>6</v>
      </c>
      <c r="GQ35">
        <v>12</v>
      </c>
      <c r="GR35">
        <f t="shared" si="61"/>
        <v>6</v>
      </c>
      <c r="GT35">
        <v>12</v>
      </c>
      <c r="GU35">
        <f t="shared" si="62"/>
        <v>6</v>
      </c>
      <c r="GW35">
        <v>10</v>
      </c>
      <c r="GX35">
        <f t="shared" si="63"/>
        <v>8</v>
      </c>
      <c r="GZ35">
        <v>15</v>
      </c>
      <c r="HA35">
        <f t="shared" si="64"/>
        <v>3</v>
      </c>
      <c r="HB35">
        <v>1</v>
      </c>
      <c r="HC35">
        <v>15</v>
      </c>
      <c r="HD35">
        <f t="shared" si="65"/>
        <v>3</v>
      </c>
      <c r="HE35">
        <v>1</v>
      </c>
      <c r="HF35">
        <v>15</v>
      </c>
      <c r="HG35">
        <f t="shared" si="66"/>
        <v>3</v>
      </c>
      <c r="HH35">
        <v>1</v>
      </c>
      <c r="HI35">
        <v>10</v>
      </c>
      <c r="HJ35">
        <f t="shared" si="67"/>
        <v>8</v>
      </c>
      <c r="HL35">
        <v>13</v>
      </c>
      <c r="HM35">
        <f t="shared" si="68"/>
        <v>5</v>
      </c>
      <c r="HN35">
        <v>1</v>
      </c>
    </row>
    <row r="36" spans="1:222" x14ac:dyDescent="0.2">
      <c r="A36" t="s">
        <v>146</v>
      </c>
      <c r="B36" t="s">
        <v>149</v>
      </c>
      <c r="C36">
        <v>3</v>
      </c>
      <c r="D36">
        <f t="shared" si="0"/>
        <v>22</v>
      </c>
      <c r="G36">
        <v>8</v>
      </c>
      <c r="H36">
        <f t="shared" si="69"/>
        <v>-5</v>
      </c>
      <c r="I36">
        <v>1</v>
      </c>
      <c r="J36">
        <v>10</v>
      </c>
      <c r="K36">
        <f t="shared" si="1"/>
        <v>7</v>
      </c>
      <c r="M36">
        <v>5</v>
      </c>
      <c r="N36">
        <f t="shared" si="2"/>
        <v>2</v>
      </c>
      <c r="O36">
        <v>1</v>
      </c>
      <c r="P36">
        <v>10</v>
      </c>
      <c r="Q36">
        <f t="shared" si="3"/>
        <v>7</v>
      </c>
      <c r="S36">
        <v>15</v>
      </c>
      <c r="T36">
        <f t="shared" si="4"/>
        <v>-12</v>
      </c>
      <c r="V36">
        <v>20</v>
      </c>
      <c r="W36">
        <f t="shared" si="5"/>
        <v>-17</v>
      </c>
      <c r="Y36">
        <v>10</v>
      </c>
      <c r="Z36">
        <f>C36-136</f>
        <v>-133</v>
      </c>
      <c r="AB36">
        <v>10</v>
      </c>
      <c r="AC36">
        <f t="shared" si="6"/>
        <v>-7</v>
      </c>
      <c r="AE36">
        <v>8</v>
      </c>
      <c r="AF36">
        <f t="shared" si="7"/>
        <v>-5</v>
      </c>
      <c r="AG36">
        <v>1</v>
      </c>
      <c r="AH36">
        <v>11</v>
      </c>
      <c r="AI36">
        <f t="shared" si="8"/>
        <v>-8</v>
      </c>
      <c r="AK36">
        <v>15</v>
      </c>
      <c r="AL36">
        <f t="shared" si="9"/>
        <v>-12</v>
      </c>
      <c r="AN36">
        <v>15</v>
      </c>
      <c r="AO36">
        <f t="shared" si="10"/>
        <v>-12</v>
      </c>
      <c r="AQ36">
        <v>7</v>
      </c>
      <c r="AR36">
        <f t="shared" si="11"/>
        <v>-4</v>
      </c>
      <c r="AS36">
        <v>1</v>
      </c>
      <c r="AT36">
        <v>12</v>
      </c>
      <c r="AU36">
        <f t="shared" si="12"/>
        <v>-9</v>
      </c>
      <c r="AW36">
        <v>10</v>
      </c>
      <c r="AX36">
        <f t="shared" si="13"/>
        <v>-7</v>
      </c>
      <c r="AZ36">
        <v>10</v>
      </c>
      <c r="BA36">
        <f t="shared" si="14"/>
        <v>-7</v>
      </c>
      <c r="BC36">
        <v>10</v>
      </c>
      <c r="BD36">
        <f t="shared" si="15"/>
        <v>-7</v>
      </c>
      <c r="BF36">
        <v>5</v>
      </c>
      <c r="BG36">
        <f t="shared" si="16"/>
        <v>-2</v>
      </c>
      <c r="BH36">
        <v>1</v>
      </c>
      <c r="BI36">
        <v>5</v>
      </c>
      <c r="BJ36">
        <f t="shared" si="17"/>
        <v>-2</v>
      </c>
      <c r="BK36">
        <v>1</v>
      </c>
      <c r="BL36">
        <v>10</v>
      </c>
      <c r="BM36">
        <f t="shared" si="18"/>
        <v>-7</v>
      </c>
      <c r="BO36">
        <v>8</v>
      </c>
      <c r="BP36">
        <f t="shared" si="19"/>
        <v>-5</v>
      </c>
      <c r="BQ36">
        <v>1</v>
      </c>
      <c r="BR36">
        <v>10</v>
      </c>
      <c r="BS36">
        <f t="shared" si="20"/>
        <v>-7</v>
      </c>
      <c r="BU36">
        <v>10</v>
      </c>
      <c r="BV36">
        <f t="shared" si="21"/>
        <v>-7</v>
      </c>
      <c r="BX36">
        <v>8</v>
      </c>
      <c r="BY36">
        <f t="shared" si="22"/>
        <v>-5</v>
      </c>
      <c r="BZ36">
        <v>1</v>
      </c>
      <c r="CA36">
        <v>3</v>
      </c>
      <c r="CB36">
        <f t="shared" si="23"/>
        <v>0</v>
      </c>
      <c r="CC36">
        <v>1</v>
      </c>
      <c r="CD36">
        <v>10</v>
      </c>
      <c r="CE36">
        <f t="shared" si="24"/>
        <v>-7</v>
      </c>
      <c r="CG36">
        <v>15</v>
      </c>
      <c r="CH36">
        <f t="shared" si="25"/>
        <v>-12</v>
      </c>
      <c r="CJ36">
        <v>7</v>
      </c>
      <c r="CK36">
        <f t="shared" si="26"/>
        <v>-4</v>
      </c>
      <c r="CL36">
        <v>1</v>
      </c>
      <c r="CM36">
        <v>15</v>
      </c>
      <c r="CN36">
        <f t="shared" si="27"/>
        <v>-12</v>
      </c>
      <c r="CP36">
        <v>9</v>
      </c>
      <c r="CQ36">
        <f t="shared" si="28"/>
        <v>-6</v>
      </c>
      <c r="CS36">
        <v>7</v>
      </c>
      <c r="CT36">
        <f t="shared" si="29"/>
        <v>-4</v>
      </c>
      <c r="CU36">
        <v>1</v>
      </c>
      <c r="CV36">
        <v>10</v>
      </c>
      <c r="CW36">
        <f t="shared" si="30"/>
        <v>-7</v>
      </c>
      <c r="CY36">
        <v>11</v>
      </c>
      <c r="CZ36">
        <f>C36-C136</f>
        <v>3</v>
      </c>
      <c r="DB36">
        <v>12</v>
      </c>
      <c r="DC36">
        <f t="shared" si="31"/>
        <v>-9</v>
      </c>
      <c r="DE36">
        <v>9</v>
      </c>
      <c r="DF36">
        <f t="shared" si="32"/>
        <v>-6</v>
      </c>
      <c r="DH36">
        <v>10</v>
      </c>
      <c r="DI36">
        <f t="shared" si="33"/>
        <v>-7</v>
      </c>
      <c r="DK36">
        <v>12</v>
      </c>
      <c r="DL36">
        <f t="shared" si="34"/>
        <v>-9</v>
      </c>
      <c r="DN36">
        <v>11</v>
      </c>
      <c r="DO36">
        <f t="shared" si="35"/>
        <v>-8</v>
      </c>
      <c r="DQ36">
        <v>5</v>
      </c>
      <c r="DR36">
        <f t="shared" si="36"/>
        <v>-2</v>
      </c>
      <c r="DS36">
        <v>1</v>
      </c>
      <c r="DT36">
        <v>9</v>
      </c>
      <c r="DU36">
        <f t="shared" si="37"/>
        <v>-6</v>
      </c>
      <c r="DW36">
        <v>10</v>
      </c>
      <c r="DX36">
        <f t="shared" si="38"/>
        <v>-7</v>
      </c>
      <c r="DZ36">
        <v>3</v>
      </c>
      <c r="EA36">
        <f t="shared" si="39"/>
        <v>0</v>
      </c>
      <c r="EB36">
        <v>1</v>
      </c>
      <c r="EC36">
        <v>11</v>
      </c>
      <c r="ED36">
        <f t="shared" si="40"/>
        <v>-8</v>
      </c>
      <c r="EF36">
        <v>8</v>
      </c>
      <c r="EG36">
        <f t="shared" si="41"/>
        <v>-5</v>
      </c>
      <c r="EH36">
        <v>1</v>
      </c>
      <c r="EI36">
        <v>9</v>
      </c>
      <c r="EJ36">
        <f t="shared" si="42"/>
        <v>-6</v>
      </c>
      <c r="EL36">
        <v>12</v>
      </c>
      <c r="EM36">
        <f t="shared" si="43"/>
        <v>-9</v>
      </c>
      <c r="EO36">
        <v>7</v>
      </c>
      <c r="EP36">
        <f t="shared" si="44"/>
        <v>-4</v>
      </c>
      <c r="EQ36">
        <v>1</v>
      </c>
      <c r="ER36">
        <v>8</v>
      </c>
      <c r="ES36">
        <f t="shared" si="45"/>
        <v>-5</v>
      </c>
      <c r="ET36">
        <v>1</v>
      </c>
      <c r="EU36">
        <v>12</v>
      </c>
      <c r="EV36">
        <f t="shared" si="46"/>
        <v>-9</v>
      </c>
      <c r="EX36">
        <v>5</v>
      </c>
      <c r="EY36">
        <f t="shared" si="47"/>
        <v>-2</v>
      </c>
      <c r="EZ36">
        <v>1</v>
      </c>
      <c r="FA36">
        <v>5</v>
      </c>
      <c r="FB36">
        <f t="shared" si="48"/>
        <v>-2</v>
      </c>
      <c r="FC36">
        <v>1</v>
      </c>
      <c r="FD36">
        <v>10</v>
      </c>
      <c r="FE36">
        <f t="shared" si="49"/>
        <v>-7</v>
      </c>
      <c r="FG36">
        <v>10</v>
      </c>
      <c r="FH36">
        <f t="shared" si="50"/>
        <v>-7</v>
      </c>
      <c r="FJ36">
        <v>15</v>
      </c>
      <c r="FK36">
        <f t="shared" si="51"/>
        <v>-12</v>
      </c>
      <c r="FM36">
        <v>15</v>
      </c>
      <c r="FN36">
        <f t="shared" si="52"/>
        <v>-12</v>
      </c>
      <c r="FP36">
        <v>10</v>
      </c>
      <c r="FQ36">
        <f t="shared" si="53"/>
        <v>-7</v>
      </c>
      <c r="FS36">
        <v>15</v>
      </c>
      <c r="FT36">
        <f t="shared" si="54"/>
        <v>-12</v>
      </c>
      <c r="FV36">
        <v>10</v>
      </c>
      <c r="FW36">
        <f t="shared" si="55"/>
        <v>-7</v>
      </c>
      <c r="FY36">
        <v>9</v>
      </c>
      <c r="FZ36">
        <f>C36-G136</f>
        <v>3</v>
      </c>
      <c r="GB36">
        <v>10</v>
      </c>
      <c r="GC36">
        <f t="shared" si="56"/>
        <v>-7</v>
      </c>
      <c r="GE36">
        <v>5</v>
      </c>
      <c r="GF36">
        <f t="shared" si="57"/>
        <v>-2</v>
      </c>
      <c r="GG36">
        <v>1</v>
      </c>
      <c r="GH36">
        <v>12</v>
      </c>
      <c r="GI36">
        <f t="shared" si="58"/>
        <v>-9</v>
      </c>
      <c r="GK36">
        <v>6</v>
      </c>
      <c r="GL36">
        <f t="shared" si="59"/>
        <v>-3</v>
      </c>
      <c r="GM36">
        <v>1</v>
      </c>
      <c r="GN36">
        <v>10</v>
      </c>
      <c r="GO36">
        <f t="shared" si="60"/>
        <v>-7</v>
      </c>
      <c r="GQ36">
        <v>11</v>
      </c>
      <c r="GR36">
        <f t="shared" si="61"/>
        <v>-8</v>
      </c>
      <c r="GT36">
        <v>14</v>
      </c>
      <c r="GU36">
        <f t="shared" si="62"/>
        <v>-11</v>
      </c>
      <c r="GW36">
        <v>9</v>
      </c>
      <c r="GX36">
        <f t="shared" si="63"/>
        <v>-6</v>
      </c>
      <c r="GZ36">
        <v>12</v>
      </c>
      <c r="HA36">
        <f t="shared" si="64"/>
        <v>-9</v>
      </c>
      <c r="HC36">
        <v>11</v>
      </c>
      <c r="HD36">
        <f t="shared" si="65"/>
        <v>-8</v>
      </c>
      <c r="HF36">
        <v>8</v>
      </c>
      <c r="HG36">
        <f t="shared" si="66"/>
        <v>-5</v>
      </c>
      <c r="HH36">
        <v>1</v>
      </c>
      <c r="HI36">
        <v>10</v>
      </c>
      <c r="HJ36">
        <f t="shared" si="67"/>
        <v>-7</v>
      </c>
      <c r="HL36">
        <v>8</v>
      </c>
      <c r="HM36">
        <f t="shared" si="68"/>
        <v>-5</v>
      </c>
      <c r="HN36">
        <v>1</v>
      </c>
    </row>
    <row r="37" spans="1:222" x14ac:dyDescent="0.2">
      <c r="A37" t="s">
        <v>146</v>
      </c>
      <c r="B37" t="s">
        <v>150</v>
      </c>
      <c r="C37">
        <v>3</v>
      </c>
      <c r="D37">
        <f t="shared" si="0"/>
        <v>65</v>
      </c>
      <c r="G37">
        <v>1</v>
      </c>
      <c r="H37">
        <f t="shared" si="69"/>
        <v>2</v>
      </c>
      <c r="I37">
        <v>1</v>
      </c>
      <c r="J37">
        <v>2</v>
      </c>
      <c r="K37">
        <f t="shared" si="1"/>
        <v>-1</v>
      </c>
      <c r="L37">
        <v>1</v>
      </c>
      <c r="M37">
        <v>1</v>
      </c>
      <c r="N37">
        <f t="shared" si="2"/>
        <v>-2</v>
      </c>
      <c r="O37">
        <v>1</v>
      </c>
      <c r="P37">
        <v>2</v>
      </c>
      <c r="Q37">
        <f t="shared" si="3"/>
        <v>-1</v>
      </c>
      <c r="R37">
        <v>1</v>
      </c>
      <c r="S37">
        <v>12</v>
      </c>
      <c r="T37">
        <f t="shared" si="4"/>
        <v>-9</v>
      </c>
      <c r="V37">
        <v>20</v>
      </c>
      <c r="W37">
        <f t="shared" si="5"/>
        <v>-17</v>
      </c>
      <c r="Y37">
        <v>10</v>
      </c>
      <c r="Z37">
        <f>C37-137</f>
        <v>-134</v>
      </c>
      <c r="AB37">
        <v>5</v>
      </c>
      <c r="AC37">
        <f t="shared" si="6"/>
        <v>-2</v>
      </c>
      <c r="AD37">
        <v>1</v>
      </c>
      <c r="AE37">
        <v>2</v>
      </c>
      <c r="AF37">
        <f t="shared" si="7"/>
        <v>1</v>
      </c>
      <c r="AG37">
        <v>1</v>
      </c>
      <c r="AH37">
        <v>1</v>
      </c>
      <c r="AI37">
        <f t="shared" si="8"/>
        <v>2</v>
      </c>
      <c r="AJ37">
        <v>1</v>
      </c>
      <c r="AK37">
        <v>2</v>
      </c>
      <c r="AL37">
        <f t="shared" si="9"/>
        <v>1</v>
      </c>
      <c r="AM37">
        <v>1</v>
      </c>
      <c r="AN37">
        <v>28</v>
      </c>
      <c r="AO37">
        <f t="shared" si="10"/>
        <v>-25</v>
      </c>
      <c r="AQ37">
        <v>1</v>
      </c>
      <c r="AR37">
        <f t="shared" si="11"/>
        <v>2</v>
      </c>
      <c r="AS37">
        <v>1</v>
      </c>
      <c r="AT37">
        <v>2</v>
      </c>
      <c r="AU37">
        <f t="shared" si="12"/>
        <v>1</v>
      </c>
      <c r="AV37">
        <v>1</v>
      </c>
      <c r="AW37">
        <v>1</v>
      </c>
      <c r="AX37">
        <f t="shared" si="13"/>
        <v>2</v>
      </c>
      <c r="AY37">
        <v>1</v>
      </c>
      <c r="AZ37">
        <v>10</v>
      </c>
      <c r="BA37">
        <f t="shared" si="14"/>
        <v>-7</v>
      </c>
      <c r="BC37">
        <v>5</v>
      </c>
      <c r="BD37">
        <f t="shared" si="15"/>
        <v>-2</v>
      </c>
      <c r="BE37">
        <v>1</v>
      </c>
      <c r="BF37">
        <v>2</v>
      </c>
      <c r="BG37">
        <f t="shared" si="16"/>
        <v>1</v>
      </c>
      <c r="BH37">
        <v>1</v>
      </c>
      <c r="BI37">
        <v>5</v>
      </c>
      <c r="BJ37">
        <f t="shared" si="17"/>
        <v>-2</v>
      </c>
      <c r="BK37">
        <v>1</v>
      </c>
      <c r="BL37">
        <v>1</v>
      </c>
      <c r="BM37">
        <f t="shared" si="18"/>
        <v>2</v>
      </c>
      <c r="BN37">
        <v>1</v>
      </c>
      <c r="BO37">
        <v>2</v>
      </c>
      <c r="BP37">
        <f t="shared" si="19"/>
        <v>1</v>
      </c>
      <c r="BQ37">
        <v>1</v>
      </c>
      <c r="BR37">
        <v>2</v>
      </c>
      <c r="BS37">
        <f t="shared" si="20"/>
        <v>1</v>
      </c>
      <c r="BT37">
        <v>1</v>
      </c>
      <c r="BU37">
        <v>1</v>
      </c>
      <c r="BV37">
        <f t="shared" si="21"/>
        <v>2</v>
      </c>
      <c r="BW37">
        <v>1</v>
      </c>
      <c r="BX37">
        <v>3</v>
      </c>
      <c r="BY37">
        <f t="shared" si="22"/>
        <v>0</v>
      </c>
      <c r="BZ37">
        <v>1</v>
      </c>
      <c r="CA37">
        <v>2</v>
      </c>
      <c r="CB37">
        <f t="shared" si="23"/>
        <v>1</v>
      </c>
      <c r="CC37">
        <v>1</v>
      </c>
      <c r="CD37">
        <v>2</v>
      </c>
      <c r="CE37">
        <f t="shared" si="24"/>
        <v>1</v>
      </c>
      <c r="CF37">
        <v>1</v>
      </c>
      <c r="CG37">
        <v>2</v>
      </c>
      <c r="CH37">
        <f t="shared" si="25"/>
        <v>1</v>
      </c>
      <c r="CI37">
        <v>1</v>
      </c>
      <c r="CJ37">
        <v>2</v>
      </c>
      <c r="CK37">
        <f t="shared" si="26"/>
        <v>1</v>
      </c>
      <c r="CL37">
        <v>1</v>
      </c>
      <c r="CM37">
        <v>15</v>
      </c>
      <c r="CN37">
        <f t="shared" si="27"/>
        <v>-12</v>
      </c>
      <c r="CP37">
        <v>3</v>
      </c>
      <c r="CQ37">
        <f t="shared" si="28"/>
        <v>0</v>
      </c>
      <c r="CR37">
        <v>1</v>
      </c>
      <c r="CS37">
        <v>3</v>
      </c>
      <c r="CT37">
        <f t="shared" si="29"/>
        <v>0</v>
      </c>
      <c r="CU37">
        <v>1</v>
      </c>
      <c r="CV37">
        <v>10</v>
      </c>
      <c r="CW37">
        <f t="shared" si="30"/>
        <v>-7</v>
      </c>
      <c r="CY37">
        <v>2</v>
      </c>
      <c r="CZ37">
        <f>C37-C137</f>
        <v>3</v>
      </c>
      <c r="DA37">
        <v>1</v>
      </c>
      <c r="DB37">
        <v>1</v>
      </c>
      <c r="DC37">
        <f t="shared" si="31"/>
        <v>2</v>
      </c>
      <c r="DD37">
        <v>1</v>
      </c>
      <c r="DE37">
        <v>1</v>
      </c>
      <c r="DF37">
        <f t="shared" si="32"/>
        <v>2</v>
      </c>
      <c r="DG37">
        <v>1</v>
      </c>
      <c r="DH37">
        <v>2</v>
      </c>
      <c r="DI37">
        <f t="shared" si="33"/>
        <v>1</v>
      </c>
      <c r="DJ37">
        <v>1</v>
      </c>
      <c r="DK37">
        <v>1</v>
      </c>
      <c r="DL37">
        <f t="shared" si="34"/>
        <v>2</v>
      </c>
      <c r="DM37">
        <v>1</v>
      </c>
      <c r="DN37">
        <v>2</v>
      </c>
      <c r="DO37">
        <f t="shared" si="35"/>
        <v>1</v>
      </c>
      <c r="DP37">
        <v>1</v>
      </c>
      <c r="DQ37">
        <v>5</v>
      </c>
      <c r="DR37">
        <f t="shared" si="36"/>
        <v>-2</v>
      </c>
      <c r="DS37">
        <v>1</v>
      </c>
      <c r="DT37">
        <v>2</v>
      </c>
      <c r="DU37">
        <f t="shared" si="37"/>
        <v>1</v>
      </c>
      <c r="DV37">
        <v>1</v>
      </c>
      <c r="DW37">
        <v>3</v>
      </c>
      <c r="DX37">
        <f t="shared" si="38"/>
        <v>0</v>
      </c>
      <c r="DY37">
        <v>1</v>
      </c>
      <c r="DZ37">
        <v>2</v>
      </c>
      <c r="EA37">
        <f t="shared" si="39"/>
        <v>1</v>
      </c>
      <c r="EB37">
        <v>1</v>
      </c>
      <c r="EC37">
        <v>2</v>
      </c>
      <c r="ED37">
        <f t="shared" si="40"/>
        <v>1</v>
      </c>
      <c r="EE37">
        <v>1</v>
      </c>
      <c r="EF37">
        <v>1</v>
      </c>
      <c r="EG37">
        <f t="shared" si="41"/>
        <v>2</v>
      </c>
      <c r="EH37">
        <v>1</v>
      </c>
      <c r="EI37">
        <v>3</v>
      </c>
      <c r="EJ37">
        <f t="shared" si="42"/>
        <v>0</v>
      </c>
      <c r="EK37">
        <v>1</v>
      </c>
      <c r="EL37">
        <v>1</v>
      </c>
      <c r="EM37">
        <f t="shared" si="43"/>
        <v>2</v>
      </c>
      <c r="EN37">
        <v>1</v>
      </c>
      <c r="EO37">
        <v>2</v>
      </c>
      <c r="EP37">
        <f t="shared" si="44"/>
        <v>1</v>
      </c>
      <c r="EQ37">
        <v>1</v>
      </c>
      <c r="ER37">
        <v>2</v>
      </c>
      <c r="ES37">
        <f t="shared" si="45"/>
        <v>1</v>
      </c>
      <c r="ET37">
        <v>1</v>
      </c>
      <c r="EU37">
        <v>6</v>
      </c>
      <c r="EV37">
        <f t="shared" si="46"/>
        <v>-3</v>
      </c>
      <c r="EW37">
        <v>1</v>
      </c>
      <c r="EX37">
        <v>2</v>
      </c>
      <c r="EY37">
        <f t="shared" si="47"/>
        <v>1</v>
      </c>
      <c r="EZ37">
        <v>1</v>
      </c>
      <c r="FA37">
        <v>2</v>
      </c>
      <c r="FB37">
        <f t="shared" si="48"/>
        <v>1</v>
      </c>
      <c r="FC37">
        <v>1</v>
      </c>
      <c r="FD37">
        <v>5</v>
      </c>
      <c r="FE37">
        <f t="shared" si="49"/>
        <v>-2</v>
      </c>
      <c r="FF37">
        <v>1</v>
      </c>
      <c r="FG37">
        <v>1</v>
      </c>
      <c r="FH37">
        <f t="shared" si="50"/>
        <v>2</v>
      </c>
      <c r="FI37">
        <v>1</v>
      </c>
      <c r="FJ37">
        <v>5</v>
      </c>
      <c r="FK37">
        <f t="shared" si="51"/>
        <v>-2</v>
      </c>
      <c r="FL37">
        <v>1</v>
      </c>
      <c r="FM37">
        <v>3</v>
      </c>
      <c r="FN37">
        <f t="shared" si="52"/>
        <v>0</v>
      </c>
      <c r="FO37">
        <v>1</v>
      </c>
      <c r="FP37">
        <v>2</v>
      </c>
      <c r="FQ37">
        <f t="shared" si="53"/>
        <v>1</v>
      </c>
      <c r="FR37">
        <v>1</v>
      </c>
      <c r="FS37">
        <v>3</v>
      </c>
      <c r="FT37">
        <f t="shared" si="54"/>
        <v>0</v>
      </c>
      <c r="FU37">
        <v>1</v>
      </c>
      <c r="FV37">
        <v>5</v>
      </c>
      <c r="FW37">
        <f t="shared" si="55"/>
        <v>-2</v>
      </c>
      <c r="FX37">
        <v>1</v>
      </c>
      <c r="FY37">
        <v>1</v>
      </c>
      <c r="FZ37">
        <f>C37-G137</f>
        <v>3</v>
      </c>
      <c r="GA37">
        <v>1</v>
      </c>
      <c r="GB37">
        <v>2</v>
      </c>
      <c r="GC37">
        <f t="shared" si="56"/>
        <v>1</v>
      </c>
      <c r="GD37">
        <v>1</v>
      </c>
      <c r="GE37">
        <v>1</v>
      </c>
      <c r="GF37">
        <f t="shared" si="57"/>
        <v>2</v>
      </c>
      <c r="GG37">
        <v>1</v>
      </c>
      <c r="GH37">
        <v>1</v>
      </c>
      <c r="GI37">
        <f t="shared" si="58"/>
        <v>2</v>
      </c>
      <c r="GJ37">
        <v>1</v>
      </c>
      <c r="GK37">
        <v>2</v>
      </c>
      <c r="GL37">
        <f t="shared" si="59"/>
        <v>1</v>
      </c>
      <c r="GM37">
        <v>1</v>
      </c>
      <c r="GN37">
        <v>2</v>
      </c>
      <c r="GO37">
        <f t="shared" si="60"/>
        <v>1</v>
      </c>
      <c r="GP37">
        <v>1</v>
      </c>
      <c r="GQ37">
        <v>2</v>
      </c>
      <c r="GR37">
        <f t="shared" si="61"/>
        <v>1</v>
      </c>
      <c r="GS37">
        <v>1</v>
      </c>
      <c r="GT37">
        <v>1</v>
      </c>
      <c r="GU37">
        <f t="shared" si="62"/>
        <v>2</v>
      </c>
      <c r="GV37">
        <v>1</v>
      </c>
      <c r="GW37">
        <v>2</v>
      </c>
      <c r="GX37">
        <f t="shared" si="63"/>
        <v>1</v>
      </c>
      <c r="GY37">
        <v>1</v>
      </c>
      <c r="GZ37">
        <v>2</v>
      </c>
      <c r="HA37">
        <f t="shared" si="64"/>
        <v>1</v>
      </c>
      <c r="HB37">
        <v>1</v>
      </c>
      <c r="HC37">
        <v>2</v>
      </c>
      <c r="HD37">
        <f t="shared" si="65"/>
        <v>1</v>
      </c>
      <c r="HE37">
        <v>1</v>
      </c>
      <c r="HF37">
        <v>3</v>
      </c>
      <c r="HG37">
        <f t="shared" si="66"/>
        <v>0</v>
      </c>
      <c r="HH37">
        <v>1</v>
      </c>
      <c r="HI37">
        <v>5</v>
      </c>
      <c r="HJ37">
        <f t="shared" si="67"/>
        <v>-2</v>
      </c>
      <c r="HK37">
        <v>1</v>
      </c>
      <c r="HL37">
        <v>3</v>
      </c>
      <c r="HM37">
        <f t="shared" si="68"/>
        <v>0</v>
      </c>
      <c r="HN37">
        <v>1</v>
      </c>
    </row>
    <row r="38" spans="1:222" x14ac:dyDescent="0.2">
      <c r="D38">
        <f t="shared" si="0"/>
        <v>0</v>
      </c>
    </row>
    <row r="39" spans="1:222" x14ac:dyDescent="0.2">
      <c r="A39" t="s">
        <v>151</v>
      </c>
      <c r="B39" t="s">
        <v>152</v>
      </c>
      <c r="C39">
        <v>42</v>
      </c>
      <c r="D39">
        <f t="shared" si="0"/>
        <v>43</v>
      </c>
      <c r="G39">
        <v>38</v>
      </c>
      <c r="H39">
        <f t="shared" si="69"/>
        <v>4</v>
      </c>
      <c r="I39">
        <v>1</v>
      </c>
      <c r="J39">
        <v>50</v>
      </c>
      <c r="K39">
        <f t="shared" si="1"/>
        <v>8</v>
      </c>
      <c r="M39">
        <v>45</v>
      </c>
      <c r="N39">
        <f t="shared" si="2"/>
        <v>3</v>
      </c>
      <c r="O39">
        <v>1</v>
      </c>
      <c r="P39">
        <v>45</v>
      </c>
      <c r="Q39">
        <f t="shared" si="3"/>
        <v>3</v>
      </c>
      <c r="R39">
        <v>1</v>
      </c>
      <c r="S39">
        <v>10</v>
      </c>
      <c r="T39">
        <f t="shared" si="4"/>
        <v>32</v>
      </c>
      <c r="V39">
        <v>15</v>
      </c>
      <c r="W39">
        <f t="shared" si="5"/>
        <v>27</v>
      </c>
      <c r="Y39">
        <v>50</v>
      </c>
      <c r="Z39">
        <f>C39-139</f>
        <v>-97</v>
      </c>
      <c r="AB39">
        <v>35</v>
      </c>
      <c r="AC39">
        <f t="shared" si="6"/>
        <v>7</v>
      </c>
      <c r="AE39">
        <v>40</v>
      </c>
      <c r="AF39">
        <f t="shared" si="7"/>
        <v>2</v>
      </c>
      <c r="AG39">
        <v>1</v>
      </c>
      <c r="AH39">
        <v>40</v>
      </c>
      <c r="AI39">
        <f t="shared" si="8"/>
        <v>2</v>
      </c>
      <c r="AJ39">
        <v>1</v>
      </c>
      <c r="AK39">
        <v>40</v>
      </c>
      <c r="AL39">
        <f t="shared" si="9"/>
        <v>2</v>
      </c>
      <c r="AM39">
        <v>1</v>
      </c>
      <c r="AN39">
        <v>44</v>
      </c>
      <c r="AO39">
        <f t="shared" si="10"/>
        <v>-2</v>
      </c>
      <c r="AP39">
        <v>1</v>
      </c>
      <c r="AQ39">
        <v>35</v>
      </c>
      <c r="AR39">
        <f t="shared" si="11"/>
        <v>7</v>
      </c>
      <c r="AT39">
        <v>40</v>
      </c>
      <c r="AU39">
        <f t="shared" si="12"/>
        <v>2</v>
      </c>
      <c r="AV39">
        <v>1</v>
      </c>
      <c r="AW39">
        <v>24</v>
      </c>
      <c r="AX39">
        <f t="shared" si="13"/>
        <v>18</v>
      </c>
      <c r="AZ39">
        <v>40</v>
      </c>
      <c r="BA39">
        <f t="shared" si="14"/>
        <v>2</v>
      </c>
      <c r="BB39">
        <v>1</v>
      </c>
      <c r="BC39">
        <v>30</v>
      </c>
      <c r="BD39">
        <f t="shared" si="15"/>
        <v>12</v>
      </c>
      <c r="BF39">
        <v>40</v>
      </c>
      <c r="BG39">
        <f t="shared" si="16"/>
        <v>2</v>
      </c>
      <c r="BH39">
        <v>1</v>
      </c>
      <c r="BI39">
        <v>35</v>
      </c>
      <c r="BJ39">
        <f t="shared" si="17"/>
        <v>7</v>
      </c>
      <c r="BL39">
        <v>50</v>
      </c>
      <c r="BM39">
        <f t="shared" si="18"/>
        <v>-8</v>
      </c>
      <c r="BO39">
        <v>50</v>
      </c>
      <c r="BP39">
        <f t="shared" si="19"/>
        <v>-8</v>
      </c>
      <c r="BR39">
        <v>45</v>
      </c>
      <c r="BS39">
        <f t="shared" si="20"/>
        <v>-3</v>
      </c>
      <c r="BT39">
        <v>1</v>
      </c>
      <c r="BU39">
        <v>40</v>
      </c>
      <c r="BV39">
        <f t="shared" si="21"/>
        <v>2</v>
      </c>
      <c r="BW39">
        <v>1</v>
      </c>
      <c r="BX39">
        <v>45</v>
      </c>
      <c r="BY39">
        <f t="shared" si="22"/>
        <v>-3</v>
      </c>
      <c r="BZ39">
        <v>1</v>
      </c>
      <c r="CA39">
        <v>40</v>
      </c>
      <c r="CB39">
        <f t="shared" si="23"/>
        <v>2</v>
      </c>
      <c r="CC39">
        <v>1</v>
      </c>
      <c r="CD39">
        <v>40</v>
      </c>
      <c r="CE39">
        <f t="shared" si="24"/>
        <v>2</v>
      </c>
      <c r="CF39">
        <v>1</v>
      </c>
      <c r="CG39">
        <v>40</v>
      </c>
      <c r="CH39">
        <f t="shared" si="25"/>
        <v>2</v>
      </c>
      <c r="CI39">
        <v>1</v>
      </c>
      <c r="CJ39">
        <v>47</v>
      </c>
      <c r="CK39">
        <f t="shared" si="26"/>
        <v>-5</v>
      </c>
      <c r="CL39">
        <v>1</v>
      </c>
      <c r="CM39">
        <v>30</v>
      </c>
      <c r="CN39">
        <f t="shared" si="27"/>
        <v>12</v>
      </c>
      <c r="CP39">
        <v>47</v>
      </c>
      <c r="CQ39">
        <f t="shared" si="28"/>
        <v>-5</v>
      </c>
      <c r="CR39">
        <v>1</v>
      </c>
      <c r="CS39">
        <v>42</v>
      </c>
      <c r="CT39">
        <f t="shared" si="29"/>
        <v>0</v>
      </c>
      <c r="CU39">
        <v>1</v>
      </c>
      <c r="CV39">
        <v>40</v>
      </c>
      <c r="CW39">
        <f t="shared" si="30"/>
        <v>2</v>
      </c>
      <c r="CX39">
        <v>1</v>
      </c>
      <c r="CY39">
        <v>41</v>
      </c>
      <c r="CZ39">
        <f>C39-C139</f>
        <v>42</v>
      </c>
      <c r="DA39">
        <v>1</v>
      </c>
      <c r="DB39">
        <v>49</v>
      </c>
      <c r="DC39">
        <f t="shared" si="31"/>
        <v>-7</v>
      </c>
      <c r="DE39">
        <v>38</v>
      </c>
      <c r="DF39">
        <f t="shared" si="32"/>
        <v>4</v>
      </c>
      <c r="DG39">
        <v>1</v>
      </c>
      <c r="DH39">
        <v>40</v>
      </c>
      <c r="DI39">
        <f t="shared" si="33"/>
        <v>2</v>
      </c>
      <c r="DJ39">
        <v>1</v>
      </c>
      <c r="DK39">
        <v>43</v>
      </c>
      <c r="DL39">
        <f t="shared" si="34"/>
        <v>-1</v>
      </c>
      <c r="DM39">
        <v>1</v>
      </c>
      <c r="DN39">
        <v>48</v>
      </c>
      <c r="DO39">
        <f t="shared" si="35"/>
        <v>-6</v>
      </c>
      <c r="DQ39">
        <v>30</v>
      </c>
      <c r="DR39">
        <f t="shared" si="36"/>
        <v>12</v>
      </c>
      <c r="DT39">
        <v>47</v>
      </c>
      <c r="DU39">
        <f t="shared" si="37"/>
        <v>-5</v>
      </c>
      <c r="DV39">
        <v>1</v>
      </c>
      <c r="DW39">
        <v>60</v>
      </c>
      <c r="DX39">
        <f t="shared" si="38"/>
        <v>-18</v>
      </c>
      <c r="DZ39">
        <v>35</v>
      </c>
      <c r="EA39">
        <f t="shared" si="39"/>
        <v>7</v>
      </c>
      <c r="EC39">
        <v>40</v>
      </c>
      <c r="ED39">
        <f t="shared" si="40"/>
        <v>2</v>
      </c>
      <c r="EE39">
        <v>1</v>
      </c>
      <c r="EF39">
        <v>50</v>
      </c>
      <c r="EG39">
        <f t="shared" si="41"/>
        <v>-8</v>
      </c>
      <c r="EI39">
        <v>40</v>
      </c>
      <c r="EJ39">
        <f t="shared" si="42"/>
        <v>2</v>
      </c>
      <c r="EK39">
        <v>1</v>
      </c>
      <c r="EL39">
        <v>50</v>
      </c>
      <c r="EM39">
        <f t="shared" si="43"/>
        <v>-8</v>
      </c>
      <c r="EO39">
        <v>35</v>
      </c>
      <c r="EP39">
        <f t="shared" si="44"/>
        <v>7</v>
      </c>
      <c r="ER39">
        <v>53</v>
      </c>
      <c r="ES39">
        <f t="shared" si="45"/>
        <v>-11</v>
      </c>
      <c r="EU39">
        <v>27</v>
      </c>
      <c r="EV39">
        <f t="shared" si="46"/>
        <v>15</v>
      </c>
      <c r="EX39">
        <v>32</v>
      </c>
      <c r="EY39">
        <f t="shared" si="47"/>
        <v>10</v>
      </c>
      <c r="FA39">
        <v>40</v>
      </c>
      <c r="FB39">
        <f t="shared" si="48"/>
        <v>2</v>
      </c>
      <c r="FC39">
        <v>1</v>
      </c>
      <c r="FD39">
        <v>40</v>
      </c>
      <c r="FE39">
        <f t="shared" si="49"/>
        <v>2</v>
      </c>
      <c r="FF39">
        <v>1</v>
      </c>
      <c r="FG39">
        <v>55</v>
      </c>
      <c r="FH39">
        <f t="shared" si="50"/>
        <v>-13</v>
      </c>
      <c r="FJ39">
        <v>40</v>
      </c>
      <c r="FK39">
        <f t="shared" si="51"/>
        <v>2</v>
      </c>
      <c r="FL39">
        <v>1</v>
      </c>
      <c r="FM39">
        <v>30</v>
      </c>
      <c r="FN39">
        <f t="shared" si="52"/>
        <v>12</v>
      </c>
      <c r="FP39">
        <v>40</v>
      </c>
      <c r="FQ39">
        <f t="shared" si="53"/>
        <v>2</v>
      </c>
      <c r="FR39">
        <v>1</v>
      </c>
      <c r="FS39">
        <v>40</v>
      </c>
      <c r="FT39">
        <f t="shared" si="54"/>
        <v>2</v>
      </c>
      <c r="FU39">
        <v>1</v>
      </c>
      <c r="FV39">
        <v>40</v>
      </c>
      <c r="FW39">
        <f t="shared" si="55"/>
        <v>2</v>
      </c>
      <c r="FX39">
        <v>1</v>
      </c>
      <c r="FY39">
        <v>41</v>
      </c>
      <c r="FZ39">
        <f>C39-G139</f>
        <v>42</v>
      </c>
      <c r="GA39">
        <v>1</v>
      </c>
      <c r="GB39">
        <v>45</v>
      </c>
      <c r="GC39">
        <f t="shared" si="56"/>
        <v>-3</v>
      </c>
      <c r="GD39">
        <v>1</v>
      </c>
      <c r="GE39">
        <v>40</v>
      </c>
      <c r="GF39">
        <f t="shared" si="57"/>
        <v>2</v>
      </c>
      <c r="GG39">
        <v>1</v>
      </c>
      <c r="GH39">
        <v>40</v>
      </c>
      <c r="GI39">
        <f t="shared" si="58"/>
        <v>2</v>
      </c>
      <c r="GJ39">
        <v>1</v>
      </c>
      <c r="GK39">
        <v>45</v>
      </c>
      <c r="GL39">
        <f t="shared" si="59"/>
        <v>-3</v>
      </c>
      <c r="GM39">
        <v>1</v>
      </c>
      <c r="GN39">
        <v>35</v>
      </c>
      <c r="GO39">
        <f t="shared" si="60"/>
        <v>7</v>
      </c>
      <c r="GQ39">
        <v>41</v>
      </c>
      <c r="GR39">
        <f t="shared" si="61"/>
        <v>1</v>
      </c>
      <c r="GS39">
        <v>1</v>
      </c>
      <c r="GT39">
        <v>45</v>
      </c>
      <c r="GU39">
        <f t="shared" si="62"/>
        <v>-3</v>
      </c>
      <c r="GV39">
        <v>1</v>
      </c>
      <c r="GW39">
        <v>40</v>
      </c>
      <c r="GX39">
        <f t="shared" si="63"/>
        <v>2</v>
      </c>
      <c r="GY39">
        <v>1</v>
      </c>
      <c r="GZ39">
        <v>40</v>
      </c>
      <c r="HA39">
        <f t="shared" si="64"/>
        <v>2</v>
      </c>
      <c r="HB39">
        <v>1</v>
      </c>
      <c r="HC39">
        <v>43</v>
      </c>
      <c r="HD39">
        <f t="shared" si="65"/>
        <v>-1</v>
      </c>
      <c r="HE39">
        <v>1</v>
      </c>
      <c r="HF39">
        <v>50</v>
      </c>
      <c r="HG39">
        <f t="shared" si="66"/>
        <v>-8</v>
      </c>
      <c r="HI39">
        <v>35</v>
      </c>
      <c r="HJ39">
        <f t="shared" si="67"/>
        <v>7</v>
      </c>
      <c r="HL39">
        <v>33</v>
      </c>
      <c r="HM39">
        <f t="shared" si="68"/>
        <v>9</v>
      </c>
    </row>
    <row r="40" spans="1:222" x14ac:dyDescent="0.2">
      <c r="A40" t="s">
        <v>151</v>
      </c>
      <c r="B40" t="s">
        <v>153</v>
      </c>
      <c r="C40">
        <v>28</v>
      </c>
      <c r="D40">
        <f t="shared" si="0"/>
        <v>50</v>
      </c>
      <c r="G40">
        <v>30</v>
      </c>
      <c r="H40">
        <f t="shared" si="69"/>
        <v>-2</v>
      </c>
      <c r="I40">
        <v>1</v>
      </c>
      <c r="J40">
        <v>30</v>
      </c>
      <c r="K40">
        <f t="shared" si="1"/>
        <v>2</v>
      </c>
      <c r="L40">
        <v>1</v>
      </c>
      <c r="M40">
        <v>30</v>
      </c>
      <c r="N40">
        <f t="shared" si="2"/>
        <v>2</v>
      </c>
      <c r="O40">
        <v>1</v>
      </c>
      <c r="P40">
        <v>31</v>
      </c>
      <c r="Q40">
        <f t="shared" si="3"/>
        <v>3</v>
      </c>
      <c r="R40">
        <v>1</v>
      </c>
      <c r="S40">
        <v>15</v>
      </c>
      <c r="T40">
        <f t="shared" si="4"/>
        <v>13</v>
      </c>
      <c r="V40">
        <v>30</v>
      </c>
      <c r="W40">
        <f t="shared" si="5"/>
        <v>-2</v>
      </c>
      <c r="X40">
        <v>1</v>
      </c>
      <c r="Y40">
        <v>30</v>
      </c>
      <c r="Z40">
        <f>C40-140</f>
        <v>-112</v>
      </c>
      <c r="AA40">
        <v>1</v>
      </c>
      <c r="AB40">
        <v>30</v>
      </c>
      <c r="AC40">
        <f t="shared" si="6"/>
        <v>-2</v>
      </c>
      <c r="AD40">
        <v>1</v>
      </c>
      <c r="AE40">
        <v>27</v>
      </c>
      <c r="AF40">
        <f t="shared" si="7"/>
        <v>1</v>
      </c>
      <c r="AG40">
        <v>1</v>
      </c>
      <c r="AH40">
        <v>32</v>
      </c>
      <c r="AI40">
        <f t="shared" si="8"/>
        <v>-4</v>
      </c>
      <c r="AJ40">
        <v>1</v>
      </c>
      <c r="AK40">
        <v>30</v>
      </c>
      <c r="AL40">
        <f t="shared" si="9"/>
        <v>-2</v>
      </c>
      <c r="AM40">
        <v>1</v>
      </c>
      <c r="AN40">
        <v>30</v>
      </c>
      <c r="AO40">
        <f t="shared" si="10"/>
        <v>-2</v>
      </c>
      <c r="AP40">
        <v>1</v>
      </c>
      <c r="AQ40">
        <v>30</v>
      </c>
      <c r="AR40">
        <f t="shared" si="11"/>
        <v>-2</v>
      </c>
      <c r="AS40">
        <v>1</v>
      </c>
      <c r="AT40">
        <v>32</v>
      </c>
      <c r="AU40">
        <f t="shared" si="12"/>
        <v>-4</v>
      </c>
      <c r="AV40">
        <v>1</v>
      </c>
      <c r="AW40">
        <v>29</v>
      </c>
      <c r="AX40">
        <f t="shared" si="13"/>
        <v>-1</v>
      </c>
      <c r="AY40">
        <v>1</v>
      </c>
      <c r="AZ40">
        <v>30</v>
      </c>
      <c r="BA40">
        <f t="shared" si="14"/>
        <v>-2</v>
      </c>
      <c r="BB40">
        <v>1</v>
      </c>
      <c r="BC40">
        <v>30</v>
      </c>
      <c r="BD40">
        <f t="shared" si="15"/>
        <v>-2</v>
      </c>
      <c r="BE40">
        <v>1</v>
      </c>
      <c r="BF40">
        <v>30</v>
      </c>
      <c r="BG40">
        <f t="shared" si="16"/>
        <v>-2</v>
      </c>
      <c r="BH40">
        <v>1</v>
      </c>
      <c r="BI40">
        <v>20</v>
      </c>
      <c r="BJ40">
        <f t="shared" si="17"/>
        <v>8</v>
      </c>
      <c r="BL40">
        <v>35</v>
      </c>
      <c r="BM40">
        <f t="shared" si="18"/>
        <v>-7</v>
      </c>
      <c r="BO40">
        <v>30</v>
      </c>
      <c r="BP40">
        <f t="shared" si="19"/>
        <v>-2</v>
      </c>
      <c r="BQ40">
        <v>1</v>
      </c>
      <c r="BR40">
        <v>35</v>
      </c>
      <c r="BS40">
        <f t="shared" si="20"/>
        <v>-7</v>
      </c>
      <c r="BU40">
        <v>35</v>
      </c>
      <c r="BV40">
        <f t="shared" si="21"/>
        <v>-7</v>
      </c>
      <c r="BX40">
        <v>30</v>
      </c>
      <c r="BY40">
        <f t="shared" si="22"/>
        <v>-2</v>
      </c>
      <c r="BZ40">
        <v>1</v>
      </c>
      <c r="CA40">
        <v>28</v>
      </c>
      <c r="CB40">
        <f t="shared" si="23"/>
        <v>0</v>
      </c>
      <c r="CC40">
        <v>1</v>
      </c>
      <c r="CD40">
        <v>30</v>
      </c>
      <c r="CE40">
        <f t="shared" si="24"/>
        <v>-2</v>
      </c>
      <c r="CF40">
        <v>1</v>
      </c>
      <c r="CG40">
        <v>25</v>
      </c>
      <c r="CH40">
        <f t="shared" si="25"/>
        <v>3</v>
      </c>
      <c r="CI40">
        <v>1</v>
      </c>
      <c r="CJ40">
        <v>20</v>
      </c>
      <c r="CK40">
        <f t="shared" si="26"/>
        <v>8</v>
      </c>
      <c r="CM40">
        <v>35</v>
      </c>
      <c r="CN40">
        <f t="shared" si="27"/>
        <v>-7</v>
      </c>
      <c r="CP40">
        <v>28</v>
      </c>
      <c r="CQ40">
        <f t="shared" si="28"/>
        <v>0</v>
      </c>
      <c r="CR40">
        <v>1</v>
      </c>
      <c r="CS40">
        <v>32</v>
      </c>
      <c r="CT40">
        <f t="shared" si="29"/>
        <v>-4</v>
      </c>
      <c r="CU40">
        <v>1</v>
      </c>
      <c r="CV40">
        <v>30</v>
      </c>
      <c r="CW40">
        <f t="shared" si="30"/>
        <v>-2</v>
      </c>
      <c r="CX40">
        <v>1</v>
      </c>
      <c r="CY40">
        <v>32</v>
      </c>
      <c r="CZ40">
        <f>C40-C140</f>
        <v>28</v>
      </c>
      <c r="DA40">
        <v>1</v>
      </c>
      <c r="DB40">
        <v>33</v>
      </c>
      <c r="DC40">
        <f t="shared" si="31"/>
        <v>-5</v>
      </c>
      <c r="DD40">
        <v>1</v>
      </c>
      <c r="DE40">
        <v>22</v>
      </c>
      <c r="DF40">
        <f t="shared" si="32"/>
        <v>6</v>
      </c>
      <c r="DH40">
        <v>35</v>
      </c>
      <c r="DI40">
        <f t="shared" si="33"/>
        <v>-7</v>
      </c>
      <c r="DK40">
        <v>32</v>
      </c>
      <c r="DL40">
        <f t="shared" si="34"/>
        <v>-4</v>
      </c>
      <c r="DM40">
        <v>1</v>
      </c>
      <c r="DN40">
        <v>35</v>
      </c>
      <c r="DO40">
        <f t="shared" si="35"/>
        <v>-7</v>
      </c>
      <c r="DQ40">
        <v>25</v>
      </c>
      <c r="DR40">
        <f t="shared" si="36"/>
        <v>3</v>
      </c>
      <c r="DS40">
        <v>1</v>
      </c>
      <c r="DT40">
        <v>28</v>
      </c>
      <c r="DU40">
        <f t="shared" si="37"/>
        <v>0</v>
      </c>
      <c r="DV40">
        <v>1</v>
      </c>
      <c r="DW40">
        <v>15</v>
      </c>
      <c r="DX40">
        <f t="shared" si="38"/>
        <v>13</v>
      </c>
      <c r="DZ40">
        <v>35</v>
      </c>
      <c r="EA40">
        <f t="shared" si="39"/>
        <v>-7</v>
      </c>
      <c r="EC40">
        <v>20</v>
      </c>
      <c r="ED40">
        <f t="shared" si="40"/>
        <v>8</v>
      </c>
      <c r="EF40">
        <v>30</v>
      </c>
      <c r="EG40">
        <f t="shared" si="41"/>
        <v>-2</v>
      </c>
      <c r="EH40">
        <v>1</v>
      </c>
      <c r="EI40">
        <v>22</v>
      </c>
      <c r="EJ40">
        <f t="shared" si="42"/>
        <v>6</v>
      </c>
      <c r="EL40">
        <v>12</v>
      </c>
      <c r="EM40">
        <f t="shared" si="43"/>
        <v>16</v>
      </c>
      <c r="EO40">
        <v>28</v>
      </c>
      <c r="EP40">
        <f t="shared" si="44"/>
        <v>0</v>
      </c>
      <c r="EQ40">
        <v>1</v>
      </c>
      <c r="ER40">
        <v>30</v>
      </c>
      <c r="ES40">
        <f t="shared" si="45"/>
        <v>-2</v>
      </c>
      <c r="ET40">
        <v>1</v>
      </c>
      <c r="EU40">
        <v>27</v>
      </c>
      <c r="EV40">
        <f t="shared" si="46"/>
        <v>1</v>
      </c>
      <c r="EW40">
        <v>1</v>
      </c>
      <c r="EX40">
        <v>30</v>
      </c>
      <c r="EY40">
        <f t="shared" si="47"/>
        <v>-2</v>
      </c>
      <c r="EZ40">
        <v>1</v>
      </c>
      <c r="FA40">
        <v>20</v>
      </c>
      <c r="FB40">
        <f t="shared" si="48"/>
        <v>8</v>
      </c>
      <c r="FD40">
        <v>30</v>
      </c>
      <c r="FE40">
        <f t="shared" si="49"/>
        <v>-2</v>
      </c>
      <c r="FF40">
        <v>1</v>
      </c>
      <c r="FG40">
        <v>25</v>
      </c>
      <c r="FH40">
        <f t="shared" si="50"/>
        <v>3</v>
      </c>
      <c r="FI40">
        <v>1</v>
      </c>
      <c r="FJ40">
        <v>20</v>
      </c>
      <c r="FK40">
        <f t="shared" si="51"/>
        <v>8</v>
      </c>
      <c r="FM40">
        <v>36</v>
      </c>
      <c r="FN40">
        <f t="shared" si="52"/>
        <v>-8</v>
      </c>
      <c r="FP40">
        <v>35</v>
      </c>
      <c r="FQ40">
        <f t="shared" si="53"/>
        <v>-7</v>
      </c>
      <c r="FS40">
        <v>24</v>
      </c>
      <c r="FT40">
        <f t="shared" si="54"/>
        <v>4</v>
      </c>
      <c r="FU40">
        <v>1</v>
      </c>
      <c r="FV40">
        <v>30</v>
      </c>
      <c r="FW40">
        <f t="shared" si="55"/>
        <v>-2</v>
      </c>
      <c r="FX40">
        <v>1</v>
      </c>
      <c r="FY40">
        <v>26</v>
      </c>
      <c r="FZ40">
        <f>C40-G140</f>
        <v>28</v>
      </c>
      <c r="GA40">
        <v>1</v>
      </c>
      <c r="GB40">
        <v>30</v>
      </c>
      <c r="GC40">
        <f t="shared" si="56"/>
        <v>-2</v>
      </c>
      <c r="GD40">
        <v>1</v>
      </c>
      <c r="GE40">
        <v>28</v>
      </c>
      <c r="GF40">
        <f t="shared" si="57"/>
        <v>0</v>
      </c>
      <c r="GG40">
        <v>1</v>
      </c>
      <c r="GH40">
        <v>30</v>
      </c>
      <c r="GI40">
        <f t="shared" si="58"/>
        <v>-2</v>
      </c>
      <c r="GJ40">
        <v>1</v>
      </c>
      <c r="GK40">
        <v>29</v>
      </c>
      <c r="GL40">
        <f t="shared" si="59"/>
        <v>-1</v>
      </c>
      <c r="GM40">
        <v>1</v>
      </c>
      <c r="GN40">
        <v>30</v>
      </c>
      <c r="GO40">
        <f t="shared" si="60"/>
        <v>-2</v>
      </c>
      <c r="GP40">
        <v>1</v>
      </c>
      <c r="GQ40">
        <v>32</v>
      </c>
      <c r="GR40">
        <f t="shared" si="61"/>
        <v>-4</v>
      </c>
      <c r="GS40">
        <v>1</v>
      </c>
      <c r="GT40">
        <v>34</v>
      </c>
      <c r="GU40">
        <f t="shared" si="62"/>
        <v>-6</v>
      </c>
      <c r="GW40">
        <v>28</v>
      </c>
      <c r="GX40">
        <f t="shared" si="63"/>
        <v>0</v>
      </c>
      <c r="GY40">
        <v>1</v>
      </c>
      <c r="GZ40">
        <v>20</v>
      </c>
      <c r="HA40">
        <f t="shared" si="64"/>
        <v>8</v>
      </c>
      <c r="HC40">
        <v>33</v>
      </c>
      <c r="HD40">
        <f t="shared" si="65"/>
        <v>-5</v>
      </c>
      <c r="HE40">
        <v>1</v>
      </c>
      <c r="HF40">
        <v>35</v>
      </c>
      <c r="HG40">
        <f t="shared" si="66"/>
        <v>-7</v>
      </c>
      <c r="HI40">
        <v>30</v>
      </c>
      <c r="HJ40">
        <f t="shared" si="67"/>
        <v>-2</v>
      </c>
      <c r="HK40">
        <v>1</v>
      </c>
      <c r="HL40">
        <v>29</v>
      </c>
      <c r="HM40">
        <f t="shared" si="68"/>
        <v>-1</v>
      </c>
      <c r="HN40">
        <v>1</v>
      </c>
    </row>
    <row r="41" spans="1:222" x14ac:dyDescent="0.2">
      <c r="A41" t="s">
        <v>151</v>
      </c>
      <c r="B41" t="s">
        <v>154</v>
      </c>
      <c r="C41">
        <v>10</v>
      </c>
      <c r="D41">
        <f t="shared" si="0"/>
        <v>33</v>
      </c>
      <c r="G41">
        <v>19</v>
      </c>
      <c r="H41">
        <f t="shared" si="69"/>
        <v>-9</v>
      </c>
      <c r="J41">
        <v>18</v>
      </c>
      <c r="K41">
        <f t="shared" si="1"/>
        <v>8</v>
      </c>
      <c r="M41">
        <v>11</v>
      </c>
      <c r="N41">
        <f t="shared" si="2"/>
        <v>1</v>
      </c>
      <c r="O41">
        <v>1</v>
      </c>
      <c r="P41">
        <v>17</v>
      </c>
      <c r="Q41">
        <f t="shared" si="3"/>
        <v>7</v>
      </c>
      <c r="S41">
        <v>5</v>
      </c>
      <c r="T41">
        <f t="shared" si="4"/>
        <v>5</v>
      </c>
      <c r="U41">
        <v>1</v>
      </c>
      <c r="V41">
        <v>2</v>
      </c>
      <c r="W41">
        <f t="shared" si="5"/>
        <v>8</v>
      </c>
      <c r="Y41">
        <v>15</v>
      </c>
      <c r="Z41">
        <f>C41-141</f>
        <v>-131</v>
      </c>
      <c r="AA41">
        <v>1</v>
      </c>
      <c r="AB41">
        <v>20</v>
      </c>
      <c r="AC41">
        <f t="shared" si="6"/>
        <v>-10</v>
      </c>
      <c r="AE41">
        <v>20</v>
      </c>
      <c r="AF41">
        <f t="shared" si="7"/>
        <v>-10</v>
      </c>
      <c r="AH41">
        <v>17</v>
      </c>
      <c r="AI41">
        <f t="shared" si="8"/>
        <v>-7</v>
      </c>
      <c r="AK41">
        <v>10</v>
      </c>
      <c r="AL41">
        <f t="shared" si="9"/>
        <v>0</v>
      </c>
      <c r="AM41">
        <v>1</v>
      </c>
      <c r="AN41">
        <v>22</v>
      </c>
      <c r="AO41">
        <f t="shared" si="10"/>
        <v>-12</v>
      </c>
      <c r="AQ41">
        <v>15</v>
      </c>
      <c r="AR41">
        <f t="shared" si="11"/>
        <v>-5</v>
      </c>
      <c r="AS41">
        <v>1</v>
      </c>
      <c r="AT41">
        <v>18</v>
      </c>
      <c r="AU41">
        <f t="shared" si="12"/>
        <v>-8</v>
      </c>
      <c r="AW41">
        <v>16</v>
      </c>
      <c r="AX41">
        <f t="shared" si="13"/>
        <v>-6</v>
      </c>
      <c r="AZ41">
        <v>15</v>
      </c>
      <c r="BA41">
        <f t="shared" si="14"/>
        <v>-5</v>
      </c>
      <c r="BB41">
        <v>1</v>
      </c>
      <c r="BC41">
        <v>15</v>
      </c>
      <c r="BD41">
        <f t="shared" si="15"/>
        <v>-5</v>
      </c>
      <c r="BE41">
        <v>1</v>
      </c>
      <c r="BF41">
        <v>20</v>
      </c>
      <c r="BG41">
        <f t="shared" si="16"/>
        <v>-10</v>
      </c>
      <c r="BI41">
        <v>45</v>
      </c>
      <c r="BJ41">
        <f t="shared" si="17"/>
        <v>-35</v>
      </c>
      <c r="BL41">
        <v>10</v>
      </c>
      <c r="BM41">
        <f t="shared" si="18"/>
        <v>0</v>
      </c>
      <c r="BN41">
        <v>1</v>
      </c>
      <c r="BO41">
        <v>12</v>
      </c>
      <c r="BP41">
        <f t="shared" si="19"/>
        <v>-2</v>
      </c>
      <c r="BQ41">
        <v>1</v>
      </c>
      <c r="BR41">
        <v>12</v>
      </c>
      <c r="BS41">
        <f t="shared" si="20"/>
        <v>-2</v>
      </c>
      <c r="BT41">
        <v>1</v>
      </c>
      <c r="BU41">
        <v>10</v>
      </c>
      <c r="BV41">
        <f t="shared" si="21"/>
        <v>0</v>
      </c>
      <c r="BW41">
        <v>1</v>
      </c>
      <c r="BX41">
        <v>19</v>
      </c>
      <c r="BY41">
        <f t="shared" si="22"/>
        <v>-9</v>
      </c>
      <c r="CA41">
        <v>15</v>
      </c>
      <c r="CB41">
        <f t="shared" si="23"/>
        <v>-5</v>
      </c>
      <c r="CC41">
        <v>1</v>
      </c>
      <c r="CD41">
        <v>20</v>
      </c>
      <c r="CE41">
        <f t="shared" si="24"/>
        <v>-10</v>
      </c>
      <c r="CG41">
        <v>20</v>
      </c>
      <c r="CH41">
        <f t="shared" si="25"/>
        <v>-10</v>
      </c>
      <c r="CJ41">
        <v>12</v>
      </c>
      <c r="CK41">
        <f t="shared" si="26"/>
        <v>-2</v>
      </c>
      <c r="CL41">
        <v>1</v>
      </c>
      <c r="CM41">
        <v>25</v>
      </c>
      <c r="CN41">
        <f t="shared" si="27"/>
        <v>-15</v>
      </c>
      <c r="CP41">
        <v>10</v>
      </c>
      <c r="CQ41">
        <f t="shared" si="28"/>
        <v>0</v>
      </c>
      <c r="CR41">
        <v>1</v>
      </c>
      <c r="CS41">
        <v>18</v>
      </c>
      <c r="CT41">
        <f t="shared" si="29"/>
        <v>-8</v>
      </c>
      <c r="CV41">
        <v>15</v>
      </c>
      <c r="CW41">
        <f t="shared" si="30"/>
        <v>-5</v>
      </c>
      <c r="CX41">
        <v>1</v>
      </c>
      <c r="CY41">
        <v>17</v>
      </c>
      <c r="CZ41">
        <f>C41-C141</f>
        <v>10</v>
      </c>
      <c r="DB41">
        <v>20</v>
      </c>
      <c r="DC41">
        <f t="shared" si="31"/>
        <v>-10</v>
      </c>
      <c r="DE41">
        <v>16</v>
      </c>
      <c r="DF41">
        <f t="shared" si="32"/>
        <v>-6</v>
      </c>
      <c r="DH41">
        <v>20</v>
      </c>
      <c r="DI41">
        <f t="shared" si="33"/>
        <v>-10</v>
      </c>
      <c r="DK41">
        <v>20</v>
      </c>
      <c r="DL41">
        <f t="shared" si="34"/>
        <v>-10</v>
      </c>
      <c r="DN41">
        <v>20</v>
      </c>
      <c r="DO41">
        <f t="shared" si="35"/>
        <v>-10</v>
      </c>
      <c r="DQ41">
        <v>10</v>
      </c>
      <c r="DR41">
        <f t="shared" si="36"/>
        <v>0</v>
      </c>
      <c r="DS41">
        <v>1</v>
      </c>
      <c r="DT41">
        <v>14</v>
      </c>
      <c r="DU41">
        <f t="shared" si="37"/>
        <v>-4</v>
      </c>
      <c r="DV41">
        <v>1</v>
      </c>
      <c r="DW41">
        <v>20</v>
      </c>
      <c r="DX41">
        <f t="shared" si="38"/>
        <v>-10</v>
      </c>
      <c r="DZ41">
        <v>20</v>
      </c>
      <c r="EA41">
        <f t="shared" si="39"/>
        <v>-10</v>
      </c>
      <c r="EC41">
        <v>15</v>
      </c>
      <c r="ED41">
        <f t="shared" si="40"/>
        <v>-5</v>
      </c>
      <c r="EE41">
        <v>1</v>
      </c>
      <c r="EF41">
        <v>15</v>
      </c>
      <c r="EG41">
        <f t="shared" si="41"/>
        <v>-5</v>
      </c>
      <c r="EH41">
        <v>1</v>
      </c>
      <c r="EI41">
        <v>10</v>
      </c>
      <c r="EJ41">
        <f t="shared" si="42"/>
        <v>0</v>
      </c>
      <c r="EK41">
        <v>1</v>
      </c>
      <c r="EL41">
        <v>30</v>
      </c>
      <c r="EM41">
        <f t="shared" si="43"/>
        <v>-20</v>
      </c>
      <c r="EO41">
        <v>16</v>
      </c>
      <c r="EP41">
        <f t="shared" si="44"/>
        <v>-6</v>
      </c>
      <c r="ER41">
        <v>17</v>
      </c>
      <c r="ES41">
        <f t="shared" si="45"/>
        <v>-7</v>
      </c>
      <c r="EU41">
        <v>17</v>
      </c>
      <c r="EV41">
        <f t="shared" si="46"/>
        <v>-7</v>
      </c>
      <c r="EX41">
        <v>12</v>
      </c>
      <c r="EY41">
        <f t="shared" si="47"/>
        <v>-2</v>
      </c>
      <c r="EZ41">
        <v>1</v>
      </c>
      <c r="FA41">
        <v>8</v>
      </c>
      <c r="FB41">
        <f t="shared" si="48"/>
        <v>2</v>
      </c>
      <c r="FC41">
        <v>1</v>
      </c>
      <c r="FD41">
        <v>20</v>
      </c>
      <c r="FE41">
        <f t="shared" si="49"/>
        <v>-10</v>
      </c>
      <c r="FG41">
        <v>15</v>
      </c>
      <c r="FH41">
        <f t="shared" si="50"/>
        <v>-5</v>
      </c>
      <c r="FI41">
        <v>1</v>
      </c>
      <c r="FJ41">
        <v>10</v>
      </c>
      <c r="FK41">
        <f t="shared" si="51"/>
        <v>0</v>
      </c>
      <c r="FL41">
        <v>1</v>
      </c>
      <c r="FM41">
        <v>22</v>
      </c>
      <c r="FN41">
        <f t="shared" si="52"/>
        <v>-12</v>
      </c>
      <c r="FP41">
        <v>20</v>
      </c>
      <c r="FQ41">
        <f t="shared" si="53"/>
        <v>-10</v>
      </c>
      <c r="FS41">
        <v>20</v>
      </c>
      <c r="FT41">
        <f t="shared" si="54"/>
        <v>-10</v>
      </c>
      <c r="FV41">
        <v>15</v>
      </c>
      <c r="FW41">
        <f t="shared" si="55"/>
        <v>-5</v>
      </c>
      <c r="FX41">
        <v>1</v>
      </c>
      <c r="FY41">
        <v>13</v>
      </c>
      <c r="FZ41">
        <f>C41-G141</f>
        <v>10</v>
      </c>
      <c r="GA41">
        <v>1</v>
      </c>
      <c r="GB41">
        <v>12</v>
      </c>
      <c r="GC41">
        <f t="shared" si="56"/>
        <v>-2</v>
      </c>
      <c r="GD41">
        <v>1</v>
      </c>
      <c r="GE41">
        <v>13</v>
      </c>
      <c r="GF41">
        <f t="shared" si="57"/>
        <v>-3</v>
      </c>
      <c r="GG41">
        <v>1</v>
      </c>
      <c r="GH41">
        <v>23</v>
      </c>
      <c r="GI41">
        <f t="shared" si="58"/>
        <v>-13</v>
      </c>
      <c r="GK41">
        <v>15</v>
      </c>
      <c r="GL41">
        <f t="shared" si="59"/>
        <v>-5</v>
      </c>
      <c r="GM41">
        <v>1</v>
      </c>
      <c r="GN41">
        <v>20</v>
      </c>
      <c r="GO41">
        <f t="shared" si="60"/>
        <v>-10</v>
      </c>
      <c r="GQ41">
        <v>15</v>
      </c>
      <c r="GR41">
        <f t="shared" si="61"/>
        <v>-5</v>
      </c>
      <c r="GS41">
        <v>1</v>
      </c>
      <c r="GT41">
        <v>19</v>
      </c>
      <c r="GU41">
        <f t="shared" si="62"/>
        <v>-9</v>
      </c>
      <c r="GW41">
        <v>18</v>
      </c>
      <c r="GX41">
        <f t="shared" si="63"/>
        <v>-8</v>
      </c>
      <c r="GZ41">
        <v>15</v>
      </c>
      <c r="HA41">
        <f t="shared" si="64"/>
        <v>-5</v>
      </c>
      <c r="HB41">
        <v>1</v>
      </c>
      <c r="HC41">
        <v>15</v>
      </c>
      <c r="HD41">
        <f t="shared" si="65"/>
        <v>-5</v>
      </c>
      <c r="HE41">
        <v>1</v>
      </c>
      <c r="HF41">
        <v>20</v>
      </c>
      <c r="HG41">
        <f t="shared" si="66"/>
        <v>-10</v>
      </c>
      <c r="HI41">
        <v>20</v>
      </c>
      <c r="HJ41">
        <f t="shared" si="67"/>
        <v>-10</v>
      </c>
      <c r="HL41">
        <v>12</v>
      </c>
      <c r="HM41">
        <f t="shared" si="68"/>
        <v>-2</v>
      </c>
      <c r="HN41">
        <v>1</v>
      </c>
    </row>
    <row r="42" spans="1:222" x14ac:dyDescent="0.2">
      <c r="A42" t="s">
        <v>151</v>
      </c>
      <c r="B42" t="s">
        <v>155</v>
      </c>
      <c r="C42">
        <v>5</v>
      </c>
      <c r="D42">
        <f t="shared" si="0"/>
        <v>71</v>
      </c>
      <c r="G42">
        <v>6</v>
      </c>
      <c r="H42">
        <f t="shared" si="69"/>
        <v>-1</v>
      </c>
      <c r="I42">
        <v>1</v>
      </c>
      <c r="J42">
        <v>5</v>
      </c>
      <c r="K42">
        <f t="shared" si="1"/>
        <v>0</v>
      </c>
      <c r="L42">
        <v>1</v>
      </c>
      <c r="M42">
        <v>5</v>
      </c>
      <c r="N42">
        <f t="shared" si="2"/>
        <v>0</v>
      </c>
      <c r="O42">
        <v>1</v>
      </c>
      <c r="P42">
        <v>6</v>
      </c>
      <c r="Q42">
        <f t="shared" si="3"/>
        <v>1</v>
      </c>
      <c r="R42">
        <v>1</v>
      </c>
      <c r="S42">
        <v>5</v>
      </c>
      <c r="T42">
        <f t="shared" si="4"/>
        <v>0</v>
      </c>
      <c r="U42">
        <v>1</v>
      </c>
      <c r="V42">
        <v>8</v>
      </c>
      <c r="W42">
        <f t="shared" si="5"/>
        <v>-3</v>
      </c>
      <c r="X42">
        <v>1</v>
      </c>
      <c r="Y42">
        <v>10</v>
      </c>
      <c r="Z42">
        <f>C42-142</f>
        <v>-137</v>
      </c>
      <c r="AA42">
        <v>1</v>
      </c>
      <c r="AB42">
        <v>10</v>
      </c>
      <c r="AC42">
        <f t="shared" si="6"/>
        <v>-5</v>
      </c>
      <c r="AD42">
        <v>1</v>
      </c>
      <c r="AE42">
        <v>8</v>
      </c>
      <c r="AF42">
        <f t="shared" si="7"/>
        <v>-3</v>
      </c>
      <c r="AG42">
        <v>1</v>
      </c>
      <c r="AH42">
        <v>5</v>
      </c>
      <c r="AI42">
        <f t="shared" si="8"/>
        <v>0</v>
      </c>
      <c r="AJ42">
        <v>1</v>
      </c>
      <c r="AK42">
        <v>5</v>
      </c>
      <c r="AL42">
        <f t="shared" si="9"/>
        <v>0</v>
      </c>
      <c r="AM42">
        <v>1</v>
      </c>
      <c r="AN42">
        <v>6</v>
      </c>
      <c r="AO42">
        <f t="shared" si="10"/>
        <v>-1</v>
      </c>
      <c r="AP42">
        <v>1</v>
      </c>
      <c r="AQ42">
        <v>4</v>
      </c>
      <c r="AR42">
        <f t="shared" si="11"/>
        <v>1</v>
      </c>
      <c r="AS42">
        <v>1</v>
      </c>
      <c r="AT42">
        <v>6</v>
      </c>
      <c r="AU42">
        <f t="shared" si="12"/>
        <v>-1</v>
      </c>
      <c r="AV42">
        <v>1</v>
      </c>
      <c r="AW42">
        <v>5</v>
      </c>
      <c r="AX42">
        <f t="shared" si="13"/>
        <v>0</v>
      </c>
      <c r="AY42">
        <v>1</v>
      </c>
      <c r="AZ42">
        <v>5</v>
      </c>
      <c r="BA42">
        <f t="shared" si="14"/>
        <v>0</v>
      </c>
      <c r="BB42">
        <v>1</v>
      </c>
      <c r="BC42">
        <v>6</v>
      </c>
      <c r="BD42">
        <f t="shared" si="15"/>
        <v>-1</v>
      </c>
      <c r="BE42">
        <v>1</v>
      </c>
      <c r="BF42">
        <v>5</v>
      </c>
      <c r="BG42">
        <f t="shared" si="16"/>
        <v>0</v>
      </c>
      <c r="BH42">
        <v>1</v>
      </c>
      <c r="BI42">
        <v>20</v>
      </c>
      <c r="BJ42">
        <f t="shared" si="17"/>
        <v>-15</v>
      </c>
      <c r="BL42">
        <v>5</v>
      </c>
      <c r="BM42">
        <f t="shared" si="18"/>
        <v>0</v>
      </c>
      <c r="BN42">
        <v>1</v>
      </c>
      <c r="BO42">
        <v>5</v>
      </c>
      <c r="BP42">
        <f t="shared" si="19"/>
        <v>0</v>
      </c>
      <c r="BQ42">
        <v>1</v>
      </c>
      <c r="BR42">
        <v>8</v>
      </c>
      <c r="BS42">
        <f t="shared" si="20"/>
        <v>-3</v>
      </c>
      <c r="BT42">
        <v>1</v>
      </c>
      <c r="BU42">
        <v>3</v>
      </c>
      <c r="BV42">
        <f t="shared" si="21"/>
        <v>2</v>
      </c>
      <c r="BW42">
        <v>1</v>
      </c>
      <c r="BX42">
        <v>4</v>
      </c>
      <c r="BY42">
        <f t="shared" si="22"/>
        <v>1</v>
      </c>
      <c r="BZ42">
        <v>1</v>
      </c>
      <c r="CA42">
        <v>5</v>
      </c>
      <c r="CB42">
        <f t="shared" si="23"/>
        <v>0</v>
      </c>
      <c r="CC42">
        <v>1</v>
      </c>
      <c r="CD42">
        <v>5</v>
      </c>
      <c r="CE42">
        <f t="shared" si="24"/>
        <v>0</v>
      </c>
      <c r="CF42">
        <v>1</v>
      </c>
      <c r="CG42">
        <v>10</v>
      </c>
      <c r="CH42">
        <f t="shared" si="25"/>
        <v>-5</v>
      </c>
      <c r="CI42">
        <v>1</v>
      </c>
      <c r="CJ42">
        <v>8</v>
      </c>
      <c r="CK42">
        <f t="shared" si="26"/>
        <v>-3</v>
      </c>
      <c r="CL42">
        <v>1</v>
      </c>
      <c r="CM42">
        <v>10</v>
      </c>
      <c r="CN42">
        <f t="shared" si="27"/>
        <v>-5</v>
      </c>
      <c r="CO42">
        <v>1</v>
      </c>
      <c r="CP42">
        <v>4</v>
      </c>
      <c r="CQ42">
        <f t="shared" si="28"/>
        <v>1</v>
      </c>
      <c r="CR42">
        <v>1</v>
      </c>
      <c r="CS42">
        <v>4</v>
      </c>
      <c r="CT42">
        <f t="shared" si="29"/>
        <v>1</v>
      </c>
      <c r="CU42">
        <v>1</v>
      </c>
      <c r="CV42">
        <v>5</v>
      </c>
      <c r="CW42">
        <f t="shared" si="30"/>
        <v>0</v>
      </c>
      <c r="CX42">
        <v>1</v>
      </c>
      <c r="CY42">
        <v>8</v>
      </c>
      <c r="CZ42">
        <f>C42-C142</f>
        <v>5</v>
      </c>
      <c r="DA42">
        <v>1</v>
      </c>
      <c r="DB42">
        <v>8</v>
      </c>
      <c r="DC42">
        <f t="shared" si="31"/>
        <v>-3</v>
      </c>
      <c r="DD42">
        <v>1</v>
      </c>
      <c r="DE42">
        <v>4</v>
      </c>
      <c r="DF42">
        <f t="shared" si="32"/>
        <v>1</v>
      </c>
      <c r="DG42">
        <v>1</v>
      </c>
      <c r="DH42">
        <v>5</v>
      </c>
      <c r="DI42">
        <f t="shared" si="33"/>
        <v>0</v>
      </c>
      <c r="DJ42">
        <v>1</v>
      </c>
      <c r="DK42">
        <v>7</v>
      </c>
      <c r="DL42">
        <f t="shared" si="34"/>
        <v>-2</v>
      </c>
      <c r="DM42">
        <v>1</v>
      </c>
      <c r="DN42">
        <v>6</v>
      </c>
      <c r="DO42">
        <f t="shared" si="35"/>
        <v>-1</v>
      </c>
      <c r="DP42">
        <v>1</v>
      </c>
      <c r="DQ42">
        <v>3</v>
      </c>
      <c r="DR42">
        <f t="shared" si="36"/>
        <v>2</v>
      </c>
      <c r="DS42">
        <v>1</v>
      </c>
      <c r="DT42">
        <v>5</v>
      </c>
      <c r="DU42">
        <f t="shared" si="37"/>
        <v>0</v>
      </c>
      <c r="DV42">
        <v>1</v>
      </c>
      <c r="DW42">
        <v>5</v>
      </c>
      <c r="DX42">
        <f t="shared" si="38"/>
        <v>0</v>
      </c>
      <c r="DY42">
        <v>1</v>
      </c>
      <c r="DZ42">
        <v>8</v>
      </c>
      <c r="EA42">
        <f t="shared" si="39"/>
        <v>-3</v>
      </c>
      <c r="EB42">
        <v>1</v>
      </c>
      <c r="EC42">
        <v>8</v>
      </c>
      <c r="ED42">
        <f t="shared" si="40"/>
        <v>-3</v>
      </c>
      <c r="EE42">
        <v>1</v>
      </c>
      <c r="EF42">
        <v>5</v>
      </c>
      <c r="EG42">
        <f t="shared" si="41"/>
        <v>0</v>
      </c>
      <c r="EH42">
        <v>1</v>
      </c>
      <c r="EI42">
        <v>6</v>
      </c>
      <c r="EJ42">
        <f t="shared" si="42"/>
        <v>-1</v>
      </c>
      <c r="EK42">
        <v>1</v>
      </c>
      <c r="EL42">
        <v>10</v>
      </c>
      <c r="EM42">
        <f t="shared" si="43"/>
        <v>-5</v>
      </c>
      <c r="EN42">
        <v>1</v>
      </c>
      <c r="EO42">
        <v>5</v>
      </c>
      <c r="EP42">
        <f t="shared" si="44"/>
        <v>0</v>
      </c>
      <c r="EQ42">
        <v>1</v>
      </c>
      <c r="ER42">
        <v>6</v>
      </c>
      <c r="ES42">
        <f t="shared" si="45"/>
        <v>-1</v>
      </c>
      <c r="ET42">
        <v>1</v>
      </c>
      <c r="EU42">
        <v>7</v>
      </c>
      <c r="EV42">
        <f t="shared" si="46"/>
        <v>-2</v>
      </c>
      <c r="EW42">
        <v>1</v>
      </c>
      <c r="EX42">
        <v>3</v>
      </c>
      <c r="EY42">
        <f t="shared" si="47"/>
        <v>2</v>
      </c>
      <c r="EZ42">
        <v>1</v>
      </c>
      <c r="FA42">
        <v>10</v>
      </c>
      <c r="FB42">
        <f t="shared" si="48"/>
        <v>-5</v>
      </c>
      <c r="FC42">
        <v>1</v>
      </c>
      <c r="FD42">
        <v>5</v>
      </c>
      <c r="FE42">
        <f t="shared" si="49"/>
        <v>0</v>
      </c>
      <c r="FF42">
        <v>1</v>
      </c>
      <c r="FG42">
        <v>7</v>
      </c>
      <c r="FH42">
        <f t="shared" si="50"/>
        <v>-2</v>
      </c>
      <c r="FI42">
        <v>1</v>
      </c>
      <c r="FJ42">
        <v>8</v>
      </c>
      <c r="FK42">
        <f t="shared" si="51"/>
        <v>-3</v>
      </c>
      <c r="FL42">
        <v>1</v>
      </c>
      <c r="FM42">
        <v>8</v>
      </c>
      <c r="FN42">
        <f t="shared" si="52"/>
        <v>-3</v>
      </c>
      <c r="FO42">
        <v>1</v>
      </c>
      <c r="FP42">
        <v>7</v>
      </c>
      <c r="FQ42">
        <f t="shared" si="53"/>
        <v>-2</v>
      </c>
      <c r="FR42">
        <v>1</v>
      </c>
      <c r="FS42">
        <v>5</v>
      </c>
      <c r="FT42">
        <f t="shared" si="54"/>
        <v>0</v>
      </c>
      <c r="FU42">
        <v>1</v>
      </c>
      <c r="FV42">
        <v>5</v>
      </c>
      <c r="FW42">
        <f t="shared" si="55"/>
        <v>0</v>
      </c>
      <c r="FX42">
        <v>1</v>
      </c>
      <c r="FY42">
        <v>4</v>
      </c>
      <c r="FZ42">
        <f>C42-G142</f>
        <v>5</v>
      </c>
      <c r="GA42">
        <v>1</v>
      </c>
      <c r="GB42">
        <v>6</v>
      </c>
      <c r="GC42">
        <f t="shared" si="56"/>
        <v>-1</v>
      </c>
      <c r="GD42">
        <v>1</v>
      </c>
      <c r="GE42">
        <v>4</v>
      </c>
      <c r="GF42">
        <f t="shared" si="57"/>
        <v>1</v>
      </c>
      <c r="GG42">
        <v>1</v>
      </c>
      <c r="GH42">
        <v>5</v>
      </c>
      <c r="GI42">
        <f t="shared" si="58"/>
        <v>0</v>
      </c>
      <c r="GJ42">
        <v>1</v>
      </c>
      <c r="GK42">
        <v>3</v>
      </c>
      <c r="GL42">
        <f t="shared" si="59"/>
        <v>2</v>
      </c>
      <c r="GM42">
        <v>1</v>
      </c>
      <c r="GN42">
        <v>8</v>
      </c>
      <c r="GO42">
        <f t="shared" si="60"/>
        <v>-3</v>
      </c>
      <c r="GP42">
        <v>1</v>
      </c>
      <c r="GQ42">
        <v>10</v>
      </c>
      <c r="GR42">
        <f t="shared" si="61"/>
        <v>-5</v>
      </c>
      <c r="GS42">
        <v>1</v>
      </c>
      <c r="GT42">
        <v>6</v>
      </c>
      <c r="GU42">
        <f t="shared" si="62"/>
        <v>-1</v>
      </c>
      <c r="GV42">
        <v>1</v>
      </c>
      <c r="GW42">
        <v>5</v>
      </c>
      <c r="GX42">
        <f t="shared" si="63"/>
        <v>0</v>
      </c>
      <c r="GY42">
        <v>1</v>
      </c>
      <c r="GZ42">
        <v>8</v>
      </c>
      <c r="HA42">
        <f t="shared" si="64"/>
        <v>-3</v>
      </c>
      <c r="HB42">
        <v>1</v>
      </c>
      <c r="HC42">
        <v>5</v>
      </c>
      <c r="HD42">
        <f t="shared" si="65"/>
        <v>0</v>
      </c>
      <c r="HE42">
        <v>1</v>
      </c>
      <c r="HF42">
        <v>5</v>
      </c>
      <c r="HG42">
        <f t="shared" si="66"/>
        <v>0</v>
      </c>
      <c r="HH42">
        <v>1</v>
      </c>
      <c r="HI42">
        <v>8</v>
      </c>
      <c r="HJ42">
        <f t="shared" si="67"/>
        <v>-3</v>
      </c>
      <c r="HK42">
        <v>1</v>
      </c>
      <c r="HL42">
        <v>8</v>
      </c>
      <c r="HM42">
        <f t="shared" si="68"/>
        <v>-3</v>
      </c>
      <c r="HN42">
        <v>1</v>
      </c>
    </row>
    <row r="43" spans="1:222" x14ac:dyDescent="0.2">
      <c r="A43" t="s">
        <v>151</v>
      </c>
      <c r="B43" t="s">
        <v>156</v>
      </c>
      <c r="C43">
        <v>5</v>
      </c>
      <c r="D43">
        <f t="shared" si="0"/>
        <v>71</v>
      </c>
      <c r="G43">
        <v>3</v>
      </c>
      <c r="H43">
        <f t="shared" si="69"/>
        <v>2</v>
      </c>
      <c r="I43">
        <v>1</v>
      </c>
      <c r="J43">
        <v>2</v>
      </c>
      <c r="K43">
        <f t="shared" si="1"/>
        <v>-3</v>
      </c>
      <c r="L43">
        <v>1</v>
      </c>
      <c r="M43">
        <v>2</v>
      </c>
      <c r="N43">
        <f t="shared" si="2"/>
        <v>-3</v>
      </c>
      <c r="O43">
        <v>1</v>
      </c>
      <c r="P43">
        <v>3</v>
      </c>
      <c r="Q43">
        <f t="shared" si="3"/>
        <v>-2</v>
      </c>
      <c r="R43">
        <v>1</v>
      </c>
      <c r="S43">
        <v>10</v>
      </c>
      <c r="T43">
        <f t="shared" si="4"/>
        <v>-5</v>
      </c>
      <c r="U43">
        <v>1</v>
      </c>
      <c r="V43">
        <v>15</v>
      </c>
      <c r="W43">
        <f t="shared" si="5"/>
        <v>-10</v>
      </c>
      <c r="Y43">
        <v>3</v>
      </c>
      <c r="Z43">
        <f>C43-143</f>
        <v>-138</v>
      </c>
      <c r="AA43">
        <v>1</v>
      </c>
      <c r="AB43">
        <v>3</v>
      </c>
      <c r="AC43">
        <f t="shared" si="6"/>
        <v>2</v>
      </c>
      <c r="AD43">
        <v>1</v>
      </c>
      <c r="AE43">
        <v>2</v>
      </c>
      <c r="AF43">
        <f t="shared" si="7"/>
        <v>3</v>
      </c>
      <c r="AG43">
        <v>1</v>
      </c>
      <c r="AH43">
        <v>3</v>
      </c>
      <c r="AI43">
        <f t="shared" si="8"/>
        <v>2</v>
      </c>
      <c r="AJ43">
        <v>1</v>
      </c>
      <c r="AK43">
        <v>5</v>
      </c>
      <c r="AL43">
        <f t="shared" si="9"/>
        <v>0</v>
      </c>
      <c r="AM43">
        <v>1</v>
      </c>
      <c r="AN43">
        <v>3</v>
      </c>
      <c r="AO43">
        <f t="shared" si="10"/>
        <v>2</v>
      </c>
      <c r="AP43">
        <v>1</v>
      </c>
      <c r="AQ43">
        <v>4</v>
      </c>
      <c r="AR43">
        <f t="shared" si="11"/>
        <v>1</v>
      </c>
      <c r="AS43">
        <v>1</v>
      </c>
      <c r="AT43">
        <v>3</v>
      </c>
      <c r="AU43">
        <f t="shared" si="12"/>
        <v>2</v>
      </c>
      <c r="AV43">
        <v>1</v>
      </c>
      <c r="AW43">
        <v>3</v>
      </c>
      <c r="AX43">
        <f t="shared" si="13"/>
        <v>2</v>
      </c>
      <c r="AY43">
        <v>1</v>
      </c>
      <c r="AZ43">
        <v>2</v>
      </c>
      <c r="BA43">
        <f t="shared" si="14"/>
        <v>3</v>
      </c>
      <c r="BB43">
        <v>1</v>
      </c>
      <c r="BC43">
        <v>1</v>
      </c>
      <c r="BD43">
        <f t="shared" si="15"/>
        <v>4</v>
      </c>
      <c r="BE43">
        <v>1</v>
      </c>
      <c r="BF43">
        <v>5</v>
      </c>
      <c r="BG43">
        <f t="shared" si="16"/>
        <v>0</v>
      </c>
      <c r="BH43">
        <v>1</v>
      </c>
      <c r="BI43">
        <v>10</v>
      </c>
      <c r="BJ43">
        <f t="shared" si="17"/>
        <v>-5</v>
      </c>
      <c r="BK43">
        <v>1</v>
      </c>
      <c r="BL43">
        <v>2</v>
      </c>
      <c r="BM43">
        <f t="shared" si="18"/>
        <v>3</v>
      </c>
      <c r="BN43">
        <v>1</v>
      </c>
      <c r="BO43">
        <v>2</v>
      </c>
      <c r="BP43">
        <f t="shared" si="19"/>
        <v>3</v>
      </c>
      <c r="BQ43">
        <v>1</v>
      </c>
      <c r="BR43">
        <v>5</v>
      </c>
      <c r="BS43">
        <f t="shared" si="20"/>
        <v>0</v>
      </c>
      <c r="BT43">
        <v>1</v>
      </c>
      <c r="BU43">
        <v>3</v>
      </c>
      <c r="BV43">
        <f t="shared" si="21"/>
        <v>2</v>
      </c>
      <c r="BW43">
        <v>1</v>
      </c>
      <c r="BX43">
        <v>4</v>
      </c>
      <c r="BY43">
        <f t="shared" si="22"/>
        <v>1</v>
      </c>
      <c r="BZ43">
        <v>1</v>
      </c>
      <c r="CA43">
        <v>3</v>
      </c>
      <c r="CB43">
        <f t="shared" si="23"/>
        <v>2</v>
      </c>
      <c r="CC43">
        <v>1</v>
      </c>
      <c r="CD43">
        <v>4</v>
      </c>
      <c r="CE43">
        <f t="shared" si="24"/>
        <v>1</v>
      </c>
      <c r="CF43">
        <v>1</v>
      </c>
      <c r="CG43">
        <v>2</v>
      </c>
      <c r="CH43">
        <f t="shared" si="25"/>
        <v>3</v>
      </c>
      <c r="CI43">
        <v>1</v>
      </c>
      <c r="CJ43">
        <v>3</v>
      </c>
      <c r="CK43">
        <f t="shared" si="26"/>
        <v>2</v>
      </c>
      <c r="CL43">
        <v>1</v>
      </c>
      <c r="CM43">
        <v>7</v>
      </c>
      <c r="CN43">
        <f t="shared" si="27"/>
        <v>-2</v>
      </c>
      <c r="CO43">
        <v>1</v>
      </c>
      <c r="CP43">
        <v>3</v>
      </c>
      <c r="CQ43">
        <f t="shared" si="28"/>
        <v>2</v>
      </c>
      <c r="CR43">
        <v>1</v>
      </c>
      <c r="CS43">
        <v>2</v>
      </c>
      <c r="CT43">
        <f t="shared" si="29"/>
        <v>3</v>
      </c>
      <c r="CU43">
        <v>1</v>
      </c>
      <c r="CV43">
        <v>5</v>
      </c>
      <c r="CW43">
        <f t="shared" si="30"/>
        <v>0</v>
      </c>
      <c r="CX43">
        <v>1</v>
      </c>
      <c r="CY43">
        <v>3</v>
      </c>
      <c r="CZ43">
        <f>C43-C143</f>
        <v>5</v>
      </c>
      <c r="DA43">
        <v>1</v>
      </c>
      <c r="DB43">
        <v>4</v>
      </c>
      <c r="DC43">
        <f t="shared" si="31"/>
        <v>1</v>
      </c>
      <c r="DD43">
        <v>1</v>
      </c>
      <c r="DE43">
        <v>2</v>
      </c>
      <c r="DF43">
        <f t="shared" si="32"/>
        <v>3</v>
      </c>
      <c r="DG43">
        <v>1</v>
      </c>
      <c r="DH43">
        <v>3</v>
      </c>
      <c r="DI43">
        <f t="shared" si="33"/>
        <v>2</v>
      </c>
      <c r="DJ43">
        <v>1</v>
      </c>
      <c r="DK43">
        <v>3</v>
      </c>
      <c r="DL43">
        <f t="shared" si="34"/>
        <v>2</v>
      </c>
      <c r="DM43">
        <v>1</v>
      </c>
      <c r="DN43">
        <v>3</v>
      </c>
      <c r="DO43">
        <f t="shared" si="35"/>
        <v>2</v>
      </c>
      <c r="DP43">
        <v>1</v>
      </c>
      <c r="DQ43">
        <v>3</v>
      </c>
      <c r="DR43">
        <f t="shared" si="36"/>
        <v>2</v>
      </c>
      <c r="DS43">
        <v>1</v>
      </c>
      <c r="DT43">
        <v>2</v>
      </c>
      <c r="DU43">
        <f t="shared" si="37"/>
        <v>3</v>
      </c>
      <c r="DV43">
        <v>1</v>
      </c>
      <c r="DW43">
        <v>2</v>
      </c>
      <c r="DX43">
        <f t="shared" si="38"/>
        <v>3</v>
      </c>
      <c r="DY43">
        <v>1</v>
      </c>
      <c r="DZ43">
        <v>4</v>
      </c>
      <c r="EA43">
        <f t="shared" si="39"/>
        <v>1</v>
      </c>
      <c r="EB43">
        <v>1</v>
      </c>
      <c r="EC43">
        <v>3</v>
      </c>
      <c r="ED43">
        <f t="shared" si="40"/>
        <v>2</v>
      </c>
      <c r="EE43">
        <v>1</v>
      </c>
      <c r="EF43">
        <v>2</v>
      </c>
      <c r="EG43">
        <f t="shared" si="41"/>
        <v>3</v>
      </c>
      <c r="EH43">
        <v>1</v>
      </c>
      <c r="EI43">
        <v>1</v>
      </c>
      <c r="EJ43">
        <f t="shared" si="42"/>
        <v>4</v>
      </c>
      <c r="EK43">
        <v>1</v>
      </c>
      <c r="EL43">
        <v>2</v>
      </c>
      <c r="EM43">
        <f t="shared" si="43"/>
        <v>3</v>
      </c>
      <c r="EN43">
        <v>1</v>
      </c>
      <c r="EO43">
        <v>1</v>
      </c>
      <c r="EP43">
        <f t="shared" si="44"/>
        <v>4</v>
      </c>
      <c r="EQ43">
        <v>1</v>
      </c>
      <c r="ER43">
        <v>5</v>
      </c>
      <c r="ES43">
        <f t="shared" si="45"/>
        <v>0</v>
      </c>
      <c r="ET43">
        <v>1</v>
      </c>
      <c r="EU43">
        <v>4</v>
      </c>
      <c r="EV43">
        <f t="shared" si="46"/>
        <v>1</v>
      </c>
      <c r="EW43">
        <v>1</v>
      </c>
      <c r="EX43">
        <v>3</v>
      </c>
      <c r="EY43">
        <f t="shared" si="47"/>
        <v>2</v>
      </c>
      <c r="EZ43">
        <v>1</v>
      </c>
      <c r="FA43">
        <v>2</v>
      </c>
      <c r="FB43">
        <f t="shared" si="48"/>
        <v>3</v>
      </c>
      <c r="FC43">
        <v>1</v>
      </c>
      <c r="FD43">
        <v>5</v>
      </c>
      <c r="FE43">
        <f t="shared" si="49"/>
        <v>0</v>
      </c>
      <c r="FF43">
        <v>1</v>
      </c>
      <c r="FG43">
        <v>2</v>
      </c>
      <c r="FH43">
        <f t="shared" si="50"/>
        <v>3</v>
      </c>
      <c r="FI43">
        <v>1</v>
      </c>
      <c r="FJ43">
        <v>2</v>
      </c>
      <c r="FK43">
        <f t="shared" si="51"/>
        <v>3</v>
      </c>
      <c r="FL43">
        <v>1</v>
      </c>
      <c r="FM43">
        <v>3</v>
      </c>
      <c r="FN43">
        <f t="shared" si="52"/>
        <v>2</v>
      </c>
      <c r="FO43">
        <v>1</v>
      </c>
      <c r="FP43">
        <v>3</v>
      </c>
      <c r="FQ43">
        <f t="shared" si="53"/>
        <v>2</v>
      </c>
      <c r="FR43">
        <v>1</v>
      </c>
      <c r="FS43">
        <v>5</v>
      </c>
      <c r="FT43">
        <f t="shared" si="54"/>
        <v>0</v>
      </c>
      <c r="FU43">
        <v>1</v>
      </c>
      <c r="FV43">
        <v>2</v>
      </c>
      <c r="FW43">
        <f t="shared" si="55"/>
        <v>3</v>
      </c>
      <c r="FX43">
        <v>1</v>
      </c>
      <c r="FY43">
        <v>1</v>
      </c>
      <c r="FZ43">
        <f>C43-G143</f>
        <v>5</v>
      </c>
      <c r="GA43">
        <v>1</v>
      </c>
      <c r="GB43">
        <v>4</v>
      </c>
      <c r="GC43">
        <f t="shared" si="56"/>
        <v>1</v>
      </c>
      <c r="GD43">
        <v>1</v>
      </c>
      <c r="GE43">
        <v>3</v>
      </c>
      <c r="GF43">
        <f t="shared" si="57"/>
        <v>2</v>
      </c>
      <c r="GG43">
        <v>1</v>
      </c>
      <c r="GH43">
        <v>2</v>
      </c>
      <c r="GI43">
        <f t="shared" si="58"/>
        <v>3</v>
      </c>
      <c r="GJ43">
        <v>1</v>
      </c>
      <c r="GK43">
        <v>2</v>
      </c>
      <c r="GL43">
        <f t="shared" si="59"/>
        <v>3</v>
      </c>
      <c r="GM43">
        <v>1</v>
      </c>
      <c r="GN43">
        <v>3</v>
      </c>
      <c r="GO43">
        <f t="shared" si="60"/>
        <v>2</v>
      </c>
      <c r="GP43">
        <v>1</v>
      </c>
      <c r="GQ43">
        <v>3</v>
      </c>
      <c r="GR43">
        <f t="shared" si="61"/>
        <v>2</v>
      </c>
      <c r="GS43">
        <v>1</v>
      </c>
      <c r="GT43">
        <v>1</v>
      </c>
      <c r="GU43">
        <f t="shared" si="62"/>
        <v>4</v>
      </c>
      <c r="GV43">
        <v>1</v>
      </c>
      <c r="GW43">
        <v>2</v>
      </c>
      <c r="GX43">
        <f t="shared" si="63"/>
        <v>3</v>
      </c>
      <c r="GY43">
        <v>1</v>
      </c>
      <c r="GZ43">
        <v>3</v>
      </c>
      <c r="HA43">
        <f t="shared" si="64"/>
        <v>2</v>
      </c>
      <c r="HB43">
        <v>1</v>
      </c>
      <c r="HC43">
        <v>5</v>
      </c>
      <c r="HD43">
        <f t="shared" si="65"/>
        <v>0</v>
      </c>
      <c r="HE43">
        <v>1</v>
      </c>
      <c r="HF43">
        <v>3</v>
      </c>
      <c r="HG43">
        <f t="shared" si="66"/>
        <v>2</v>
      </c>
      <c r="HH43">
        <v>1</v>
      </c>
      <c r="HI43">
        <v>5</v>
      </c>
      <c r="HJ43">
        <f t="shared" si="67"/>
        <v>0</v>
      </c>
      <c r="HK43">
        <v>1</v>
      </c>
      <c r="HL43">
        <v>3</v>
      </c>
      <c r="HM43">
        <f t="shared" si="68"/>
        <v>2</v>
      </c>
      <c r="HN43">
        <v>1</v>
      </c>
    </row>
    <row r="44" spans="1:222" x14ac:dyDescent="0.2">
      <c r="D44">
        <f t="shared" si="0"/>
        <v>0</v>
      </c>
    </row>
    <row r="45" spans="1:222" x14ac:dyDescent="0.2">
      <c r="A45" t="s">
        <v>157</v>
      </c>
      <c r="B45" t="s">
        <v>158</v>
      </c>
      <c r="C45">
        <v>43</v>
      </c>
      <c r="D45">
        <f t="shared" si="0"/>
        <v>36</v>
      </c>
      <c r="G45">
        <v>32</v>
      </c>
      <c r="H45">
        <f t="shared" si="69"/>
        <v>11</v>
      </c>
      <c r="J45">
        <v>50</v>
      </c>
      <c r="K45">
        <f t="shared" si="1"/>
        <v>7</v>
      </c>
      <c r="M45">
        <v>44</v>
      </c>
      <c r="N45">
        <f t="shared" si="2"/>
        <v>1</v>
      </c>
      <c r="O45">
        <v>1</v>
      </c>
      <c r="P45">
        <v>35</v>
      </c>
      <c r="Q45">
        <f t="shared" si="3"/>
        <v>-8</v>
      </c>
      <c r="S45">
        <v>10</v>
      </c>
      <c r="T45">
        <f t="shared" si="4"/>
        <v>33</v>
      </c>
      <c r="V45">
        <v>20</v>
      </c>
      <c r="W45">
        <f t="shared" si="5"/>
        <v>23</v>
      </c>
      <c r="Y45">
        <v>15</v>
      </c>
      <c r="Z45">
        <f>C45-145</f>
        <v>-102</v>
      </c>
      <c r="AB45">
        <v>50</v>
      </c>
      <c r="AC45">
        <f t="shared" si="6"/>
        <v>-7</v>
      </c>
      <c r="AE45">
        <v>35</v>
      </c>
      <c r="AF45">
        <f t="shared" si="7"/>
        <v>8</v>
      </c>
      <c r="AH45">
        <v>30</v>
      </c>
      <c r="AI45">
        <f t="shared" si="8"/>
        <v>13</v>
      </c>
      <c r="AK45">
        <v>40</v>
      </c>
      <c r="AL45">
        <f t="shared" si="9"/>
        <v>3</v>
      </c>
      <c r="AM45">
        <v>1</v>
      </c>
      <c r="AN45">
        <v>46</v>
      </c>
      <c r="AO45">
        <f t="shared" si="10"/>
        <v>-3</v>
      </c>
      <c r="AP45">
        <v>1</v>
      </c>
      <c r="AQ45">
        <v>48</v>
      </c>
      <c r="AR45">
        <f t="shared" si="11"/>
        <v>-5</v>
      </c>
      <c r="AS45">
        <v>1</v>
      </c>
      <c r="AT45">
        <v>35</v>
      </c>
      <c r="AU45">
        <f t="shared" si="12"/>
        <v>8</v>
      </c>
      <c r="AW45">
        <v>49</v>
      </c>
      <c r="AX45">
        <f t="shared" si="13"/>
        <v>-6</v>
      </c>
      <c r="AZ45">
        <v>35</v>
      </c>
      <c r="BA45">
        <f t="shared" si="14"/>
        <v>8</v>
      </c>
      <c r="BC45">
        <v>33</v>
      </c>
      <c r="BD45">
        <f t="shared" si="15"/>
        <v>10</v>
      </c>
      <c r="BF45">
        <v>25</v>
      </c>
      <c r="BG45">
        <f t="shared" si="16"/>
        <v>18</v>
      </c>
      <c r="BI45">
        <v>30</v>
      </c>
      <c r="BJ45">
        <f t="shared" si="17"/>
        <v>13</v>
      </c>
      <c r="BL45">
        <v>45</v>
      </c>
      <c r="BM45">
        <f t="shared" si="18"/>
        <v>-2</v>
      </c>
      <c r="BN45">
        <v>1</v>
      </c>
      <c r="BO45">
        <v>40</v>
      </c>
      <c r="BP45">
        <f t="shared" si="19"/>
        <v>3</v>
      </c>
      <c r="BQ45">
        <v>1</v>
      </c>
      <c r="BR45">
        <v>45</v>
      </c>
      <c r="BS45">
        <f t="shared" si="20"/>
        <v>-2</v>
      </c>
      <c r="BT45">
        <v>1</v>
      </c>
      <c r="BU45">
        <v>50</v>
      </c>
      <c r="BV45">
        <f t="shared" si="21"/>
        <v>-7</v>
      </c>
      <c r="BX45">
        <v>47</v>
      </c>
      <c r="BY45">
        <f t="shared" si="22"/>
        <v>-4</v>
      </c>
      <c r="BZ45">
        <v>1</v>
      </c>
      <c r="CA45">
        <v>45</v>
      </c>
      <c r="CB45">
        <f t="shared" si="23"/>
        <v>-2</v>
      </c>
      <c r="CC45">
        <v>1</v>
      </c>
      <c r="CD45">
        <v>30</v>
      </c>
      <c r="CE45">
        <f t="shared" si="24"/>
        <v>13</v>
      </c>
      <c r="CG45">
        <v>40</v>
      </c>
      <c r="CH45">
        <f t="shared" si="25"/>
        <v>3</v>
      </c>
      <c r="CI45">
        <v>1</v>
      </c>
      <c r="CJ45">
        <v>42</v>
      </c>
      <c r="CK45">
        <f t="shared" si="26"/>
        <v>1</v>
      </c>
      <c r="CL45">
        <v>1</v>
      </c>
      <c r="CM45">
        <v>25</v>
      </c>
      <c r="CN45">
        <f t="shared" si="27"/>
        <v>18</v>
      </c>
      <c r="CP45">
        <v>39</v>
      </c>
      <c r="CQ45">
        <f t="shared" si="28"/>
        <v>4</v>
      </c>
      <c r="CR45">
        <v>1</v>
      </c>
      <c r="CS45">
        <v>38</v>
      </c>
      <c r="CT45">
        <f t="shared" si="29"/>
        <v>5</v>
      </c>
      <c r="CU45">
        <v>1</v>
      </c>
      <c r="CV45">
        <v>40</v>
      </c>
      <c r="CW45">
        <f t="shared" si="30"/>
        <v>3</v>
      </c>
      <c r="CX45">
        <v>1</v>
      </c>
      <c r="CY45">
        <v>44</v>
      </c>
      <c r="CZ45">
        <f>C45-C145</f>
        <v>43</v>
      </c>
      <c r="DA45">
        <v>1</v>
      </c>
      <c r="DB45">
        <v>40</v>
      </c>
      <c r="DC45">
        <f t="shared" si="31"/>
        <v>3</v>
      </c>
      <c r="DD45">
        <v>1</v>
      </c>
      <c r="DE45">
        <v>30</v>
      </c>
      <c r="DF45">
        <f t="shared" si="32"/>
        <v>13</v>
      </c>
      <c r="DH45">
        <v>40</v>
      </c>
      <c r="DI45">
        <f t="shared" si="33"/>
        <v>3</v>
      </c>
      <c r="DJ45">
        <v>1</v>
      </c>
      <c r="DK45">
        <v>41</v>
      </c>
      <c r="DL45">
        <f t="shared" si="34"/>
        <v>2</v>
      </c>
      <c r="DM45">
        <v>1</v>
      </c>
      <c r="DN45">
        <v>40</v>
      </c>
      <c r="DO45">
        <f t="shared" si="35"/>
        <v>3</v>
      </c>
      <c r="DP45">
        <v>1</v>
      </c>
      <c r="DQ45">
        <v>40</v>
      </c>
      <c r="DR45">
        <f t="shared" si="36"/>
        <v>3</v>
      </c>
      <c r="DS45">
        <v>1</v>
      </c>
      <c r="DT45">
        <v>39</v>
      </c>
      <c r="DU45">
        <f t="shared" si="37"/>
        <v>4</v>
      </c>
      <c r="DV45">
        <v>1</v>
      </c>
      <c r="DW45">
        <v>30</v>
      </c>
      <c r="DX45">
        <f t="shared" si="38"/>
        <v>13</v>
      </c>
      <c r="DZ45">
        <v>45</v>
      </c>
      <c r="EA45">
        <f t="shared" si="39"/>
        <v>-2</v>
      </c>
      <c r="EB45">
        <v>1</v>
      </c>
      <c r="EC45">
        <v>35</v>
      </c>
      <c r="ED45">
        <f t="shared" si="40"/>
        <v>8</v>
      </c>
      <c r="EF45">
        <v>55</v>
      </c>
      <c r="EG45">
        <f t="shared" si="41"/>
        <v>-12</v>
      </c>
      <c r="EI45">
        <v>38</v>
      </c>
      <c r="EJ45">
        <f t="shared" si="42"/>
        <v>5</v>
      </c>
      <c r="EK45">
        <v>1</v>
      </c>
      <c r="EL45">
        <v>50</v>
      </c>
      <c r="EM45">
        <f t="shared" si="43"/>
        <v>-7</v>
      </c>
      <c r="EO45">
        <v>25</v>
      </c>
      <c r="EP45">
        <f t="shared" si="44"/>
        <v>18</v>
      </c>
      <c r="ER45">
        <v>40</v>
      </c>
      <c r="ES45">
        <f t="shared" si="45"/>
        <v>3</v>
      </c>
      <c r="ET45">
        <v>1</v>
      </c>
      <c r="EU45">
        <v>45</v>
      </c>
      <c r="EV45">
        <f t="shared" si="46"/>
        <v>-2</v>
      </c>
      <c r="EW45">
        <v>1</v>
      </c>
      <c r="EX45">
        <v>43</v>
      </c>
      <c r="EY45">
        <f t="shared" si="47"/>
        <v>0</v>
      </c>
      <c r="EZ45">
        <v>1</v>
      </c>
      <c r="FA45">
        <v>35</v>
      </c>
      <c r="FB45">
        <f t="shared" si="48"/>
        <v>8</v>
      </c>
      <c r="FD45">
        <v>30</v>
      </c>
      <c r="FE45">
        <f t="shared" si="49"/>
        <v>13</v>
      </c>
      <c r="FG45">
        <v>40</v>
      </c>
      <c r="FH45">
        <f t="shared" si="50"/>
        <v>3</v>
      </c>
      <c r="FI45">
        <v>1</v>
      </c>
      <c r="FJ45">
        <v>30</v>
      </c>
      <c r="FK45">
        <f t="shared" si="51"/>
        <v>13</v>
      </c>
      <c r="FM45">
        <v>42</v>
      </c>
      <c r="FN45">
        <f t="shared" si="52"/>
        <v>1</v>
      </c>
      <c r="FO45">
        <v>1</v>
      </c>
      <c r="FP45">
        <v>30</v>
      </c>
      <c r="FQ45">
        <f t="shared" si="53"/>
        <v>13</v>
      </c>
      <c r="FS45">
        <v>45</v>
      </c>
      <c r="FT45">
        <f t="shared" si="54"/>
        <v>-2</v>
      </c>
      <c r="FU45">
        <v>1</v>
      </c>
      <c r="FV45">
        <v>40</v>
      </c>
      <c r="FW45">
        <f t="shared" si="55"/>
        <v>3</v>
      </c>
      <c r="FX45">
        <v>1</v>
      </c>
      <c r="FY45">
        <v>44</v>
      </c>
      <c r="FZ45">
        <f>C45-G145</f>
        <v>43</v>
      </c>
      <c r="GA45">
        <v>1</v>
      </c>
      <c r="GB45">
        <v>40</v>
      </c>
      <c r="GC45">
        <f t="shared" si="56"/>
        <v>3</v>
      </c>
      <c r="GD45">
        <v>1</v>
      </c>
      <c r="GE45">
        <v>60</v>
      </c>
      <c r="GF45">
        <f t="shared" si="57"/>
        <v>-17</v>
      </c>
      <c r="GH45">
        <v>47</v>
      </c>
      <c r="GI45">
        <f t="shared" si="58"/>
        <v>-4</v>
      </c>
      <c r="GJ45">
        <v>1</v>
      </c>
      <c r="GK45">
        <v>42</v>
      </c>
      <c r="GL45">
        <f t="shared" si="59"/>
        <v>1</v>
      </c>
      <c r="GM45">
        <v>1</v>
      </c>
      <c r="GN45">
        <v>43</v>
      </c>
      <c r="GO45">
        <f t="shared" si="60"/>
        <v>0</v>
      </c>
      <c r="GP45">
        <v>1</v>
      </c>
      <c r="GQ45">
        <v>48</v>
      </c>
      <c r="GR45">
        <f t="shared" si="61"/>
        <v>-5</v>
      </c>
      <c r="GS45">
        <v>1</v>
      </c>
      <c r="GT45">
        <v>55</v>
      </c>
      <c r="GU45">
        <f t="shared" si="62"/>
        <v>-12</v>
      </c>
      <c r="GW45">
        <v>35</v>
      </c>
      <c r="GX45">
        <f t="shared" si="63"/>
        <v>8</v>
      </c>
      <c r="GZ45">
        <v>30</v>
      </c>
      <c r="HA45">
        <f t="shared" si="64"/>
        <v>13</v>
      </c>
      <c r="HC45">
        <v>20</v>
      </c>
      <c r="HD45">
        <f t="shared" si="65"/>
        <v>23</v>
      </c>
      <c r="HF45">
        <v>30</v>
      </c>
      <c r="HG45">
        <f t="shared" si="66"/>
        <v>13</v>
      </c>
      <c r="HI45">
        <v>30</v>
      </c>
      <c r="HJ45">
        <f t="shared" si="67"/>
        <v>13</v>
      </c>
      <c r="HL45">
        <v>55</v>
      </c>
      <c r="HM45">
        <f t="shared" si="68"/>
        <v>-12</v>
      </c>
    </row>
    <row r="46" spans="1:222" x14ac:dyDescent="0.2">
      <c r="A46" t="s">
        <v>157</v>
      </c>
      <c r="B46" t="s">
        <v>159</v>
      </c>
      <c r="C46">
        <v>28</v>
      </c>
      <c r="D46">
        <f t="shared" si="0"/>
        <v>43</v>
      </c>
      <c r="G46">
        <v>30</v>
      </c>
      <c r="H46">
        <f t="shared" si="69"/>
        <v>-2</v>
      </c>
      <c r="I46">
        <v>1</v>
      </c>
      <c r="J46">
        <v>33</v>
      </c>
      <c r="K46">
        <f t="shared" si="1"/>
        <v>5</v>
      </c>
      <c r="L46">
        <v>1</v>
      </c>
      <c r="M46">
        <v>28</v>
      </c>
      <c r="N46">
        <f t="shared" si="2"/>
        <v>0</v>
      </c>
      <c r="O46">
        <v>1</v>
      </c>
      <c r="P46">
        <v>33</v>
      </c>
      <c r="Q46">
        <f t="shared" si="3"/>
        <v>5</v>
      </c>
      <c r="R46">
        <v>1</v>
      </c>
      <c r="S46">
        <v>20</v>
      </c>
      <c r="T46">
        <f t="shared" si="4"/>
        <v>8</v>
      </c>
      <c r="V46">
        <v>25</v>
      </c>
      <c r="W46">
        <f t="shared" si="5"/>
        <v>3</v>
      </c>
      <c r="X46">
        <v>1</v>
      </c>
      <c r="Y46">
        <v>40</v>
      </c>
      <c r="Z46">
        <f>C46-146</f>
        <v>-118</v>
      </c>
      <c r="AB46">
        <v>35</v>
      </c>
      <c r="AC46">
        <f t="shared" si="6"/>
        <v>-7</v>
      </c>
      <c r="AE46">
        <v>30</v>
      </c>
      <c r="AF46">
        <f t="shared" si="7"/>
        <v>-2</v>
      </c>
      <c r="AG46">
        <v>1</v>
      </c>
      <c r="AH46">
        <v>35</v>
      </c>
      <c r="AI46">
        <f t="shared" si="8"/>
        <v>-7</v>
      </c>
      <c r="AK46">
        <v>30</v>
      </c>
      <c r="AL46">
        <f t="shared" si="9"/>
        <v>-2</v>
      </c>
      <c r="AM46">
        <v>1</v>
      </c>
      <c r="AN46">
        <v>31</v>
      </c>
      <c r="AO46">
        <f t="shared" si="10"/>
        <v>-3</v>
      </c>
      <c r="AP46">
        <v>1</v>
      </c>
      <c r="AQ46">
        <v>30</v>
      </c>
      <c r="AR46">
        <f t="shared" si="11"/>
        <v>-2</v>
      </c>
      <c r="AS46">
        <v>1</v>
      </c>
      <c r="AT46">
        <v>35</v>
      </c>
      <c r="AU46">
        <f t="shared" si="12"/>
        <v>-7</v>
      </c>
      <c r="AW46">
        <v>33</v>
      </c>
      <c r="AX46">
        <f t="shared" si="13"/>
        <v>-5</v>
      </c>
      <c r="AY46">
        <v>1</v>
      </c>
      <c r="AZ46">
        <v>28</v>
      </c>
      <c r="BA46">
        <f t="shared" si="14"/>
        <v>0</v>
      </c>
      <c r="BB46">
        <v>1</v>
      </c>
      <c r="BC46">
        <v>30</v>
      </c>
      <c r="BD46">
        <f t="shared" si="15"/>
        <v>-2</v>
      </c>
      <c r="BE46">
        <v>1</v>
      </c>
      <c r="BF46">
        <v>25</v>
      </c>
      <c r="BG46">
        <f t="shared" si="16"/>
        <v>3</v>
      </c>
      <c r="BH46">
        <v>1</v>
      </c>
      <c r="BI46">
        <v>30</v>
      </c>
      <c r="BJ46">
        <f t="shared" si="17"/>
        <v>-2</v>
      </c>
      <c r="BK46">
        <v>1</v>
      </c>
      <c r="BL46">
        <v>35</v>
      </c>
      <c r="BM46">
        <f t="shared" si="18"/>
        <v>-7</v>
      </c>
      <c r="BO46">
        <v>20</v>
      </c>
      <c r="BP46">
        <f t="shared" si="19"/>
        <v>8</v>
      </c>
      <c r="BR46">
        <v>30</v>
      </c>
      <c r="BS46">
        <f t="shared" si="20"/>
        <v>-2</v>
      </c>
      <c r="BT46">
        <v>1</v>
      </c>
      <c r="BU46">
        <v>20</v>
      </c>
      <c r="BV46">
        <f t="shared" si="21"/>
        <v>8</v>
      </c>
      <c r="BX46">
        <v>26</v>
      </c>
      <c r="BY46">
        <f t="shared" si="22"/>
        <v>2</v>
      </c>
      <c r="BZ46">
        <v>1</v>
      </c>
      <c r="CA46">
        <v>30</v>
      </c>
      <c r="CB46">
        <f t="shared" si="23"/>
        <v>-2</v>
      </c>
      <c r="CC46">
        <v>1</v>
      </c>
      <c r="CD46">
        <v>30</v>
      </c>
      <c r="CE46">
        <f t="shared" si="24"/>
        <v>-2</v>
      </c>
      <c r="CF46">
        <v>1</v>
      </c>
      <c r="CG46">
        <v>20</v>
      </c>
      <c r="CH46">
        <f t="shared" si="25"/>
        <v>8</v>
      </c>
      <c r="CJ46">
        <v>27</v>
      </c>
      <c r="CK46">
        <f t="shared" si="26"/>
        <v>1</v>
      </c>
      <c r="CL46">
        <v>1</v>
      </c>
      <c r="CM46">
        <v>35</v>
      </c>
      <c r="CN46">
        <f t="shared" si="27"/>
        <v>-7</v>
      </c>
      <c r="CP46">
        <v>29</v>
      </c>
      <c r="CQ46">
        <f t="shared" si="28"/>
        <v>-1</v>
      </c>
      <c r="CR46">
        <v>1</v>
      </c>
      <c r="CS46">
        <v>28</v>
      </c>
      <c r="CT46">
        <f t="shared" si="29"/>
        <v>0</v>
      </c>
      <c r="CU46">
        <v>1</v>
      </c>
      <c r="CV46">
        <v>30</v>
      </c>
      <c r="CW46">
        <f t="shared" si="30"/>
        <v>-2</v>
      </c>
      <c r="CX46">
        <v>1</v>
      </c>
      <c r="CY46">
        <v>31</v>
      </c>
      <c r="CZ46">
        <f>C46-C146</f>
        <v>28</v>
      </c>
      <c r="DA46">
        <v>1</v>
      </c>
      <c r="DB46">
        <v>38</v>
      </c>
      <c r="DC46">
        <f t="shared" si="31"/>
        <v>-10</v>
      </c>
      <c r="DE46">
        <v>30</v>
      </c>
      <c r="DF46">
        <f t="shared" si="32"/>
        <v>-2</v>
      </c>
      <c r="DG46">
        <v>1</v>
      </c>
      <c r="DH46">
        <v>25</v>
      </c>
      <c r="DI46">
        <f t="shared" si="33"/>
        <v>3</v>
      </c>
      <c r="DJ46">
        <v>1</v>
      </c>
      <c r="DK46">
        <v>32</v>
      </c>
      <c r="DL46">
        <f t="shared" si="34"/>
        <v>-4</v>
      </c>
      <c r="DM46">
        <v>1</v>
      </c>
      <c r="DN46">
        <v>32</v>
      </c>
      <c r="DO46">
        <f t="shared" si="35"/>
        <v>-4</v>
      </c>
      <c r="DP46">
        <v>1</v>
      </c>
      <c r="DQ46">
        <v>28</v>
      </c>
      <c r="DR46">
        <f t="shared" si="36"/>
        <v>0</v>
      </c>
      <c r="DS46">
        <v>1</v>
      </c>
      <c r="DT46">
        <v>28</v>
      </c>
      <c r="DU46">
        <f t="shared" si="37"/>
        <v>0</v>
      </c>
      <c r="DV46">
        <v>1</v>
      </c>
      <c r="DW46">
        <v>50</v>
      </c>
      <c r="DX46">
        <f t="shared" si="38"/>
        <v>-22</v>
      </c>
      <c r="DZ46">
        <v>35</v>
      </c>
      <c r="EA46">
        <f t="shared" si="39"/>
        <v>-7</v>
      </c>
      <c r="EC46">
        <v>20</v>
      </c>
      <c r="ED46">
        <f t="shared" si="40"/>
        <v>8</v>
      </c>
      <c r="EF46">
        <v>30</v>
      </c>
      <c r="EG46">
        <f t="shared" si="41"/>
        <v>-2</v>
      </c>
      <c r="EH46">
        <v>1</v>
      </c>
      <c r="EI46">
        <v>26</v>
      </c>
      <c r="EJ46">
        <f t="shared" si="42"/>
        <v>2</v>
      </c>
      <c r="EK46">
        <v>1</v>
      </c>
      <c r="EL46">
        <v>38</v>
      </c>
      <c r="EM46">
        <f t="shared" si="43"/>
        <v>-10</v>
      </c>
      <c r="EO46">
        <v>35</v>
      </c>
      <c r="EP46">
        <f t="shared" si="44"/>
        <v>-7</v>
      </c>
      <c r="ER46">
        <v>30</v>
      </c>
      <c r="ES46">
        <f t="shared" si="45"/>
        <v>-2</v>
      </c>
      <c r="ET46">
        <v>1</v>
      </c>
      <c r="EU46">
        <v>36</v>
      </c>
      <c r="EV46">
        <f t="shared" si="46"/>
        <v>-8</v>
      </c>
      <c r="EX46">
        <v>34</v>
      </c>
      <c r="EY46">
        <f t="shared" si="47"/>
        <v>-6</v>
      </c>
      <c r="FA46">
        <v>25</v>
      </c>
      <c r="FB46">
        <f t="shared" si="48"/>
        <v>3</v>
      </c>
      <c r="FC46">
        <v>1</v>
      </c>
      <c r="FD46">
        <v>40</v>
      </c>
      <c r="FE46">
        <f t="shared" si="49"/>
        <v>-12</v>
      </c>
      <c r="FG46">
        <v>25</v>
      </c>
      <c r="FH46">
        <f t="shared" si="50"/>
        <v>3</v>
      </c>
      <c r="FI46">
        <v>1</v>
      </c>
      <c r="FJ46">
        <v>30</v>
      </c>
      <c r="FK46">
        <f t="shared" si="51"/>
        <v>-2</v>
      </c>
      <c r="FL46">
        <v>1</v>
      </c>
      <c r="FM46">
        <v>29</v>
      </c>
      <c r="FN46">
        <f t="shared" si="52"/>
        <v>-1</v>
      </c>
      <c r="FO46">
        <v>1</v>
      </c>
      <c r="FP46">
        <v>35</v>
      </c>
      <c r="FQ46">
        <f t="shared" si="53"/>
        <v>-7</v>
      </c>
      <c r="FS46">
        <v>30</v>
      </c>
      <c r="FT46">
        <f t="shared" si="54"/>
        <v>-2</v>
      </c>
      <c r="FU46">
        <v>1</v>
      </c>
      <c r="FV46">
        <v>30</v>
      </c>
      <c r="FW46">
        <f t="shared" si="55"/>
        <v>-2</v>
      </c>
      <c r="FX46">
        <v>1</v>
      </c>
      <c r="FY46">
        <v>22</v>
      </c>
      <c r="FZ46">
        <f>C46-G146</f>
        <v>28</v>
      </c>
      <c r="GB46">
        <v>25</v>
      </c>
      <c r="GC46">
        <f t="shared" si="56"/>
        <v>3</v>
      </c>
      <c r="GD46">
        <v>1</v>
      </c>
      <c r="GE46">
        <v>20</v>
      </c>
      <c r="GF46">
        <f t="shared" si="57"/>
        <v>8</v>
      </c>
      <c r="GH46">
        <v>35</v>
      </c>
      <c r="GI46">
        <f t="shared" si="58"/>
        <v>-7</v>
      </c>
      <c r="GK46">
        <v>31</v>
      </c>
      <c r="GL46">
        <f t="shared" si="59"/>
        <v>-3</v>
      </c>
      <c r="GM46">
        <v>1</v>
      </c>
      <c r="GN46">
        <v>36</v>
      </c>
      <c r="GO46">
        <f t="shared" si="60"/>
        <v>-8</v>
      </c>
      <c r="GQ46">
        <v>35</v>
      </c>
      <c r="GR46">
        <f t="shared" si="61"/>
        <v>-7</v>
      </c>
      <c r="GT46">
        <v>34</v>
      </c>
      <c r="GU46">
        <f t="shared" si="62"/>
        <v>-6</v>
      </c>
      <c r="GW46">
        <v>32</v>
      </c>
      <c r="GX46">
        <f t="shared" si="63"/>
        <v>-4</v>
      </c>
      <c r="GY46">
        <v>1</v>
      </c>
      <c r="GZ46">
        <v>20</v>
      </c>
      <c r="HA46">
        <f t="shared" si="64"/>
        <v>8</v>
      </c>
      <c r="HC46">
        <v>10</v>
      </c>
      <c r="HD46">
        <f t="shared" si="65"/>
        <v>18</v>
      </c>
      <c r="HF46">
        <v>25</v>
      </c>
      <c r="HG46">
        <f t="shared" si="66"/>
        <v>3</v>
      </c>
      <c r="HH46">
        <v>1</v>
      </c>
      <c r="HI46">
        <v>30</v>
      </c>
      <c r="HJ46">
        <f t="shared" si="67"/>
        <v>-2</v>
      </c>
      <c r="HK46">
        <v>1</v>
      </c>
      <c r="HL46">
        <v>34</v>
      </c>
      <c r="HM46">
        <f t="shared" si="68"/>
        <v>-6</v>
      </c>
    </row>
    <row r="47" spans="1:222" x14ac:dyDescent="0.2">
      <c r="A47" t="s">
        <v>157</v>
      </c>
      <c r="B47" t="s">
        <v>160</v>
      </c>
      <c r="C47">
        <v>3</v>
      </c>
      <c r="D47">
        <f t="shared" si="0"/>
        <v>1</v>
      </c>
      <c r="G47">
        <v>19</v>
      </c>
      <c r="H47">
        <f t="shared" si="69"/>
        <v>-16</v>
      </c>
      <c r="J47">
        <v>18</v>
      </c>
      <c r="K47">
        <f t="shared" si="1"/>
        <v>15</v>
      </c>
      <c r="M47">
        <v>15</v>
      </c>
      <c r="N47">
        <f t="shared" si="2"/>
        <v>12</v>
      </c>
      <c r="P47">
        <v>15</v>
      </c>
      <c r="Q47">
        <f t="shared" si="3"/>
        <v>12</v>
      </c>
      <c r="S47">
        <v>15</v>
      </c>
      <c r="T47">
        <f t="shared" si="4"/>
        <v>-12</v>
      </c>
      <c r="V47">
        <v>20</v>
      </c>
      <c r="W47">
        <f t="shared" si="5"/>
        <v>-17</v>
      </c>
      <c r="Y47">
        <v>15</v>
      </c>
      <c r="Z47">
        <f>C47-147</f>
        <v>-144</v>
      </c>
      <c r="AB47">
        <v>20</v>
      </c>
      <c r="AC47">
        <f t="shared" si="6"/>
        <v>-17</v>
      </c>
      <c r="AE47">
        <v>20</v>
      </c>
      <c r="AF47">
        <f t="shared" si="7"/>
        <v>-17</v>
      </c>
      <c r="AH47">
        <v>25</v>
      </c>
      <c r="AI47">
        <f t="shared" si="8"/>
        <v>-22</v>
      </c>
      <c r="AK47">
        <v>10</v>
      </c>
      <c r="AL47">
        <f t="shared" si="9"/>
        <v>-7</v>
      </c>
      <c r="AN47">
        <v>3</v>
      </c>
      <c r="AO47">
        <f t="shared" si="10"/>
        <v>0</v>
      </c>
      <c r="AP47">
        <v>1</v>
      </c>
      <c r="AQ47">
        <v>14</v>
      </c>
      <c r="AR47">
        <f t="shared" si="11"/>
        <v>-11</v>
      </c>
      <c r="AT47">
        <v>22</v>
      </c>
      <c r="AU47">
        <f t="shared" si="12"/>
        <v>-19</v>
      </c>
      <c r="AW47">
        <v>19</v>
      </c>
      <c r="AX47">
        <f t="shared" si="13"/>
        <v>-16</v>
      </c>
      <c r="AZ47">
        <v>20</v>
      </c>
      <c r="BA47">
        <f t="shared" si="14"/>
        <v>-17</v>
      </c>
      <c r="BC47">
        <v>16</v>
      </c>
      <c r="BD47">
        <f t="shared" si="15"/>
        <v>-13</v>
      </c>
      <c r="BF47">
        <v>15</v>
      </c>
      <c r="BG47">
        <f t="shared" si="16"/>
        <v>-12</v>
      </c>
      <c r="BI47">
        <v>10</v>
      </c>
      <c r="BJ47">
        <f t="shared" si="17"/>
        <v>-7</v>
      </c>
      <c r="BL47">
        <v>20</v>
      </c>
      <c r="BM47">
        <f t="shared" si="18"/>
        <v>-17</v>
      </c>
      <c r="BO47">
        <v>15</v>
      </c>
      <c r="BP47">
        <f t="shared" si="19"/>
        <v>-12</v>
      </c>
      <c r="BR47">
        <v>18</v>
      </c>
      <c r="BS47">
        <f t="shared" si="20"/>
        <v>-15</v>
      </c>
      <c r="BU47">
        <v>15</v>
      </c>
      <c r="BV47">
        <f t="shared" si="21"/>
        <v>-12</v>
      </c>
      <c r="BX47">
        <v>14</v>
      </c>
      <c r="BY47">
        <f t="shared" si="22"/>
        <v>-11</v>
      </c>
      <c r="CA47">
        <v>15</v>
      </c>
      <c r="CB47">
        <f t="shared" si="23"/>
        <v>-12</v>
      </c>
      <c r="CD47">
        <v>25</v>
      </c>
      <c r="CE47">
        <f t="shared" si="24"/>
        <v>-22</v>
      </c>
      <c r="CG47">
        <v>15</v>
      </c>
      <c r="CH47">
        <f t="shared" si="25"/>
        <v>-12</v>
      </c>
      <c r="CJ47">
        <v>21</v>
      </c>
      <c r="CK47">
        <f t="shared" si="26"/>
        <v>-18</v>
      </c>
      <c r="CM47">
        <v>20</v>
      </c>
      <c r="CN47">
        <f t="shared" si="27"/>
        <v>-17</v>
      </c>
      <c r="CP47">
        <v>21</v>
      </c>
      <c r="CQ47">
        <f t="shared" si="28"/>
        <v>-18</v>
      </c>
      <c r="CS47">
        <v>20</v>
      </c>
      <c r="CT47">
        <f t="shared" si="29"/>
        <v>-17</v>
      </c>
      <c r="CV47">
        <v>20</v>
      </c>
      <c r="CW47">
        <f t="shared" si="30"/>
        <v>-17</v>
      </c>
      <c r="CY47">
        <v>17</v>
      </c>
      <c r="CZ47">
        <f>C47-C147</f>
        <v>3</v>
      </c>
      <c r="DB47">
        <v>15</v>
      </c>
      <c r="DC47">
        <f t="shared" si="31"/>
        <v>-12</v>
      </c>
      <c r="DE47">
        <v>20</v>
      </c>
      <c r="DF47">
        <f t="shared" si="32"/>
        <v>-17</v>
      </c>
      <c r="DH47">
        <v>20</v>
      </c>
      <c r="DI47">
        <f t="shared" si="33"/>
        <v>-17</v>
      </c>
      <c r="DK47">
        <v>17</v>
      </c>
      <c r="DL47">
        <f t="shared" si="34"/>
        <v>-14</v>
      </c>
      <c r="DN47">
        <v>17</v>
      </c>
      <c r="DO47">
        <f t="shared" si="35"/>
        <v>-14</v>
      </c>
      <c r="DQ47">
        <v>10</v>
      </c>
      <c r="DR47">
        <f t="shared" si="36"/>
        <v>-7</v>
      </c>
      <c r="DT47">
        <v>17</v>
      </c>
      <c r="DU47">
        <f t="shared" si="37"/>
        <v>-14</v>
      </c>
      <c r="DW47">
        <v>30</v>
      </c>
      <c r="DX47">
        <f t="shared" si="38"/>
        <v>-27</v>
      </c>
      <c r="DZ47">
        <v>20</v>
      </c>
      <c r="EA47">
        <f t="shared" si="39"/>
        <v>-17</v>
      </c>
      <c r="EC47">
        <v>12</v>
      </c>
      <c r="ED47">
        <f t="shared" si="40"/>
        <v>-9</v>
      </c>
      <c r="EF47">
        <v>20</v>
      </c>
      <c r="EG47">
        <f t="shared" si="41"/>
        <v>-17</v>
      </c>
      <c r="EI47">
        <v>15</v>
      </c>
      <c r="EJ47">
        <f t="shared" si="42"/>
        <v>-12</v>
      </c>
      <c r="EL47">
        <v>20</v>
      </c>
      <c r="EM47">
        <f t="shared" si="43"/>
        <v>-17</v>
      </c>
      <c r="EO47">
        <v>25</v>
      </c>
      <c r="EP47">
        <f t="shared" si="44"/>
        <v>-22</v>
      </c>
      <c r="ER47">
        <v>21</v>
      </c>
      <c r="ES47">
        <f t="shared" si="45"/>
        <v>-18</v>
      </c>
      <c r="EU47">
        <v>22</v>
      </c>
      <c r="EV47">
        <f t="shared" si="46"/>
        <v>-19</v>
      </c>
      <c r="EX47">
        <v>18</v>
      </c>
      <c r="EY47">
        <f t="shared" si="47"/>
        <v>-15</v>
      </c>
      <c r="FA47">
        <v>10</v>
      </c>
      <c r="FB47">
        <f t="shared" si="48"/>
        <v>-7</v>
      </c>
      <c r="FD47">
        <v>30</v>
      </c>
      <c r="FE47">
        <f t="shared" si="49"/>
        <v>-27</v>
      </c>
      <c r="FG47">
        <v>18</v>
      </c>
      <c r="FH47">
        <f t="shared" si="50"/>
        <v>-15</v>
      </c>
      <c r="FJ47">
        <v>10</v>
      </c>
      <c r="FK47">
        <f t="shared" si="51"/>
        <v>-7</v>
      </c>
      <c r="FM47">
        <v>18</v>
      </c>
      <c r="FN47">
        <f t="shared" si="52"/>
        <v>-15</v>
      </c>
      <c r="FP47">
        <v>20</v>
      </c>
      <c r="FQ47">
        <f t="shared" si="53"/>
        <v>-17</v>
      </c>
      <c r="FS47">
        <v>20</v>
      </c>
      <c r="FT47">
        <f t="shared" si="54"/>
        <v>-17</v>
      </c>
      <c r="FV47">
        <v>23</v>
      </c>
      <c r="FW47">
        <f t="shared" si="55"/>
        <v>-20</v>
      </c>
      <c r="FY47">
        <v>11</v>
      </c>
      <c r="FZ47">
        <f>C47-G147</f>
        <v>3</v>
      </c>
      <c r="GB47">
        <v>15</v>
      </c>
      <c r="GC47">
        <f t="shared" si="56"/>
        <v>-12</v>
      </c>
      <c r="GE47">
        <v>15</v>
      </c>
      <c r="GF47">
        <f t="shared" si="57"/>
        <v>-12</v>
      </c>
      <c r="GH47">
        <v>20</v>
      </c>
      <c r="GI47">
        <f t="shared" si="58"/>
        <v>-17</v>
      </c>
      <c r="GK47">
        <v>19</v>
      </c>
      <c r="GL47">
        <f t="shared" si="59"/>
        <v>-16</v>
      </c>
      <c r="GN47">
        <v>15</v>
      </c>
      <c r="GO47">
        <f t="shared" si="60"/>
        <v>-12</v>
      </c>
      <c r="GQ47">
        <v>18</v>
      </c>
      <c r="GR47">
        <f t="shared" si="61"/>
        <v>-15</v>
      </c>
      <c r="GT47">
        <v>23</v>
      </c>
      <c r="GU47">
        <f t="shared" si="62"/>
        <v>-20</v>
      </c>
      <c r="GW47">
        <v>17</v>
      </c>
      <c r="GX47">
        <f t="shared" si="63"/>
        <v>-14</v>
      </c>
      <c r="GZ47">
        <v>13</v>
      </c>
      <c r="HA47">
        <f t="shared" si="64"/>
        <v>-10</v>
      </c>
      <c r="HC47">
        <v>30</v>
      </c>
      <c r="HD47">
        <f t="shared" si="65"/>
        <v>-27</v>
      </c>
      <c r="HF47">
        <v>20</v>
      </c>
      <c r="HG47">
        <f t="shared" si="66"/>
        <v>-17</v>
      </c>
      <c r="HI47">
        <v>20</v>
      </c>
      <c r="HJ47">
        <f t="shared" si="67"/>
        <v>-17</v>
      </c>
      <c r="HL47">
        <v>20</v>
      </c>
      <c r="HM47">
        <f t="shared" si="68"/>
        <v>-17</v>
      </c>
    </row>
    <row r="48" spans="1:222" x14ac:dyDescent="0.2">
      <c r="A48" t="s">
        <v>157</v>
      </c>
      <c r="B48" t="s">
        <v>161</v>
      </c>
      <c r="C48">
        <v>3</v>
      </c>
      <c r="D48">
        <f t="shared" si="0"/>
        <v>66</v>
      </c>
      <c r="G48">
        <v>2</v>
      </c>
      <c r="H48">
        <f t="shared" si="69"/>
        <v>1</v>
      </c>
      <c r="I48">
        <v>1</v>
      </c>
      <c r="J48">
        <v>3</v>
      </c>
      <c r="K48">
        <f t="shared" si="1"/>
        <v>0</v>
      </c>
      <c r="L48">
        <v>1</v>
      </c>
      <c r="M48">
        <v>5</v>
      </c>
      <c r="N48">
        <f t="shared" si="2"/>
        <v>2</v>
      </c>
      <c r="O48">
        <v>1</v>
      </c>
      <c r="P48">
        <v>3</v>
      </c>
      <c r="Q48">
        <f t="shared" si="3"/>
        <v>0</v>
      </c>
      <c r="R48">
        <v>1</v>
      </c>
      <c r="S48">
        <v>4</v>
      </c>
      <c r="T48">
        <f t="shared" si="4"/>
        <v>-1</v>
      </c>
      <c r="U48">
        <v>1</v>
      </c>
      <c r="V48">
        <v>1</v>
      </c>
      <c r="W48">
        <f t="shared" si="5"/>
        <v>2</v>
      </c>
      <c r="X48">
        <v>1</v>
      </c>
      <c r="Y48">
        <v>15</v>
      </c>
      <c r="Z48">
        <f>C48-148</f>
        <v>-145</v>
      </c>
      <c r="AB48">
        <v>5</v>
      </c>
      <c r="AC48">
        <f t="shared" si="6"/>
        <v>-2</v>
      </c>
      <c r="AD48">
        <v>1</v>
      </c>
      <c r="AE48">
        <v>2</v>
      </c>
      <c r="AF48">
        <f t="shared" si="7"/>
        <v>1</v>
      </c>
      <c r="AG48">
        <v>1</v>
      </c>
      <c r="AH48">
        <v>5</v>
      </c>
      <c r="AI48">
        <f t="shared" si="8"/>
        <v>-2</v>
      </c>
      <c r="AJ48">
        <v>1</v>
      </c>
      <c r="AK48">
        <v>3</v>
      </c>
      <c r="AL48">
        <f t="shared" si="9"/>
        <v>0</v>
      </c>
      <c r="AM48">
        <v>1</v>
      </c>
      <c r="AN48">
        <v>3</v>
      </c>
      <c r="AO48">
        <f t="shared" si="10"/>
        <v>0</v>
      </c>
      <c r="AP48">
        <v>1</v>
      </c>
      <c r="AQ48">
        <v>1</v>
      </c>
      <c r="AR48">
        <f t="shared" si="11"/>
        <v>2</v>
      </c>
      <c r="AS48">
        <v>1</v>
      </c>
      <c r="AT48">
        <v>3</v>
      </c>
      <c r="AU48">
        <f t="shared" si="12"/>
        <v>0</v>
      </c>
      <c r="AV48">
        <v>1</v>
      </c>
      <c r="AW48">
        <v>2</v>
      </c>
      <c r="AX48">
        <f t="shared" si="13"/>
        <v>1</v>
      </c>
      <c r="AY48">
        <v>1</v>
      </c>
      <c r="AZ48">
        <v>2</v>
      </c>
      <c r="BA48">
        <f t="shared" si="14"/>
        <v>1</v>
      </c>
      <c r="BB48">
        <v>1</v>
      </c>
      <c r="BC48">
        <v>3</v>
      </c>
      <c r="BD48">
        <f t="shared" si="15"/>
        <v>0</v>
      </c>
      <c r="BE48">
        <v>1</v>
      </c>
      <c r="BF48">
        <v>5</v>
      </c>
      <c r="BG48">
        <f t="shared" si="16"/>
        <v>-2</v>
      </c>
      <c r="BH48">
        <v>1</v>
      </c>
      <c r="BI48">
        <v>5</v>
      </c>
      <c r="BJ48">
        <f t="shared" si="17"/>
        <v>-2</v>
      </c>
      <c r="BK48">
        <v>1</v>
      </c>
      <c r="BL48">
        <v>1</v>
      </c>
      <c r="BM48">
        <f t="shared" si="18"/>
        <v>2</v>
      </c>
      <c r="BN48">
        <v>1</v>
      </c>
      <c r="BO48">
        <v>3</v>
      </c>
      <c r="BP48">
        <f t="shared" si="19"/>
        <v>0</v>
      </c>
      <c r="BQ48">
        <v>1</v>
      </c>
      <c r="BR48">
        <v>3</v>
      </c>
      <c r="BS48">
        <f t="shared" si="20"/>
        <v>0</v>
      </c>
      <c r="BT48">
        <v>1</v>
      </c>
      <c r="BU48">
        <v>3</v>
      </c>
      <c r="BV48">
        <f t="shared" si="21"/>
        <v>0</v>
      </c>
      <c r="BW48">
        <v>1</v>
      </c>
      <c r="BX48">
        <v>3</v>
      </c>
      <c r="BY48">
        <f t="shared" si="22"/>
        <v>0</v>
      </c>
      <c r="BZ48">
        <v>1</v>
      </c>
      <c r="CA48">
        <v>3</v>
      </c>
      <c r="CB48">
        <f t="shared" si="23"/>
        <v>0</v>
      </c>
      <c r="CC48">
        <v>1</v>
      </c>
      <c r="CD48">
        <v>2</v>
      </c>
      <c r="CE48">
        <f t="shared" si="24"/>
        <v>1</v>
      </c>
      <c r="CF48">
        <v>1</v>
      </c>
      <c r="CG48">
        <v>3</v>
      </c>
      <c r="CH48">
        <f t="shared" si="25"/>
        <v>0</v>
      </c>
      <c r="CI48">
        <v>1</v>
      </c>
      <c r="CJ48">
        <v>3</v>
      </c>
      <c r="CK48">
        <f t="shared" si="26"/>
        <v>0</v>
      </c>
      <c r="CL48">
        <v>1</v>
      </c>
      <c r="CM48">
        <v>15</v>
      </c>
      <c r="CN48">
        <f t="shared" si="27"/>
        <v>-12</v>
      </c>
      <c r="CP48">
        <v>1</v>
      </c>
      <c r="CQ48">
        <f t="shared" si="28"/>
        <v>2</v>
      </c>
      <c r="CR48">
        <v>1</v>
      </c>
      <c r="CS48">
        <v>3</v>
      </c>
      <c r="CT48">
        <f t="shared" si="29"/>
        <v>0</v>
      </c>
      <c r="CU48">
        <v>1</v>
      </c>
      <c r="CV48">
        <v>1</v>
      </c>
      <c r="CW48">
        <f t="shared" si="30"/>
        <v>2</v>
      </c>
      <c r="CX48">
        <v>1</v>
      </c>
      <c r="CY48">
        <v>11</v>
      </c>
      <c r="CZ48">
        <f>C48-C148</f>
        <v>3</v>
      </c>
      <c r="DB48">
        <v>3</v>
      </c>
      <c r="DC48">
        <f t="shared" si="31"/>
        <v>0</v>
      </c>
      <c r="DD48">
        <v>1</v>
      </c>
      <c r="DE48">
        <v>2</v>
      </c>
      <c r="DF48">
        <f t="shared" si="32"/>
        <v>1</v>
      </c>
      <c r="DG48">
        <v>1</v>
      </c>
      <c r="DH48">
        <v>3</v>
      </c>
      <c r="DI48">
        <f t="shared" si="33"/>
        <v>0</v>
      </c>
      <c r="DJ48">
        <v>1</v>
      </c>
      <c r="DK48">
        <v>3</v>
      </c>
      <c r="DL48">
        <f t="shared" si="34"/>
        <v>0</v>
      </c>
      <c r="DM48">
        <v>1</v>
      </c>
      <c r="DN48">
        <v>3</v>
      </c>
      <c r="DO48">
        <f t="shared" si="35"/>
        <v>0</v>
      </c>
      <c r="DP48">
        <v>1</v>
      </c>
      <c r="DQ48">
        <v>5</v>
      </c>
      <c r="DR48">
        <f t="shared" si="36"/>
        <v>-2</v>
      </c>
      <c r="DS48">
        <v>1</v>
      </c>
      <c r="DT48">
        <v>2</v>
      </c>
      <c r="DU48">
        <f t="shared" si="37"/>
        <v>1</v>
      </c>
      <c r="DV48">
        <v>1</v>
      </c>
      <c r="DW48">
        <v>3</v>
      </c>
      <c r="DX48">
        <f t="shared" si="38"/>
        <v>0</v>
      </c>
      <c r="DY48">
        <v>1</v>
      </c>
      <c r="DZ48">
        <v>3</v>
      </c>
      <c r="EA48">
        <f t="shared" si="39"/>
        <v>0</v>
      </c>
      <c r="EB48">
        <v>1</v>
      </c>
      <c r="EC48">
        <v>2</v>
      </c>
      <c r="ED48">
        <f t="shared" si="40"/>
        <v>1</v>
      </c>
      <c r="EE48">
        <v>1</v>
      </c>
      <c r="EF48">
        <v>2</v>
      </c>
      <c r="EG48">
        <f t="shared" si="41"/>
        <v>1</v>
      </c>
      <c r="EH48">
        <v>1</v>
      </c>
      <c r="EI48">
        <v>3</v>
      </c>
      <c r="EJ48">
        <f t="shared" si="42"/>
        <v>0</v>
      </c>
      <c r="EK48">
        <v>1</v>
      </c>
      <c r="EL48">
        <v>2</v>
      </c>
      <c r="EM48">
        <f t="shared" si="43"/>
        <v>1</v>
      </c>
      <c r="EN48">
        <v>1</v>
      </c>
      <c r="EO48">
        <v>10</v>
      </c>
      <c r="EP48">
        <f t="shared" si="44"/>
        <v>-7</v>
      </c>
      <c r="ER48">
        <v>5</v>
      </c>
      <c r="ES48">
        <f t="shared" si="45"/>
        <v>-2</v>
      </c>
      <c r="ET48">
        <v>1</v>
      </c>
      <c r="EU48">
        <v>15</v>
      </c>
      <c r="EV48">
        <f t="shared" si="46"/>
        <v>-12</v>
      </c>
      <c r="EX48">
        <v>3</v>
      </c>
      <c r="EY48">
        <f t="shared" si="47"/>
        <v>0</v>
      </c>
      <c r="EZ48">
        <v>1</v>
      </c>
      <c r="FA48">
        <v>3</v>
      </c>
      <c r="FB48">
        <f t="shared" si="48"/>
        <v>0</v>
      </c>
      <c r="FC48">
        <v>1</v>
      </c>
      <c r="FD48">
        <v>15</v>
      </c>
      <c r="FE48">
        <f t="shared" si="49"/>
        <v>-12</v>
      </c>
      <c r="FG48">
        <v>3</v>
      </c>
      <c r="FH48">
        <f t="shared" si="50"/>
        <v>0</v>
      </c>
      <c r="FI48">
        <v>1</v>
      </c>
      <c r="FJ48">
        <v>5</v>
      </c>
      <c r="FK48">
        <f t="shared" si="51"/>
        <v>-2</v>
      </c>
      <c r="FL48">
        <v>1</v>
      </c>
      <c r="FM48">
        <v>3</v>
      </c>
      <c r="FN48">
        <f t="shared" si="52"/>
        <v>0</v>
      </c>
      <c r="FO48">
        <v>1</v>
      </c>
      <c r="FP48">
        <v>3</v>
      </c>
      <c r="FQ48">
        <f t="shared" si="53"/>
        <v>0</v>
      </c>
      <c r="FR48">
        <v>1</v>
      </c>
      <c r="FS48">
        <v>3</v>
      </c>
      <c r="FT48">
        <f t="shared" si="54"/>
        <v>0</v>
      </c>
      <c r="FU48">
        <v>1</v>
      </c>
      <c r="FV48">
        <v>3</v>
      </c>
      <c r="FW48">
        <f t="shared" si="55"/>
        <v>0</v>
      </c>
      <c r="FX48">
        <v>1</v>
      </c>
      <c r="FY48">
        <v>3</v>
      </c>
      <c r="FZ48">
        <f>C48-G148</f>
        <v>3</v>
      </c>
      <c r="GA48">
        <v>1</v>
      </c>
      <c r="GB48">
        <v>3</v>
      </c>
      <c r="GC48">
        <f t="shared" si="56"/>
        <v>0</v>
      </c>
      <c r="GD48">
        <v>1</v>
      </c>
      <c r="GE48">
        <v>5</v>
      </c>
      <c r="GF48">
        <f t="shared" si="57"/>
        <v>-2</v>
      </c>
      <c r="GG48">
        <v>1</v>
      </c>
      <c r="GH48">
        <v>3</v>
      </c>
      <c r="GI48">
        <f t="shared" si="58"/>
        <v>0</v>
      </c>
      <c r="GJ48">
        <v>1</v>
      </c>
      <c r="GK48">
        <v>3</v>
      </c>
      <c r="GL48">
        <f t="shared" si="59"/>
        <v>0</v>
      </c>
      <c r="GM48">
        <v>1</v>
      </c>
      <c r="GN48">
        <v>2</v>
      </c>
      <c r="GO48">
        <f t="shared" si="60"/>
        <v>1</v>
      </c>
      <c r="GP48">
        <v>1</v>
      </c>
      <c r="GQ48">
        <v>3</v>
      </c>
      <c r="GR48">
        <f t="shared" si="61"/>
        <v>0</v>
      </c>
      <c r="GS48">
        <v>1</v>
      </c>
      <c r="GT48">
        <v>3</v>
      </c>
      <c r="GU48">
        <f t="shared" si="62"/>
        <v>0</v>
      </c>
      <c r="GV48">
        <v>1</v>
      </c>
      <c r="GW48">
        <v>1</v>
      </c>
      <c r="GX48">
        <f t="shared" si="63"/>
        <v>2</v>
      </c>
      <c r="GY48">
        <v>1</v>
      </c>
      <c r="GZ48">
        <v>3</v>
      </c>
      <c r="HA48">
        <f t="shared" si="64"/>
        <v>0</v>
      </c>
      <c r="HB48">
        <v>1</v>
      </c>
      <c r="HC48">
        <v>1</v>
      </c>
      <c r="HD48">
        <f t="shared" si="65"/>
        <v>2</v>
      </c>
      <c r="HE48">
        <v>1</v>
      </c>
      <c r="HF48">
        <v>2</v>
      </c>
      <c r="HG48">
        <f t="shared" si="66"/>
        <v>1</v>
      </c>
      <c r="HH48">
        <v>1</v>
      </c>
      <c r="HI48">
        <v>2</v>
      </c>
      <c r="HJ48">
        <f t="shared" si="67"/>
        <v>1</v>
      </c>
      <c r="HK48">
        <v>1</v>
      </c>
      <c r="HL48">
        <v>4</v>
      </c>
      <c r="HM48">
        <f t="shared" si="68"/>
        <v>-1</v>
      </c>
      <c r="HN48">
        <v>1</v>
      </c>
    </row>
    <row r="49" spans="1:222" x14ac:dyDescent="0.2">
      <c r="A49" t="s">
        <v>157</v>
      </c>
      <c r="B49" t="s">
        <v>162</v>
      </c>
      <c r="C49">
        <v>3</v>
      </c>
      <c r="D49">
        <f t="shared" si="0"/>
        <v>69</v>
      </c>
      <c r="G49">
        <v>2</v>
      </c>
      <c r="H49">
        <f t="shared" si="69"/>
        <v>1</v>
      </c>
      <c r="I49">
        <v>1</v>
      </c>
      <c r="J49">
        <v>3</v>
      </c>
      <c r="K49">
        <f t="shared" si="1"/>
        <v>0</v>
      </c>
      <c r="L49">
        <v>1</v>
      </c>
      <c r="M49">
        <v>2</v>
      </c>
      <c r="N49">
        <f t="shared" si="2"/>
        <v>-1</v>
      </c>
      <c r="O49">
        <v>1</v>
      </c>
      <c r="P49">
        <v>2</v>
      </c>
      <c r="Q49">
        <f t="shared" si="3"/>
        <v>-1</v>
      </c>
      <c r="R49">
        <v>1</v>
      </c>
      <c r="S49">
        <v>8</v>
      </c>
      <c r="T49">
        <f t="shared" si="4"/>
        <v>-5</v>
      </c>
      <c r="U49">
        <v>1</v>
      </c>
      <c r="V49">
        <v>10</v>
      </c>
      <c r="W49">
        <f t="shared" si="5"/>
        <v>-7</v>
      </c>
      <c r="Y49">
        <v>5</v>
      </c>
      <c r="Z49">
        <f>C49-149</f>
        <v>-146</v>
      </c>
      <c r="AA49">
        <v>1</v>
      </c>
      <c r="AB49">
        <v>5</v>
      </c>
      <c r="AC49">
        <f t="shared" si="6"/>
        <v>-2</v>
      </c>
      <c r="AD49">
        <v>1</v>
      </c>
      <c r="AE49">
        <v>2</v>
      </c>
      <c r="AF49">
        <f t="shared" si="7"/>
        <v>1</v>
      </c>
      <c r="AG49">
        <v>1</v>
      </c>
      <c r="AH49">
        <v>2</v>
      </c>
      <c r="AI49">
        <f t="shared" si="8"/>
        <v>1</v>
      </c>
      <c r="AJ49">
        <v>1</v>
      </c>
      <c r="AK49">
        <v>3</v>
      </c>
      <c r="AL49">
        <f t="shared" si="9"/>
        <v>0</v>
      </c>
      <c r="AM49">
        <v>1</v>
      </c>
      <c r="AN49">
        <v>3</v>
      </c>
      <c r="AO49">
        <f t="shared" si="10"/>
        <v>0</v>
      </c>
      <c r="AP49">
        <v>1</v>
      </c>
      <c r="AQ49">
        <v>1</v>
      </c>
      <c r="AR49">
        <f t="shared" si="11"/>
        <v>2</v>
      </c>
      <c r="AS49">
        <v>1</v>
      </c>
      <c r="AT49">
        <v>2</v>
      </c>
      <c r="AU49">
        <f t="shared" si="12"/>
        <v>1</v>
      </c>
      <c r="AV49">
        <v>1</v>
      </c>
      <c r="AW49">
        <v>3</v>
      </c>
      <c r="AX49">
        <f t="shared" si="13"/>
        <v>0</v>
      </c>
      <c r="AY49">
        <v>1</v>
      </c>
      <c r="AZ49">
        <v>2</v>
      </c>
      <c r="BA49">
        <f t="shared" si="14"/>
        <v>1</v>
      </c>
      <c r="BB49">
        <v>1</v>
      </c>
      <c r="BC49">
        <v>2</v>
      </c>
      <c r="BD49">
        <f t="shared" si="15"/>
        <v>1</v>
      </c>
      <c r="BE49">
        <v>1</v>
      </c>
      <c r="BF49">
        <v>5</v>
      </c>
      <c r="BG49">
        <f t="shared" si="16"/>
        <v>-2</v>
      </c>
      <c r="BH49">
        <v>1</v>
      </c>
      <c r="BI49">
        <v>5</v>
      </c>
      <c r="BJ49">
        <f t="shared" si="17"/>
        <v>-2</v>
      </c>
      <c r="BK49">
        <v>1</v>
      </c>
      <c r="BL49">
        <v>3</v>
      </c>
      <c r="BM49">
        <f t="shared" si="18"/>
        <v>0</v>
      </c>
      <c r="BN49">
        <v>1</v>
      </c>
      <c r="BO49">
        <v>3</v>
      </c>
      <c r="BP49">
        <f t="shared" si="19"/>
        <v>0</v>
      </c>
      <c r="BQ49">
        <v>1</v>
      </c>
      <c r="BR49">
        <v>2</v>
      </c>
      <c r="BS49">
        <f t="shared" si="20"/>
        <v>1</v>
      </c>
      <c r="BT49">
        <v>1</v>
      </c>
      <c r="BU49">
        <v>3</v>
      </c>
      <c r="BV49">
        <f t="shared" si="21"/>
        <v>0</v>
      </c>
      <c r="BW49">
        <v>1</v>
      </c>
      <c r="BX49">
        <v>3</v>
      </c>
      <c r="BY49">
        <f t="shared" si="22"/>
        <v>0</v>
      </c>
      <c r="BZ49">
        <v>1</v>
      </c>
      <c r="CA49">
        <v>3</v>
      </c>
      <c r="CB49">
        <f t="shared" si="23"/>
        <v>0</v>
      </c>
      <c r="CC49">
        <v>1</v>
      </c>
      <c r="CD49">
        <v>2</v>
      </c>
      <c r="CE49">
        <f t="shared" si="24"/>
        <v>1</v>
      </c>
      <c r="CF49">
        <v>1</v>
      </c>
      <c r="CG49">
        <v>3</v>
      </c>
      <c r="CH49">
        <f t="shared" si="25"/>
        <v>0</v>
      </c>
      <c r="CI49">
        <v>1</v>
      </c>
      <c r="CJ49">
        <v>3</v>
      </c>
      <c r="CK49">
        <f t="shared" si="26"/>
        <v>0</v>
      </c>
      <c r="CL49">
        <v>1</v>
      </c>
      <c r="CM49">
        <v>10</v>
      </c>
      <c r="CN49">
        <f t="shared" si="27"/>
        <v>-7</v>
      </c>
      <c r="CP49">
        <v>2</v>
      </c>
      <c r="CQ49">
        <f t="shared" si="28"/>
        <v>1</v>
      </c>
      <c r="CR49">
        <v>1</v>
      </c>
      <c r="CS49">
        <v>3</v>
      </c>
      <c r="CT49">
        <f t="shared" si="29"/>
        <v>0</v>
      </c>
      <c r="CU49">
        <v>1</v>
      </c>
      <c r="CV49">
        <v>1</v>
      </c>
      <c r="CW49">
        <f t="shared" si="30"/>
        <v>2</v>
      </c>
      <c r="CX49">
        <v>1</v>
      </c>
      <c r="CY49">
        <v>3</v>
      </c>
      <c r="CZ49">
        <f>C49-C149</f>
        <v>3</v>
      </c>
      <c r="DA49">
        <v>1</v>
      </c>
      <c r="DB49">
        <v>2</v>
      </c>
      <c r="DC49">
        <f t="shared" si="31"/>
        <v>1</v>
      </c>
      <c r="DD49">
        <v>1</v>
      </c>
      <c r="DE49">
        <v>1</v>
      </c>
      <c r="DF49">
        <f t="shared" si="32"/>
        <v>2</v>
      </c>
      <c r="DG49">
        <v>1</v>
      </c>
      <c r="DH49">
        <v>2</v>
      </c>
      <c r="DI49">
        <f t="shared" si="33"/>
        <v>1</v>
      </c>
      <c r="DJ49">
        <v>1</v>
      </c>
      <c r="DK49">
        <v>3</v>
      </c>
      <c r="DL49">
        <f t="shared" si="34"/>
        <v>0</v>
      </c>
      <c r="DM49">
        <v>1</v>
      </c>
      <c r="DN49">
        <v>3</v>
      </c>
      <c r="DO49">
        <f t="shared" si="35"/>
        <v>0</v>
      </c>
      <c r="DP49">
        <v>1</v>
      </c>
      <c r="DQ49">
        <v>5</v>
      </c>
      <c r="DR49">
        <f t="shared" si="36"/>
        <v>-2</v>
      </c>
      <c r="DS49">
        <v>1</v>
      </c>
      <c r="DT49">
        <v>2</v>
      </c>
      <c r="DU49">
        <f t="shared" si="37"/>
        <v>1</v>
      </c>
      <c r="DV49">
        <v>1</v>
      </c>
      <c r="DW49">
        <v>2</v>
      </c>
      <c r="DX49">
        <f t="shared" si="38"/>
        <v>1</v>
      </c>
      <c r="DY49">
        <v>1</v>
      </c>
      <c r="DZ49">
        <v>3</v>
      </c>
      <c r="EA49">
        <f t="shared" si="39"/>
        <v>0</v>
      </c>
      <c r="EB49">
        <v>1</v>
      </c>
      <c r="EC49">
        <v>1</v>
      </c>
      <c r="ED49">
        <f t="shared" si="40"/>
        <v>2</v>
      </c>
      <c r="EE49">
        <v>1</v>
      </c>
      <c r="EF49">
        <v>2</v>
      </c>
      <c r="EG49">
        <f t="shared" si="41"/>
        <v>1</v>
      </c>
      <c r="EH49">
        <v>1</v>
      </c>
      <c r="EI49">
        <v>3</v>
      </c>
      <c r="EJ49">
        <f t="shared" si="42"/>
        <v>0</v>
      </c>
      <c r="EK49">
        <v>1</v>
      </c>
      <c r="EL49">
        <v>2</v>
      </c>
      <c r="EM49">
        <f t="shared" si="43"/>
        <v>1</v>
      </c>
      <c r="EN49">
        <v>1</v>
      </c>
      <c r="EO49">
        <v>5</v>
      </c>
      <c r="EP49">
        <f t="shared" si="44"/>
        <v>-2</v>
      </c>
      <c r="EQ49">
        <v>1</v>
      </c>
      <c r="ER49">
        <v>5</v>
      </c>
      <c r="ES49">
        <f t="shared" si="45"/>
        <v>-2</v>
      </c>
      <c r="ET49">
        <v>1</v>
      </c>
      <c r="EU49">
        <v>12</v>
      </c>
      <c r="EV49">
        <f t="shared" si="46"/>
        <v>-9</v>
      </c>
      <c r="EX49">
        <v>3</v>
      </c>
      <c r="EY49">
        <f t="shared" si="47"/>
        <v>0</v>
      </c>
      <c r="EZ49">
        <v>1</v>
      </c>
      <c r="FA49">
        <v>3</v>
      </c>
      <c r="FB49">
        <f t="shared" si="48"/>
        <v>0</v>
      </c>
      <c r="FC49">
        <v>1</v>
      </c>
      <c r="FD49">
        <v>5</v>
      </c>
      <c r="FE49">
        <f t="shared" si="49"/>
        <v>-2</v>
      </c>
      <c r="FF49">
        <v>1</v>
      </c>
      <c r="FG49">
        <v>3</v>
      </c>
      <c r="FH49">
        <f t="shared" si="50"/>
        <v>0</v>
      </c>
      <c r="FI49">
        <v>1</v>
      </c>
      <c r="FJ49">
        <v>3</v>
      </c>
      <c r="FK49">
        <f t="shared" si="51"/>
        <v>0</v>
      </c>
      <c r="FL49">
        <v>1</v>
      </c>
      <c r="FM49">
        <v>2</v>
      </c>
      <c r="FN49">
        <f t="shared" si="52"/>
        <v>1</v>
      </c>
      <c r="FO49">
        <v>1</v>
      </c>
      <c r="FP49">
        <v>3</v>
      </c>
      <c r="FQ49">
        <f t="shared" si="53"/>
        <v>0</v>
      </c>
      <c r="FR49">
        <v>1</v>
      </c>
      <c r="FS49">
        <v>3</v>
      </c>
      <c r="FT49">
        <f t="shared" si="54"/>
        <v>0</v>
      </c>
      <c r="FU49">
        <v>1</v>
      </c>
      <c r="FV49">
        <v>2</v>
      </c>
      <c r="FW49">
        <f t="shared" si="55"/>
        <v>1</v>
      </c>
      <c r="FX49">
        <v>1</v>
      </c>
      <c r="FY49">
        <v>3</v>
      </c>
      <c r="FZ49">
        <f>C49-G149</f>
        <v>3</v>
      </c>
      <c r="GA49">
        <v>1</v>
      </c>
      <c r="GB49">
        <v>2</v>
      </c>
      <c r="GC49">
        <f t="shared" si="56"/>
        <v>1</v>
      </c>
      <c r="GD49">
        <v>1</v>
      </c>
      <c r="GE49">
        <v>2</v>
      </c>
      <c r="GF49">
        <f t="shared" si="57"/>
        <v>1</v>
      </c>
      <c r="GG49">
        <v>1</v>
      </c>
      <c r="GH49">
        <v>2</v>
      </c>
      <c r="GI49">
        <f t="shared" si="58"/>
        <v>1</v>
      </c>
      <c r="GJ49">
        <v>1</v>
      </c>
      <c r="GK49">
        <v>3</v>
      </c>
      <c r="GL49">
        <f t="shared" si="59"/>
        <v>0</v>
      </c>
      <c r="GM49">
        <v>1</v>
      </c>
      <c r="GN49">
        <v>3</v>
      </c>
      <c r="GO49">
        <f t="shared" si="60"/>
        <v>0</v>
      </c>
      <c r="GP49">
        <v>1</v>
      </c>
      <c r="GQ49">
        <v>2</v>
      </c>
      <c r="GR49">
        <f t="shared" si="61"/>
        <v>1</v>
      </c>
      <c r="GS49">
        <v>1</v>
      </c>
      <c r="GT49">
        <v>3</v>
      </c>
      <c r="GU49">
        <f t="shared" si="62"/>
        <v>0</v>
      </c>
      <c r="GV49">
        <v>1</v>
      </c>
      <c r="GW49">
        <v>1</v>
      </c>
      <c r="GX49">
        <f t="shared" si="63"/>
        <v>2</v>
      </c>
      <c r="GY49">
        <v>1</v>
      </c>
      <c r="GZ49">
        <v>3</v>
      </c>
      <c r="HA49">
        <f t="shared" si="64"/>
        <v>0</v>
      </c>
      <c r="HB49">
        <v>1</v>
      </c>
      <c r="HC49">
        <v>3</v>
      </c>
      <c r="HD49">
        <f t="shared" si="65"/>
        <v>0</v>
      </c>
      <c r="HE49">
        <v>1</v>
      </c>
      <c r="HF49">
        <v>1</v>
      </c>
      <c r="HG49">
        <f t="shared" si="66"/>
        <v>2</v>
      </c>
      <c r="HH49">
        <v>1</v>
      </c>
      <c r="HI49">
        <v>2</v>
      </c>
      <c r="HJ49">
        <f t="shared" si="67"/>
        <v>1</v>
      </c>
      <c r="HK49">
        <v>1</v>
      </c>
      <c r="HL49">
        <v>5</v>
      </c>
      <c r="HM49">
        <f t="shared" si="68"/>
        <v>-2</v>
      </c>
      <c r="HN49">
        <v>1</v>
      </c>
    </row>
    <row r="50" spans="1:222" x14ac:dyDescent="0.2">
      <c r="A50" t="s">
        <v>157</v>
      </c>
      <c r="B50" t="s">
        <v>163</v>
      </c>
      <c r="C50">
        <v>3</v>
      </c>
      <c r="D50">
        <f t="shared" si="0"/>
        <v>71</v>
      </c>
      <c r="G50">
        <v>2</v>
      </c>
      <c r="H50">
        <f t="shared" si="69"/>
        <v>1</v>
      </c>
      <c r="I50">
        <v>1</v>
      </c>
      <c r="J50">
        <v>3</v>
      </c>
      <c r="K50">
        <f t="shared" si="1"/>
        <v>0</v>
      </c>
      <c r="L50">
        <v>1</v>
      </c>
      <c r="M50">
        <v>1</v>
      </c>
      <c r="N50">
        <f t="shared" si="2"/>
        <v>-2</v>
      </c>
      <c r="O50">
        <v>1</v>
      </c>
      <c r="P50">
        <v>2</v>
      </c>
      <c r="Q50">
        <f t="shared" si="3"/>
        <v>-1</v>
      </c>
      <c r="R50">
        <v>1</v>
      </c>
      <c r="S50">
        <v>5</v>
      </c>
      <c r="T50">
        <f t="shared" si="4"/>
        <v>-2</v>
      </c>
      <c r="U50">
        <v>1</v>
      </c>
      <c r="V50">
        <v>10</v>
      </c>
      <c r="W50">
        <f t="shared" si="5"/>
        <v>-7</v>
      </c>
      <c r="Y50">
        <v>5</v>
      </c>
      <c r="Z50">
        <f>C50-150</f>
        <v>-147</v>
      </c>
      <c r="AA50">
        <v>1</v>
      </c>
      <c r="AB50">
        <v>3</v>
      </c>
      <c r="AC50">
        <f t="shared" si="6"/>
        <v>0</v>
      </c>
      <c r="AD50">
        <v>1</v>
      </c>
      <c r="AE50">
        <v>2</v>
      </c>
      <c r="AF50">
        <f t="shared" si="7"/>
        <v>1</v>
      </c>
      <c r="AG50">
        <v>1</v>
      </c>
      <c r="AH50">
        <v>2</v>
      </c>
      <c r="AI50">
        <f t="shared" si="8"/>
        <v>1</v>
      </c>
      <c r="AJ50">
        <v>1</v>
      </c>
      <c r="AK50">
        <v>3</v>
      </c>
      <c r="AL50">
        <f t="shared" si="9"/>
        <v>0</v>
      </c>
      <c r="AM50">
        <v>1</v>
      </c>
      <c r="AN50">
        <v>2</v>
      </c>
      <c r="AO50">
        <f t="shared" si="10"/>
        <v>1</v>
      </c>
      <c r="AP50">
        <v>1</v>
      </c>
      <c r="AQ50">
        <v>1</v>
      </c>
      <c r="AR50">
        <f t="shared" si="11"/>
        <v>2</v>
      </c>
      <c r="AS50">
        <v>1</v>
      </c>
      <c r="AT50">
        <v>3</v>
      </c>
      <c r="AU50">
        <f t="shared" si="12"/>
        <v>0</v>
      </c>
      <c r="AV50">
        <v>1</v>
      </c>
      <c r="AW50">
        <v>2</v>
      </c>
      <c r="AX50">
        <f t="shared" si="13"/>
        <v>1</v>
      </c>
      <c r="AY50">
        <v>1</v>
      </c>
      <c r="AZ50">
        <v>2</v>
      </c>
      <c r="BA50">
        <f t="shared" si="14"/>
        <v>1</v>
      </c>
      <c r="BB50">
        <v>1</v>
      </c>
      <c r="BC50">
        <v>2</v>
      </c>
      <c r="BD50">
        <f t="shared" si="15"/>
        <v>1</v>
      </c>
      <c r="BE50">
        <v>1</v>
      </c>
      <c r="BF50">
        <v>2</v>
      </c>
      <c r="BG50">
        <f t="shared" si="16"/>
        <v>1</v>
      </c>
      <c r="BH50">
        <v>1</v>
      </c>
      <c r="BI50">
        <v>5</v>
      </c>
      <c r="BJ50">
        <f t="shared" si="17"/>
        <v>-2</v>
      </c>
      <c r="BK50">
        <v>1</v>
      </c>
      <c r="BL50">
        <v>3</v>
      </c>
      <c r="BM50">
        <f t="shared" si="18"/>
        <v>0</v>
      </c>
      <c r="BN50">
        <v>1</v>
      </c>
      <c r="BO50">
        <v>2</v>
      </c>
      <c r="BP50">
        <f t="shared" si="19"/>
        <v>1</v>
      </c>
      <c r="BQ50">
        <v>1</v>
      </c>
      <c r="BR50">
        <v>3</v>
      </c>
      <c r="BS50">
        <f t="shared" si="20"/>
        <v>0</v>
      </c>
      <c r="BT50">
        <v>1</v>
      </c>
      <c r="BU50">
        <v>3</v>
      </c>
      <c r="BV50">
        <f t="shared" si="21"/>
        <v>0</v>
      </c>
      <c r="BW50">
        <v>1</v>
      </c>
      <c r="BX50">
        <v>3</v>
      </c>
      <c r="BY50">
        <f t="shared" si="22"/>
        <v>0</v>
      </c>
      <c r="BZ50">
        <v>1</v>
      </c>
      <c r="CA50">
        <v>2</v>
      </c>
      <c r="CB50">
        <f t="shared" si="23"/>
        <v>1</v>
      </c>
      <c r="CC50">
        <v>1</v>
      </c>
      <c r="CD50">
        <v>2</v>
      </c>
      <c r="CE50">
        <f t="shared" si="24"/>
        <v>1</v>
      </c>
      <c r="CF50">
        <v>1</v>
      </c>
      <c r="CG50">
        <v>3</v>
      </c>
      <c r="CH50">
        <f t="shared" si="25"/>
        <v>0</v>
      </c>
      <c r="CI50">
        <v>1</v>
      </c>
      <c r="CJ50">
        <v>3</v>
      </c>
      <c r="CK50">
        <f t="shared" si="26"/>
        <v>0</v>
      </c>
      <c r="CL50">
        <v>1</v>
      </c>
      <c r="CM50">
        <v>7</v>
      </c>
      <c r="CN50">
        <f t="shared" si="27"/>
        <v>-4</v>
      </c>
      <c r="CO50">
        <v>1</v>
      </c>
      <c r="CP50">
        <v>1</v>
      </c>
      <c r="CQ50">
        <f t="shared" si="28"/>
        <v>2</v>
      </c>
      <c r="CR50">
        <v>1</v>
      </c>
      <c r="CS50">
        <v>3</v>
      </c>
      <c r="CT50">
        <f t="shared" si="29"/>
        <v>0</v>
      </c>
      <c r="CU50">
        <v>1</v>
      </c>
      <c r="CV50">
        <v>1</v>
      </c>
      <c r="CW50">
        <f t="shared" si="30"/>
        <v>2</v>
      </c>
      <c r="CX50">
        <v>1</v>
      </c>
      <c r="CY50">
        <v>3</v>
      </c>
      <c r="CZ50">
        <f>C50-C150</f>
        <v>3</v>
      </c>
      <c r="DA50">
        <v>1</v>
      </c>
      <c r="DB50">
        <v>2</v>
      </c>
      <c r="DC50">
        <f t="shared" si="31"/>
        <v>1</v>
      </c>
      <c r="DD50">
        <v>1</v>
      </c>
      <c r="DE50">
        <v>1</v>
      </c>
      <c r="DF50">
        <f t="shared" si="32"/>
        <v>2</v>
      </c>
      <c r="DG50">
        <v>1</v>
      </c>
      <c r="DH50">
        <v>2</v>
      </c>
      <c r="DI50">
        <f t="shared" si="33"/>
        <v>1</v>
      </c>
      <c r="DJ50">
        <v>1</v>
      </c>
      <c r="DK50">
        <v>2</v>
      </c>
      <c r="DL50">
        <f t="shared" si="34"/>
        <v>1</v>
      </c>
      <c r="DM50">
        <v>1</v>
      </c>
      <c r="DN50">
        <v>2</v>
      </c>
      <c r="DO50">
        <f t="shared" si="35"/>
        <v>1</v>
      </c>
      <c r="DP50">
        <v>1</v>
      </c>
      <c r="DQ50">
        <v>5</v>
      </c>
      <c r="DR50">
        <f t="shared" si="36"/>
        <v>-2</v>
      </c>
      <c r="DS50">
        <v>1</v>
      </c>
      <c r="DT50">
        <v>2</v>
      </c>
      <c r="DU50">
        <f t="shared" si="37"/>
        <v>1</v>
      </c>
      <c r="DV50">
        <v>1</v>
      </c>
      <c r="DW50">
        <v>3</v>
      </c>
      <c r="DX50">
        <f t="shared" si="38"/>
        <v>0</v>
      </c>
      <c r="DY50">
        <v>1</v>
      </c>
      <c r="DZ50">
        <v>3</v>
      </c>
      <c r="EA50">
        <f t="shared" si="39"/>
        <v>0</v>
      </c>
      <c r="EB50">
        <v>1</v>
      </c>
      <c r="EC50">
        <v>2</v>
      </c>
      <c r="ED50">
        <f t="shared" si="40"/>
        <v>1</v>
      </c>
      <c r="EE50">
        <v>1</v>
      </c>
      <c r="EF50">
        <v>2</v>
      </c>
      <c r="EG50">
        <f t="shared" si="41"/>
        <v>1</v>
      </c>
      <c r="EH50">
        <v>1</v>
      </c>
      <c r="EI50">
        <v>3</v>
      </c>
      <c r="EJ50">
        <f t="shared" si="42"/>
        <v>0</v>
      </c>
      <c r="EK50">
        <v>1</v>
      </c>
      <c r="EL50">
        <v>3</v>
      </c>
      <c r="EM50">
        <f t="shared" si="43"/>
        <v>0</v>
      </c>
      <c r="EN50">
        <v>1</v>
      </c>
      <c r="EO50">
        <v>5</v>
      </c>
      <c r="EP50">
        <f t="shared" si="44"/>
        <v>-2</v>
      </c>
      <c r="EQ50">
        <v>1</v>
      </c>
      <c r="ER50">
        <v>5</v>
      </c>
      <c r="ES50">
        <f t="shared" si="45"/>
        <v>-2</v>
      </c>
      <c r="ET50">
        <v>1</v>
      </c>
      <c r="EU50">
        <v>6</v>
      </c>
      <c r="EV50">
        <f t="shared" si="46"/>
        <v>-3</v>
      </c>
      <c r="EW50">
        <v>1</v>
      </c>
      <c r="EX50">
        <v>3</v>
      </c>
      <c r="EY50">
        <f t="shared" si="47"/>
        <v>0</v>
      </c>
      <c r="EZ50">
        <v>1</v>
      </c>
      <c r="FA50">
        <v>3</v>
      </c>
      <c r="FB50">
        <f t="shared" si="48"/>
        <v>0</v>
      </c>
      <c r="FC50">
        <v>1</v>
      </c>
      <c r="FD50">
        <v>5</v>
      </c>
      <c r="FE50">
        <f t="shared" si="49"/>
        <v>-2</v>
      </c>
      <c r="FF50">
        <v>1</v>
      </c>
      <c r="FG50">
        <v>3</v>
      </c>
      <c r="FH50">
        <f t="shared" si="50"/>
        <v>0</v>
      </c>
      <c r="FI50">
        <v>1</v>
      </c>
      <c r="FJ50">
        <v>3</v>
      </c>
      <c r="FK50">
        <f t="shared" si="51"/>
        <v>0</v>
      </c>
      <c r="FL50">
        <v>1</v>
      </c>
      <c r="FM50">
        <v>3</v>
      </c>
      <c r="FN50">
        <f t="shared" si="52"/>
        <v>0</v>
      </c>
      <c r="FO50">
        <v>1</v>
      </c>
      <c r="FP50">
        <v>2</v>
      </c>
      <c r="FQ50">
        <f t="shared" si="53"/>
        <v>1</v>
      </c>
      <c r="FR50">
        <v>1</v>
      </c>
      <c r="FS50">
        <v>3</v>
      </c>
      <c r="FT50">
        <f t="shared" si="54"/>
        <v>0</v>
      </c>
      <c r="FU50">
        <v>1</v>
      </c>
      <c r="FV50">
        <v>2</v>
      </c>
      <c r="FW50">
        <f t="shared" si="55"/>
        <v>1</v>
      </c>
      <c r="FX50">
        <v>1</v>
      </c>
      <c r="FY50">
        <v>3</v>
      </c>
      <c r="FZ50">
        <f>C50-G150</f>
        <v>3</v>
      </c>
      <c r="GA50">
        <v>1</v>
      </c>
      <c r="GB50">
        <v>3</v>
      </c>
      <c r="GC50">
        <f t="shared" si="56"/>
        <v>0</v>
      </c>
      <c r="GD50">
        <v>1</v>
      </c>
      <c r="GE50">
        <v>1</v>
      </c>
      <c r="GF50">
        <f t="shared" si="57"/>
        <v>2</v>
      </c>
      <c r="GG50">
        <v>1</v>
      </c>
      <c r="GH50">
        <v>3</v>
      </c>
      <c r="GI50">
        <f t="shared" si="58"/>
        <v>0</v>
      </c>
      <c r="GJ50">
        <v>1</v>
      </c>
      <c r="GK50">
        <v>2</v>
      </c>
      <c r="GL50">
        <f t="shared" si="59"/>
        <v>1</v>
      </c>
      <c r="GM50">
        <v>1</v>
      </c>
      <c r="GN50">
        <v>3</v>
      </c>
      <c r="GO50">
        <f t="shared" si="60"/>
        <v>0</v>
      </c>
      <c r="GP50">
        <v>1</v>
      </c>
      <c r="GQ50">
        <v>2</v>
      </c>
      <c r="GR50">
        <f t="shared" si="61"/>
        <v>1</v>
      </c>
      <c r="GS50">
        <v>1</v>
      </c>
      <c r="GT50">
        <v>2</v>
      </c>
      <c r="GU50">
        <f t="shared" si="62"/>
        <v>1</v>
      </c>
      <c r="GV50">
        <v>1</v>
      </c>
      <c r="GW50">
        <v>2</v>
      </c>
      <c r="GX50">
        <f t="shared" si="63"/>
        <v>1</v>
      </c>
      <c r="GY50">
        <v>1</v>
      </c>
      <c r="GZ50">
        <v>3</v>
      </c>
      <c r="HA50">
        <f t="shared" si="64"/>
        <v>0</v>
      </c>
      <c r="HB50">
        <v>1</v>
      </c>
      <c r="HC50">
        <v>3</v>
      </c>
      <c r="HD50">
        <f t="shared" si="65"/>
        <v>0</v>
      </c>
      <c r="HE50">
        <v>1</v>
      </c>
      <c r="HF50">
        <v>3</v>
      </c>
      <c r="HG50">
        <f t="shared" si="66"/>
        <v>0</v>
      </c>
      <c r="HH50">
        <v>1</v>
      </c>
      <c r="HI50">
        <v>2</v>
      </c>
      <c r="HJ50">
        <f t="shared" si="67"/>
        <v>1</v>
      </c>
      <c r="HK50">
        <v>1</v>
      </c>
      <c r="HL50">
        <v>6</v>
      </c>
      <c r="HM50">
        <f t="shared" si="68"/>
        <v>-3</v>
      </c>
      <c r="HN50">
        <v>1</v>
      </c>
    </row>
    <row r="51" spans="1:222" x14ac:dyDescent="0.2">
      <c r="A51" t="s">
        <v>157</v>
      </c>
      <c r="B51" t="s">
        <v>164</v>
      </c>
      <c r="C51">
        <v>2</v>
      </c>
      <c r="D51">
        <f t="shared" si="0"/>
        <v>70</v>
      </c>
      <c r="G51">
        <v>1</v>
      </c>
      <c r="H51">
        <f t="shared" si="69"/>
        <v>1</v>
      </c>
      <c r="I51">
        <v>1</v>
      </c>
      <c r="J51">
        <v>3</v>
      </c>
      <c r="K51">
        <f t="shared" si="1"/>
        <v>1</v>
      </c>
      <c r="L51">
        <v>1</v>
      </c>
      <c r="M51">
        <v>1</v>
      </c>
      <c r="N51">
        <f t="shared" si="2"/>
        <v>-1</v>
      </c>
      <c r="O51">
        <v>1</v>
      </c>
      <c r="P51">
        <v>2</v>
      </c>
      <c r="Q51">
        <f t="shared" si="3"/>
        <v>0</v>
      </c>
      <c r="R51">
        <v>1</v>
      </c>
      <c r="S51">
        <v>3</v>
      </c>
      <c r="T51">
        <f t="shared" si="4"/>
        <v>-1</v>
      </c>
      <c r="U51">
        <v>1</v>
      </c>
      <c r="V51">
        <v>10</v>
      </c>
      <c r="W51">
        <f t="shared" si="5"/>
        <v>-8</v>
      </c>
      <c r="Y51">
        <v>1</v>
      </c>
      <c r="Z51">
        <f>C51-151</f>
        <v>-149</v>
      </c>
      <c r="AA51">
        <v>1</v>
      </c>
      <c r="AB51">
        <v>2</v>
      </c>
      <c r="AC51">
        <f t="shared" si="6"/>
        <v>0</v>
      </c>
      <c r="AD51">
        <v>1</v>
      </c>
      <c r="AE51">
        <v>2</v>
      </c>
      <c r="AF51">
        <f t="shared" si="7"/>
        <v>0</v>
      </c>
      <c r="AG51">
        <v>1</v>
      </c>
      <c r="AH51">
        <v>2</v>
      </c>
      <c r="AI51">
        <f t="shared" si="8"/>
        <v>0</v>
      </c>
      <c r="AJ51">
        <v>1</v>
      </c>
      <c r="AK51">
        <v>3</v>
      </c>
      <c r="AL51">
        <f t="shared" si="9"/>
        <v>-1</v>
      </c>
      <c r="AM51">
        <v>1</v>
      </c>
      <c r="AN51">
        <v>3</v>
      </c>
      <c r="AO51">
        <f t="shared" si="10"/>
        <v>-1</v>
      </c>
      <c r="AP51">
        <v>1</v>
      </c>
      <c r="AQ51">
        <v>1</v>
      </c>
      <c r="AR51">
        <f t="shared" si="11"/>
        <v>1</v>
      </c>
      <c r="AS51">
        <v>1</v>
      </c>
      <c r="AT51">
        <v>3</v>
      </c>
      <c r="AU51">
        <f t="shared" si="12"/>
        <v>-1</v>
      </c>
      <c r="AV51">
        <v>1</v>
      </c>
      <c r="AW51">
        <v>3</v>
      </c>
      <c r="AX51">
        <f t="shared" si="13"/>
        <v>-1</v>
      </c>
      <c r="AY51">
        <v>1</v>
      </c>
      <c r="AZ51">
        <v>2</v>
      </c>
      <c r="BA51">
        <f t="shared" si="14"/>
        <v>0</v>
      </c>
      <c r="BB51">
        <v>1</v>
      </c>
      <c r="BC51">
        <v>1</v>
      </c>
      <c r="BD51">
        <f t="shared" si="15"/>
        <v>1</v>
      </c>
      <c r="BE51">
        <v>1</v>
      </c>
      <c r="BF51">
        <v>2</v>
      </c>
      <c r="BG51">
        <f t="shared" si="16"/>
        <v>0</v>
      </c>
      <c r="BH51">
        <v>1</v>
      </c>
      <c r="BI51">
        <v>5</v>
      </c>
      <c r="BJ51">
        <f t="shared" si="17"/>
        <v>-3</v>
      </c>
      <c r="BK51">
        <v>1</v>
      </c>
      <c r="BL51">
        <v>3</v>
      </c>
      <c r="BM51">
        <f t="shared" si="18"/>
        <v>-1</v>
      </c>
      <c r="BN51">
        <v>1</v>
      </c>
      <c r="BO51">
        <v>1</v>
      </c>
      <c r="BP51">
        <f t="shared" si="19"/>
        <v>1</v>
      </c>
      <c r="BQ51">
        <v>1</v>
      </c>
      <c r="BR51">
        <v>3</v>
      </c>
      <c r="BS51">
        <f t="shared" si="20"/>
        <v>-1</v>
      </c>
      <c r="BT51">
        <v>1</v>
      </c>
      <c r="BU51">
        <v>3</v>
      </c>
      <c r="BV51">
        <f t="shared" si="21"/>
        <v>-1</v>
      </c>
      <c r="BW51">
        <v>1</v>
      </c>
      <c r="BX51">
        <v>3</v>
      </c>
      <c r="BY51">
        <f t="shared" si="22"/>
        <v>-1</v>
      </c>
      <c r="BZ51">
        <v>1</v>
      </c>
      <c r="CA51">
        <v>2</v>
      </c>
      <c r="CB51">
        <f t="shared" si="23"/>
        <v>0</v>
      </c>
      <c r="CC51">
        <v>1</v>
      </c>
      <c r="CD51">
        <v>3</v>
      </c>
      <c r="CE51">
        <f t="shared" si="24"/>
        <v>-1</v>
      </c>
      <c r="CF51">
        <v>1</v>
      </c>
      <c r="CG51">
        <v>2</v>
      </c>
      <c r="CH51">
        <f t="shared" si="25"/>
        <v>0</v>
      </c>
      <c r="CI51">
        <v>1</v>
      </c>
      <c r="CJ51">
        <v>2</v>
      </c>
      <c r="CK51">
        <f t="shared" si="26"/>
        <v>0</v>
      </c>
      <c r="CL51">
        <v>1</v>
      </c>
      <c r="CM51">
        <v>3</v>
      </c>
      <c r="CN51">
        <f t="shared" si="27"/>
        <v>-1</v>
      </c>
      <c r="CO51">
        <v>1</v>
      </c>
      <c r="CP51">
        <v>1</v>
      </c>
      <c r="CQ51">
        <f t="shared" si="28"/>
        <v>1</v>
      </c>
      <c r="CR51">
        <v>1</v>
      </c>
      <c r="CS51">
        <v>7</v>
      </c>
      <c r="CT51">
        <f t="shared" si="29"/>
        <v>-5</v>
      </c>
      <c r="CU51">
        <v>1</v>
      </c>
      <c r="CV51">
        <v>1</v>
      </c>
      <c r="CW51">
        <f t="shared" si="30"/>
        <v>1</v>
      </c>
      <c r="CX51">
        <v>1</v>
      </c>
      <c r="CY51">
        <v>3</v>
      </c>
      <c r="CZ51">
        <f>C51-C151</f>
        <v>2</v>
      </c>
      <c r="DA51">
        <v>1</v>
      </c>
      <c r="DB51">
        <v>2</v>
      </c>
      <c r="DC51">
        <f t="shared" si="31"/>
        <v>0</v>
      </c>
      <c r="DD51">
        <v>1</v>
      </c>
      <c r="DE51">
        <v>1</v>
      </c>
      <c r="DF51">
        <f t="shared" si="32"/>
        <v>1</v>
      </c>
      <c r="DG51">
        <v>1</v>
      </c>
      <c r="DH51">
        <v>1</v>
      </c>
      <c r="DI51">
        <f t="shared" si="33"/>
        <v>1</v>
      </c>
      <c r="DJ51">
        <v>1</v>
      </c>
      <c r="DK51">
        <v>2</v>
      </c>
      <c r="DL51">
        <f t="shared" si="34"/>
        <v>0</v>
      </c>
      <c r="DM51">
        <v>1</v>
      </c>
      <c r="DN51">
        <v>2</v>
      </c>
      <c r="DO51">
        <f t="shared" si="35"/>
        <v>0</v>
      </c>
      <c r="DP51">
        <v>1</v>
      </c>
      <c r="DQ51">
        <v>5</v>
      </c>
      <c r="DR51">
        <f t="shared" si="36"/>
        <v>-3</v>
      </c>
      <c r="DS51">
        <v>1</v>
      </c>
      <c r="DT51">
        <v>2</v>
      </c>
      <c r="DU51">
        <f t="shared" si="37"/>
        <v>0</v>
      </c>
      <c r="DV51">
        <v>1</v>
      </c>
      <c r="DW51">
        <v>3</v>
      </c>
      <c r="DX51">
        <f t="shared" si="38"/>
        <v>-1</v>
      </c>
      <c r="DY51">
        <v>1</v>
      </c>
      <c r="DZ51">
        <v>3</v>
      </c>
      <c r="EA51">
        <f t="shared" si="39"/>
        <v>-1</v>
      </c>
      <c r="EB51">
        <v>1</v>
      </c>
      <c r="EC51">
        <v>2</v>
      </c>
      <c r="ED51">
        <f t="shared" si="40"/>
        <v>0</v>
      </c>
      <c r="EE51">
        <v>1</v>
      </c>
      <c r="EF51">
        <v>1</v>
      </c>
      <c r="EG51">
        <f t="shared" si="41"/>
        <v>1</v>
      </c>
      <c r="EH51">
        <v>1</v>
      </c>
      <c r="EI51">
        <v>1</v>
      </c>
      <c r="EJ51">
        <f t="shared" si="42"/>
        <v>1</v>
      </c>
      <c r="EK51">
        <v>1</v>
      </c>
      <c r="EL51">
        <v>3</v>
      </c>
      <c r="EM51">
        <f t="shared" si="43"/>
        <v>-1</v>
      </c>
      <c r="EN51">
        <v>1</v>
      </c>
      <c r="EO51">
        <v>5</v>
      </c>
      <c r="EP51">
        <f t="shared" si="44"/>
        <v>-3</v>
      </c>
      <c r="EQ51">
        <v>1</v>
      </c>
      <c r="ER51">
        <v>5</v>
      </c>
      <c r="ES51">
        <f t="shared" si="45"/>
        <v>-3</v>
      </c>
      <c r="ET51">
        <v>1</v>
      </c>
      <c r="EU51">
        <v>3</v>
      </c>
      <c r="EV51">
        <f t="shared" si="46"/>
        <v>-1</v>
      </c>
      <c r="EW51">
        <v>1</v>
      </c>
      <c r="EX51">
        <v>3</v>
      </c>
      <c r="EY51">
        <f t="shared" si="47"/>
        <v>-1</v>
      </c>
      <c r="EZ51">
        <v>1</v>
      </c>
      <c r="FA51">
        <v>3</v>
      </c>
      <c r="FB51">
        <f t="shared" si="48"/>
        <v>-1</v>
      </c>
      <c r="FC51">
        <v>1</v>
      </c>
      <c r="FD51">
        <v>2</v>
      </c>
      <c r="FE51">
        <f t="shared" si="49"/>
        <v>0</v>
      </c>
      <c r="FF51">
        <v>1</v>
      </c>
      <c r="FG51">
        <v>3</v>
      </c>
      <c r="FH51">
        <f t="shared" si="50"/>
        <v>-1</v>
      </c>
      <c r="FI51">
        <v>1</v>
      </c>
      <c r="FJ51">
        <v>3</v>
      </c>
      <c r="FK51">
        <f t="shared" si="51"/>
        <v>-1</v>
      </c>
      <c r="FL51">
        <v>1</v>
      </c>
      <c r="FM51">
        <v>3</v>
      </c>
      <c r="FN51">
        <f t="shared" si="52"/>
        <v>-1</v>
      </c>
      <c r="FO51">
        <v>1</v>
      </c>
      <c r="FP51">
        <v>2</v>
      </c>
      <c r="FQ51">
        <f t="shared" si="53"/>
        <v>0</v>
      </c>
      <c r="FR51">
        <v>1</v>
      </c>
      <c r="FS51">
        <v>3</v>
      </c>
      <c r="FT51">
        <f t="shared" si="54"/>
        <v>-1</v>
      </c>
      <c r="FU51">
        <v>1</v>
      </c>
      <c r="FV51">
        <v>3</v>
      </c>
      <c r="FW51">
        <f t="shared" si="55"/>
        <v>-1</v>
      </c>
      <c r="FX51">
        <v>1</v>
      </c>
      <c r="FY51">
        <v>3</v>
      </c>
      <c r="FZ51">
        <f>C51-G151</f>
        <v>2</v>
      </c>
      <c r="GA51">
        <v>1</v>
      </c>
      <c r="GB51">
        <v>3</v>
      </c>
      <c r="GC51">
        <f t="shared" si="56"/>
        <v>-1</v>
      </c>
      <c r="GD51">
        <v>1</v>
      </c>
      <c r="GE51">
        <v>2</v>
      </c>
      <c r="GF51">
        <f t="shared" si="57"/>
        <v>0</v>
      </c>
      <c r="GG51">
        <v>1</v>
      </c>
      <c r="GH51">
        <v>3</v>
      </c>
      <c r="GI51">
        <f t="shared" si="58"/>
        <v>-1</v>
      </c>
      <c r="GJ51">
        <v>1</v>
      </c>
      <c r="GK51">
        <v>2</v>
      </c>
      <c r="GL51">
        <f>C51-GK51</f>
        <v>0</v>
      </c>
      <c r="GM51">
        <v>1</v>
      </c>
      <c r="GN51">
        <v>2</v>
      </c>
      <c r="GO51">
        <f t="shared" si="60"/>
        <v>0</v>
      </c>
      <c r="GP51">
        <v>1</v>
      </c>
      <c r="GQ51">
        <v>3</v>
      </c>
      <c r="GR51">
        <f t="shared" si="61"/>
        <v>-1</v>
      </c>
      <c r="GS51">
        <v>1</v>
      </c>
      <c r="GT51">
        <v>3</v>
      </c>
      <c r="GU51">
        <f t="shared" si="62"/>
        <v>-1</v>
      </c>
      <c r="GV51">
        <v>1</v>
      </c>
      <c r="GW51">
        <v>3</v>
      </c>
      <c r="GX51">
        <f t="shared" si="63"/>
        <v>-1</v>
      </c>
      <c r="GY51">
        <v>1</v>
      </c>
      <c r="GZ51">
        <v>3</v>
      </c>
      <c r="HA51">
        <f t="shared" si="64"/>
        <v>-1</v>
      </c>
      <c r="HB51">
        <v>1</v>
      </c>
      <c r="HC51">
        <v>40</v>
      </c>
      <c r="HD51">
        <f t="shared" si="65"/>
        <v>-38</v>
      </c>
      <c r="HF51">
        <v>3</v>
      </c>
      <c r="HG51">
        <f t="shared" si="66"/>
        <v>-1</v>
      </c>
      <c r="HH51">
        <v>1</v>
      </c>
      <c r="HI51">
        <v>2</v>
      </c>
      <c r="HJ51">
        <f t="shared" si="67"/>
        <v>0</v>
      </c>
      <c r="HK51">
        <v>1</v>
      </c>
      <c r="HL51">
        <v>4</v>
      </c>
      <c r="HM51">
        <f t="shared" si="68"/>
        <v>-2</v>
      </c>
      <c r="HN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8DCC"/>
  </sheetPr>
  <dimension ref="A1:HF51"/>
  <sheetViews>
    <sheetView workbookViewId="0">
      <selection activeCell="A45" sqref="A45:XFD45"/>
    </sheetView>
  </sheetViews>
  <sheetFormatPr baseColWidth="10" defaultRowHeight="16" x14ac:dyDescent="0.2"/>
  <cols>
    <col min="4" max="4" width="23.5" bestFit="1" customWidth="1"/>
  </cols>
  <sheetData>
    <row r="1" spans="1:214" s="10" customFormat="1" x14ac:dyDescent="0.2">
      <c r="A1" s="2"/>
      <c r="B1" s="2"/>
      <c r="C1" s="2"/>
      <c r="D1" s="2" t="s">
        <v>0</v>
      </c>
      <c r="E1" s="13" t="s">
        <v>648</v>
      </c>
      <c r="F1" s="13" t="s">
        <v>649</v>
      </c>
      <c r="G1" s="10" t="s">
        <v>394</v>
      </c>
      <c r="H1" s="13" t="s">
        <v>650</v>
      </c>
      <c r="I1" s="13" t="s">
        <v>651</v>
      </c>
      <c r="J1" s="10" t="s">
        <v>395</v>
      </c>
      <c r="K1" s="13" t="s">
        <v>652</v>
      </c>
      <c r="L1" s="13" t="s">
        <v>653</v>
      </c>
      <c r="M1" s="10" t="s">
        <v>396</v>
      </c>
      <c r="N1" s="13" t="s">
        <v>654</v>
      </c>
      <c r="O1" s="13" t="s">
        <v>655</v>
      </c>
      <c r="P1" s="10" t="s">
        <v>48</v>
      </c>
      <c r="Q1" s="13" t="s">
        <v>656</v>
      </c>
      <c r="R1" s="13" t="s">
        <v>657</v>
      </c>
      <c r="S1" s="10" t="s">
        <v>397</v>
      </c>
      <c r="T1" s="13" t="s">
        <v>658</v>
      </c>
      <c r="U1" s="13" t="s">
        <v>659</v>
      </c>
      <c r="V1" s="10" t="s">
        <v>398</v>
      </c>
      <c r="W1" s="13" t="s">
        <v>660</v>
      </c>
      <c r="X1" s="13" t="s">
        <v>661</v>
      </c>
      <c r="Y1" s="10" t="s">
        <v>399</v>
      </c>
      <c r="Z1" s="13" t="s">
        <v>662</v>
      </c>
      <c r="AA1" s="13" t="s">
        <v>663</v>
      </c>
      <c r="AB1" s="10" t="s">
        <v>400</v>
      </c>
      <c r="AC1" s="13" t="s">
        <v>664</v>
      </c>
      <c r="AD1" s="13" t="s">
        <v>665</v>
      </c>
      <c r="AE1" s="10" t="s">
        <v>401</v>
      </c>
      <c r="AF1" s="13" t="s">
        <v>666</v>
      </c>
      <c r="AG1" s="13" t="s">
        <v>667</v>
      </c>
      <c r="AH1" s="10" t="s">
        <v>402</v>
      </c>
      <c r="AI1" s="13" t="s">
        <v>668</v>
      </c>
      <c r="AJ1" s="13" t="s">
        <v>669</v>
      </c>
      <c r="AK1" s="10" t="s">
        <v>403</v>
      </c>
      <c r="AL1" s="13" t="s">
        <v>670</v>
      </c>
      <c r="AM1" s="13" t="s">
        <v>671</v>
      </c>
      <c r="AN1" s="10" t="s">
        <v>404</v>
      </c>
      <c r="AO1" s="13" t="s">
        <v>672</v>
      </c>
      <c r="AP1" s="13" t="s">
        <v>673</v>
      </c>
      <c r="AQ1" s="10" t="s">
        <v>405</v>
      </c>
      <c r="AR1" s="13" t="s">
        <v>675</v>
      </c>
      <c r="AS1" s="13" t="s">
        <v>676</v>
      </c>
      <c r="AT1" s="10" t="s">
        <v>674</v>
      </c>
      <c r="AU1" s="13" t="s">
        <v>677</v>
      </c>
      <c r="AV1" s="13" t="s">
        <v>678</v>
      </c>
      <c r="AW1" s="10" t="s">
        <v>406</v>
      </c>
      <c r="AX1" s="13" t="s">
        <v>679</v>
      </c>
      <c r="AY1" s="13" t="s">
        <v>680</v>
      </c>
      <c r="AZ1" s="10" t="s">
        <v>407</v>
      </c>
      <c r="BA1" s="13" t="s">
        <v>681</v>
      </c>
      <c r="BB1" s="13" t="s">
        <v>682</v>
      </c>
      <c r="BC1" s="10" t="s">
        <v>408</v>
      </c>
      <c r="BD1" s="13" t="s">
        <v>683</v>
      </c>
      <c r="BE1" s="13" t="s">
        <v>684</v>
      </c>
      <c r="BF1" s="10" t="s">
        <v>409</v>
      </c>
      <c r="BG1" s="13" t="s">
        <v>685</v>
      </c>
      <c r="BH1" s="13" t="s">
        <v>686</v>
      </c>
      <c r="BI1" s="10" t="s">
        <v>410</v>
      </c>
      <c r="BJ1" s="13" t="s">
        <v>688</v>
      </c>
      <c r="BK1" s="13" t="s">
        <v>689</v>
      </c>
      <c r="BL1" s="10" t="s">
        <v>687</v>
      </c>
      <c r="BM1" s="13" t="s">
        <v>690</v>
      </c>
      <c r="BN1" s="13" t="s">
        <v>691</v>
      </c>
      <c r="BO1" s="10" t="s">
        <v>411</v>
      </c>
      <c r="BP1" s="13" t="s">
        <v>692</v>
      </c>
      <c r="BQ1" s="13" t="s">
        <v>693</v>
      </c>
      <c r="BR1" s="10" t="s">
        <v>412</v>
      </c>
      <c r="BS1" s="13" t="s">
        <v>694</v>
      </c>
      <c r="BT1" s="13" t="s">
        <v>695</v>
      </c>
      <c r="BU1" s="10" t="s">
        <v>413</v>
      </c>
      <c r="BV1" s="13" t="s">
        <v>696</v>
      </c>
      <c r="BW1" s="13" t="s">
        <v>697</v>
      </c>
      <c r="BX1" s="10" t="s">
        <v>414</v>
      </c>
      <c r="BY1" s="13" t="s">
        <v>698</v>
      </c>
      <c r="BZ1" s="13" t="s">
        <v>699</v>
      </c>
      <c r="CA1" s="10" t="s">
        <v>415</v>
      </c>
      <c r="CB1" s="13" t="s">
        <v>700</v>
      </c>
      <c r="CC1" s="13" t="s">
        <v>701</v>
      </c>
      <c r="CD1" s="10" t="s">
        <v>416</v>
      </c>
      <c r="CE1" s="13" t="s">
        <v>702</v>
      </c>
      <c r="CF1" s="13" t="s">
        <v>703</v>
      </c>
      <c r="CG1" s="10" t="s">
        <v>417</v>
      </c>
      <c r="CH1" s="13" t="s">
        <v>704</v>
      </c>
      <c r="CI1" s="13" t="s">
        <v>705</v>
      </c>
      <c r="CJ1" s="10" t="s">
        <v>418</v>
      </c>
      <c r="CK1" s="13" t="s">
        <v>706</v>
      </c>
      <c r="CL1" s="13" t="s">
        <v>707</v>
      </c>
      <c r="CM1" s="10" t="s">
        <v>419</v>
      </c>
      <c r="CN1" s="13" t="s">
        <v>708</v>
      </c>
      <c r="CO1" s="13" t="s">
        <v>709</v>
      </c>
      <c r="CP1" s="10" t="s">
        <v>420</v>
      </c>
      <c r="CQ1" s="13" t="s">
        <v>711</v>
      </c>
      <c r="CR1" s="13" t="s">
        <v>712</v>
      </c>
      <c r="CS1" s="10" t="s">
        <v>710</v>
      </c>
      <c r="CT1" s="13" t="s">
        <v>713</v>
      </c>
      <c r="CU1" s="13" t="s">
        <v>714</v>
      </c>
      <c r="CV1" s="10" t="s">
        <v>421</v>
      </c>
      <c r="CW1" s="13" t="s">
        <v>715</v>
      </c>
      <c r="CX1" s="13" t="s">
        <v>716</v>
      </c>
      <c r="CY1" s="10" t="s">
        <v>91</v>
      </c>
      <c r="CZ1" s="13" t="s">
        <v>717</v>
      </c>
      <c r="DA1" s="13" t="s">
        <v>718</v>
      </c>
      <c r="DB1" s="10" t="s">
        <v>422</v>
      </c>
      <c r="DC1" s="13" t="s">
        <v>719</v>
      </c>
      <c r="DD1" s="13" t="s">
        <v>720</v>
      </c>
      <c r="DE1" s="10" t="s">
        <v>423</v>
      </c>
      <c r="DF1" s="13" t="s">
        <v>721</v>
      </c>
      <c r="DG1" s="13" t="s">
        <v>722</v>
      </c>
      <c r="DH1" s="10" t="s">
        <v>424</v>
      </c>
      <c r="DI1" s="13" t="s">
        <v>692</v>
      </c>
      <c r="DJ1" s="13" t="s">
        <v>693</v>
      </c>
      <c r="DK1" s="10" t="s">
        <v>412</v>
      </c>
      <c r="DL1" s="13" t="s">
        <v>723</v>
      </c>
      <c r="DM1" s="13" t="s">
        <v>724</v>
      </c>
      <c r="DN1" s="10" t="s">
        <v>425</v>
      </c>
      <c r="DO1" s="13" t="s">
        <v>725</v>
      </c>
      <c r="DP1" s="13" t="s">
        <v>726</v>
      </c>
      <c r="DQ1" s="10" t="s">
        <v>426</v>
      </c>
      <c r="DR1" s="13" t="s">
        <v>727</v>
      </c>
      <c r="DS1" s="13" t="s">
        <v>728</v>
      </c>
      <c r="DT1" s="10" t="s">
        <v>427</v>
      </c>
      <c r="DU1" s="13" t="s">
        <v>729</v>
      </c>
      <c r="DV1" s="13" t="s">
        <v>730</v>
      </c>
      <c r="DW1" s="10" t="s">
        <v>428</v>
      </c>
      <c r="DX1" s="13" t="s">
        <v>731</v>
      </c>
      <c r="DY1" s="13" t="s">
        <v>732</v>
      </c>
      <c r="DZ1" s="10" t="s">
        <v>429</v>
      </c>
      <c r="EA1" s="13" t="s">
        <v>733</v>
      </c>
      <c r="EB1" s="13" t="s">
        <v>734</v>
      </c>
      <c r="EC1" s="10" t="s">
        <v>430</v>
      </c>
      <c r="ED1" s="13" t="s">
        <v>735</v>
      </c>
      <c r="EE1" s="13" t="s">
        <v>736</v>
      </c>
      <c r="EF1" s="10" t="s">
        <v>431</v>
      </c>
      <c r="EG1" s="13" t="s">
        <v>666</v>
      </c>
      <c r="EH1" s="13" t="s">
        <v>667</v>
      </c>
      <c r="EI1" s="10" t="s">
        <v>402</v>
      </c>
      <c r="EJ1" s="13" t="s">
        <v>737</v>
      </c>
      <c r="EK1" s="13" t="s">
        <v>738</v>
      </c>
      <c r="EL1" s="10" t="s">
        <v>432</v>
      </c>
      <c r="EM1" s="13" t="s">
        <v>739</v>
      </c>
      <c r="EN1" s="13" t="s">
        <v>740</v>
      </c>
      <c r="EO1" s="10" t="s">
        <v>433</v>
      </c>
      <c r="EP1" s="13" t="s">
        <v>708</v>
      </c>
      <c r="EQ1" s="13" t="s">
        <v>709</v>
      </c>
      <c r="ER1" s="10" t="s">
        <v>420</v>
      </c>
      <c r="ES1" s="13" t="s">
        <v>741</v>
      </c>
      <c r="ET1" s="13" t="s">
        <v>742</v>
      </c>
      <c r="EU1" s="10" t="s">
        <v>434</v>
      </c>
      <c r="EV1" s="13" t="s">
        <v>743</v>
      </c>
      <c r="EW1" s="13" t="s">
        <v>744</v>
      </c>
      <c r="EX1" s="10" t="s">
        <v>435</v>
      </c>
      <c r="EY1" s="13" t="s">
        <v>745</v>
      </c>
      <c r="EZ1" s="13" t="s">
        <v>746</v>
      </c>
      <c r="FA1" s="10" t="s">
        <v>436</v>
      </c>
      <c r="FB1" s="13" t="s">
        <v>747</v>
      </c>
      <c r="FC1" s="13" t="s">
        <v>748</v>
      </c>
      <c r="FD1" s="10" t="s">
        <v>437</v>
      </c>
      <c r="FE1" s="13" t="s">
        <v>749</v>
      </c>
      <c r="FF1" s="13" t="s">
        <v>750</v>
      </c>
      <c r="FG1" s="10" t="s">
        <v>438</v>
      </c>
      <c r="FH1" s="13" t="s">
        <v>751</v>
      </c>
      <c r="FI1" s="13" t="s">
        <v>752</v>
      </c>
      <c r="FJ1" s="10" t="s">
        <v>439</v>
      </c>
      <c r="FK1" s="13" t="s">
        <v>753</v>
      </c>
      <c r="FL1" s="13" t="s">
        <v>754</v>
      </c>
      <c r="FM1" s="10" t="s">
        <v>440</v>
      </c>
      <c r="FN1" s="13" t="s">
        <v>755</v>
      </c>
      <c r="FO1" s="13" t="s">
        <v>756</v>
      </c>
      <c r="FP1" s="10" t="s">
        <v>441</v>
      </c>
      <c r="FQ1" s="13" t="s">
        <v>670</v>
      </c>
      <c r="FR1" s="13" t="s">
        <v>671</v>
      </c>
      <c r="FS1" s="10" t="s">
        <v>404</v>
      </c>
      <c r="FT1" s="13" t="s">
        <v>757</v>
      </c>
      <c r="FU1" s="13" t="s">
        <v>758</v>
      </c>
      <c r="FV1" s="10" t="s">
        <v>442</v>
      </c>
      <c r="FW1" s="13" t="s">
        <v>759</v>
      </c>
      <c r="FX1" s="13" t="s">
        <v>760</v>
      </c>
      <c r="FY1" s="10" t="s">
        <v>443</v>
      </c>
      <c r="FZ1" s="13" t="s">
        <v>761</v>
      </c>
      <c r="GA1" s="13" t="s">
        <v>762</v>
      </c>
      <c r="GB1" s="10" t="s">
        <v>444</v>
      </c>
      <c r="GC1" s="13" t="s">
        <v>764</v>
      </c>
      <c r="GD1" s="13" t="s">
        <v>765</v>
      </c>
      <c r="GE1" s="10" t="s">
        <v>763</v>
      </c>
      <c r="GF1" s="13" t="s">
        <v>766</v>
      </c>
      <c r="GG1" s="13" t="s">
        <v>767</v>
      </c>
      <c r="GH1" s="10" t="s">
        <v>445</v>
      </c>
      <c r="GI1" s="13" t="s">
        <v>768</v>
      </c>
      <c r="GJ1" s="13" t="s">
        <v>769</v>
      </c>
      <c r="GK1" s="10" t="s">
        <v>446</v>
      </c>
      <c r="GL1" s="13" t="s">
        <v>770</v>
      </c>
      <c r="GM1" s="13" t="s">
        <v>771</v>
      </c>
      <c r="GN1" s="10" t="s">
        <v>447</v>
      </c>
      <c r="GO1" s="13" t="s">
        <v>772</v>
      </c>
      <c r="GP1" s="13" t="s">
        <v>773</v>
      </c>
      <c r="GQ1" s="10" t="s">
        <v>448</v>
      </c>
      <c r="GR1" s="13" t="s">
        <v>774</v>
      </c>
      <c r="GS1" s="13" t="s">
        <v>775</v>
      </c>
      <c r="GT1" s="10" t="s">
        <v>449</v>
      </c>
      <c r="GU1" s="13" t="s">
        <v>776</v>
      </c>
      <c r="GV1" s="13" t="s">
        <v>777</v>
      </c>
      <c r="GW1" s="10" t="s">
        <v>450</v>
      </c>
      <c r="GX1" s="13" t="s">
        <v>778</v>
      </c>
      <c r="GY1" s="13" t="s">
        <v>779</v>
      </c>
      <c r="GZ1" s="10" t="s">
        <v>451</v>
      </c>
      <c r="HA1" s="13" t="s">
        <v>780</v>
      </c>
      <c r="HB1" s="13" t="s">
        <v>781</v>
      </c>
      <c r="HC1" s="10" t="s">
        <v>452</v>
      </c>
      <c r="HD1" s="13" t="s">
        <v>782</v>
      </c>
      <c r="HE1" s="13" t="s">
        <v>783</v>
      </c>
      <c r="HF1" s="10" t="s">
        <v>453</v>
      </c>
    </row>
    <row r="2" spans="1:214" x14ac:dyDescent="0.2">
      <c r="D2" t="s">
        <v>166</v>
      </c>
      <c r="G2">
        <v>2</v>
      </c>
      <c r="J2">
        <v>3</v>
      </c>
      <c r="M2">
        <v>2</v>
      </c>
      <c r="P2">
        <v>2</v>
      </c>
      <c r="S2">
        <v>2</v>
      </c>
      <c r="V2">
        <v>3</v>
      </c>
      <c r="Y2">
        <v>2</v>
      </c>
      <c r="AB2">
        <v>2</v>
      </c>
      <c r="AE2">
        <v>2</v>
      </c>
      <c r="AH2">
        <v>2</v>
      </c>
      <c r="AK2">
        <v>2</v>
      </c>
      <c r="AN2">
        <v>2</v>
      </c>
      <c r="AO2">
        <v>3</v>
      </c>
      <c r="AT2">
        <v>3</v>
      </c>
      <c r="AW2">
        <v>3</v>
      </c>
      <c r="AZ2">
        <v>3</v>
      </c>
      <c r="BC2">
        <v>3</v>
      </c>
      <c r="BF2">
        <v>2</v>
      </c>
      <c r="BI2">
        <v>2</v>
      </c>
      <c r="BL2">
        <v>2</v>
      </c>
      <c r="BO2">
        <v>2</v>
      </c>
      <c r="BR2">
        <v>3</v>
      </c>
      <c r="BU2">
        <v>4</v>
      </c>
      <c r="BX2">
        <v>3</v>
      </c>
      <c r="CA2">
        <v>2</v>
      </c>
      <c r="CD2">
        <v>2</v>
      </c>
      <c r="CG2">
        <v>2</v>
      </c>
      <c r="CJ2">
        <v>3</v>
      </c>
      <c r="CM2">
        <v>2</v>
      </c>
      <c r="CP2">
        <v>2</v>
      </c>
      <c r="CS2">
        <v>3</v>
      </c>
      <c r="CV2">
        <v>3</v>
      </c>
      <c r="CY2">
        <v>3</v>
      </c>
      <c r="DB2">
        <v>2</v>
      </c>
      <c r="DE2">
        <v>2</v>
      </c>
      <c r="DH2">
        <v>2</v>
      </c>
      <c r="DK2">
        <v>2</v>
      </c>
      <c r="DN2">
        <v>2</v>
      </c>
      <c r="DQ2">
        <v>2</v>
      </c>
      <c r="DT2">
        <v>2</v>
      </c>
      <c r="DW2">
        <v>2</v>
      </c>
      <c r="DZ2">
        <v>3</v>
      </c>
      <c r="EC2">
        <v>3</v>
      </c>
      <c r="EF2">
        <v>3</v>
      </c>
      <c r="EI2">
        <v>2</v>
      </c>
      <c r="EL2">
        <v>2</v>
      </c>
      <c r="EO2">
        <v>2</v>
      </c>
      <c r="ER2">
        <v>2</v>
      </c>
      <c r="EU2">
        <v>3</v>
      </c>
      <c r="EX2">
        <v>2</v>
      </c>
      <c r="FA2">
        <v>2</v>
      </c>
      <c r="FD2">
        <v>2</v>
      </c>
      <c r="FG2">
        <v>2</v>
      </c>
      <c r="FJ2">
        <v>2</v>
      </c>
      <c r="FM2">
        <v>2</v>
      </c>
      <c r="FP2">
        <v>2</v>
      </c>
      <c r="FS2">
        <v>3</v>
      </c>
      <c r="FV2">
        <v>3</v>
      </c>
      <c r="FY2">
        <v>2</v>
      </c>
      <c r="GB2">
        <v>3</v>
      </c>
      <c r="GE2">
        <v>2</v>
      </c>
      <c r="GH2">
        <v>3</v>
      </c>
      <c r="GK2">
        <v>2</v>
      </c>
      <c r="GN2">
        <v>2</v>
      </c>
      <c r="GQ2">
        <v>2</v>
      </c>
      <c r="GT2">
        <v>4</v>
      </c>
      <c r="GW2">
        <v>3</v>
      </c>
      <c r="GZ2">
        <v>2</v>
      </c>
      <c r="HC2">
        <v>2</v>
      </c>
      <c r="HF2">
        <v>2</v>
      </c>
    </row>
    <row r="3" spans="1:214" x14ac:dyDescent="0.2">
      <c r="D3" t="s">
        <v>1</v>
      </c>
      <c r="G3" t="s">
        <v>454</v>
      </c>
      <c r="J3" t="s">
        <v>454</v>
      </c>
      <c r="M3" t="s">
        <v>454</v>
      </c>
      <c r="P3" t="s">
        <v>454</v>
      </c>
      <c r="S3" t="s">
        <v>454</v>
      </c>
      <c r="V3" t="s">
        <v>454</v>
      </c>
      <c r="Y3" t="s">
        <v>454</v>
      </c>
      <c r="AB3" t="s">
        <v>454</v>
      </c>
      <c r="AE3" t="s">
        <v>454</v>
      </c>
      <c r="AH3" t="s">
        <v>454</v>
      </c>
      <c r="AK3" t="s">
        <v>454</v>
      </c>
      <c r="AN3" t="s">
        <v>454</v>
      </c>
      <c r="AO3" t="s">
        <v>454</v>
      </c>
      <c r="AT3" t="s">
        <v>454</v>
      </c>
      <c r="AW3" t="s">
        <v>454</v>
      </c>
      <c r="AZ3" t="s">
        <v>454</v>
      </c>
      <c r="BC3" t="s">
        <v>454</v>
      </c>
      <c r="BF3" t="s">
        <v>454</v>
      </c>
      <c r="BI3" t="s">
        <v>454</v>
      </c>
      <c r="BL3" t="s">
        <v>454</v>
      </c>
      <c r="BO3" t="s">
        <v>454</v>
      </c>
      <c r="BR3" t="s">
        <v>454</v>
      </c>
      <c r="BU3" t="s">
        <v>454</v>
      </c>
      <c r="BX3" t="s">
        <v>454</v>
      </c>
      <c r="CA3" t="s">
        <v>454</v>
      </c>
      <c r="CD3" t="s">
        <v>454</v>
      </c>
      <c r="CG3" t="s">
        <v>454</v>
      </c>
      <c r="CJ3" t="s">
        <v>454</v>
      </c>
      <c r="CM3" t="s">
        <v>454</v>
      </c>
      <c r="CP3" t="s">
        <v>454</v>
      </c>
      <c r="CS3" t="s">
        <v>454</v>
      </c>
      <c r="CV3" t="s">
        <v>454</v>
      </c>
      <c r="CY3" t="s">
        <v>454</v>
      </c>
      <c r="DB3" t="s">
        <v>454</v>
      </c>
      <c r="DE3" t="s">
        <v>454</v>
      </c>
      <c r="DH3" t="s">
        <v>454</v>
      </c>
      <c r="DK3" t="s">
        <v>454</v>
      </c>
      <c r="DN3" t="s">
        <v>454</v>
      </c>
      <c r="DQ3" t="s">
        <v>454</v>
      </c>
      <c r="DT3" t="s">
        <v>454</v>
      </c>
      <c r="DW3" t="s">
        <v>454</v>
      </c>
      <c r="DZ3" t="s">
        <v>454</v>
      </c>
      <c r="EC3" t="s">
        <v>454</v>
      </c>
      <c r="EF3" t="s">
        <v>454</v>
      </c>
      <c r="EI3" t="s">
        <v>454</v>
      </c>
      <c r="EL3" t="s">
        <v>454</v>
      </c>
      <c r="EO3" t="s">
        <v>454</v>
      </c>
      <c r="ER3" t="s">
        <v>454</v>
      </c>
      <c r="EU3" t="s">
        <v>454</v>
      </c>
      <c r="EX3" t="s">
        <v>454</v>
      </c>
      <c r="FA3" t="s">
        <v>454</v>
      </c>
      <c r="FD3" t="s">
        <v>454</v>
      </c>
      <c r="FG3" t="s">
        <v>454</v>
      </c>
      <c r="FJ3" t="s">
        <v>454</v>
      </c>
      <c r="FM3" t="s">
        <v>454</v>
      </c>
      <c r="FP3" t="s">
        <v>454</v>
      </c>
      <c r="FS3" t="s">
        <v>454</v>
      </c>
      <c r="FV3" t="s">
        <v>454</v>
      </c>
      <c r="FY3" t="s">
        <v>454</v>
      </c>
      <c r="GB3" t="s">
        <v>454</v>
      </c>
      <c r="GE3" t="s">
        <v>454</v>
      </c>
      <c r="GH3" t="s">
        <v>454</v>
      </c>
      <c r="GK3" t="s">
        <v>454</v>
      </c>
      <c r="GN3" t="s">
        <v>454</v>
      </c>
      <c r="GQ3" t="s">
        <v>454</v>
      </c>
      <c r="GT3" t="s">
        <v>454</v>
      </c>
      <c r="GW3" t="s">
        <v>454</v>
      </c>
      <c r="GZ3" t="s">
        <v>454</v>
      </c>
      <c r="HC3" t="s">
        <v>454</v>
      </c>
      <c r="HF3" t="s">
        <v>454</v>
      </c>
    </row>
    <row r="4" spans="1:214" x14ac:dyDescent="0.2">
      <c r="A4" t="s">
        <v>171</v>
      </c>
      <c r="B4" t="s">
        <v>173</v>
      </c>
      <c r="C4" t="s">
        <v>165</v>
      </c>
      <c r="D4" t="s">
        <v>167</v>
      </c>
      <c r="G4" t="s">
        <v>168</v>
      </c>
      <c r="J4" t="s">
        <v>168</v>
      </c>
      <c r="M4" t="s">
        <v>168</v>
      </c>
      <c r="P4" t="s">
        <v>168</v>
      </c>
      <c r="S4" t="s">
        <v>168</v>
      </c>
      <c r="V4" t="s">
        <v>168</v>
      </c>
      <c r="Y4" t="s">
        <v>168</v>
      </c>
      <c r="AB4" t="s">
        <v>168</v>
      </c>
      <c r="AE4" t="s">
        <v>168</v>
      </c>
      <c r="AH4" t="s">
        <v>168</v>
      </c>
      <c r="AK4" t="s">
        <v>168</v>
      </c>
      <c r="AN4" t="s">
        <v>168</v>
      </c>
      <c r="AO4" t="s">
        <v>168</v>
      </c>
      <c r="AT4" t="s">
        <v>168</v>
      </c>
      <c r="AW4" t="s">
        <v>168</v>
      </c>
      <c r="AZ4" t="s">
        <v>168</v>
      </c>
      <c r="BC4" t="s">
        <v>168</v>
      </c>
      <c r="BF4" t="s">
        <v>168</v>
      </c>
      <c r="BI4" t="s">
        <v>168</v>
      </c>
      <c r="BL4" t="s">
        <v>168</v>
      </c>
      <c r="BO4" t="s">
        <v>168</v>
      </c>
      <c r="BR4" t="s">
        <v>168</v>
      </c>
      <c r="BU4" t="s">
        <v>169</v>
      </c>
      <c r="BX4" t="s">
        <v>168</v>
      </c>
      <c r="CA4" t="s">
        <v>168</v>
      </c>
      <c r="CD4" t="s">
        <v>168</v>
      </c>
      <c r="CG4" t="s">
        <v>168</v>
      </c>
      <c r="CJ4" t="s">
        <v>168</v>
      </c>
      <c r="CM4" t="s">
        <v>168</v>
      </c>
      <c r="CP4" t="s">
        <v>168</v>
      </c>
      <c r="CS4" t="s">
        <v>168</v>
      </c>
      <c r="CV4" t="s">
        <v>168</v>
      </c>
      <c r="CY4" t="s">
        <v>168</v>
      </c>
      <c r="DB4" t="s">
        <v>168</v>
      </c>
      <c r="DE4" t="s">
        <v>168</v>
      </c>
      <c r="DH4" t="s">
        <v>168</v>
      </c>
      <c r="DK4" t="s">
        <v>168</v>
      </c>
      <c r="DN4" t="s">
        <v>168</v>
      </c>
      <c r="DQ4" t="s">
        <v>168</v>
      </c>
      <c r="DT4" t="s">
        <v>455</v>
      </c>
      <c r="DW4" t="s">
        <v>168</v>
      </c>
      <c r="DZ4" t="s">
        <v>168</v>
      </c>
      <c r="EC4" t="s">
        <v>168</v>
      </c>
      <c r="EF4" t="s">
        <v>168</v>
      </c>
      <c r="EI4" t="s">
        <v>168</v>
      </c>
      <c r="EL4" t="s">
        <v>168</v>
      </c>
      <c r="EO4" t="s">
        <v>168</v>
      </c>
      <c r="ER4" t="s">
        <v>168</v>
      </c>
      <c r="EU4" t="s">
        <v>169</v>
      </c>
      <c r="EX4" t="s">
        <v>168</v>
      </c>
      <c r="FA4" t="s">
        <v>168</v>
      </c>
      <c r="FD4" t="s">
        <v>168</v>
      </c>
      <c r="FG4" t="s">
        <v>168</v>
      </c>
      <c r="FJ4" t="s">
        <v>168</v>
      </c>
      <c r="FM4" t="s">
        <v>168</v>
      </c>
      <c r="FP4" t="s">
        <v>168</v>
      </c>
      <c r="FS4" t="s">
        <v>168</v>
      </c>
      <c r="FV4" t="s">
        <v>168</v>
      </c>
      <c r="FY4" t="s">
        <v>168</v>
      </c>
      <c r="GB4" t="s">
        <v>169</v>
      </c>
      <c r="GE4" t="s">
        <v>168</v>
      </c>
      <c r="GH4" t="s">
        <v>169</v>
      </c>
      <c r="GK4" t="s">
        <v>168</v>
      </c>
      <c r="GN4" t="s">
        <v>168</v>
      </c>
      <c r="GO4" t="s">
        <v>455</v>
      </c>
      <c r="GQ4" t="s">
        <v>455</v>
      </c>
      <c r="GT4" t="s">
        <v>168</v>
      </c>
      <c r="GW4" t="s">
        <v>168</v>
      </c>
      <c r="GZ4" t="s">
        <v>168</v>
      </c>
      <c r="HC4" t="s">
        <v>168</v>
      </c>
      <c r="HF4" t="s">
        <v>169</v>
      </c>
    </row>
    <row r="5" spans="1:214" x14ac:dyDescent="0.2">
      <c r="A5" t="s">
        <v>119</v>
      </c>
      <c r="B5" t="s">
        <v>122</v>
      </c>
      <c r="C5">
        <v>11</v>
      </c>
      <c r="E5">
        <v>15</v>
      </c>
      <c r="F5">
        <f>C5-E5</f>
        <v>-4</v>
      </c>
      <c r="G5" t="s">
        <v>170</v>
      </c>
      <c r="H5">
        <v>15</v>
      </c>
      <c r="I5">
        <f>C5-H5</f>
        <v>-4</v>
      </c>
      <c r="J5" t="s">
        <v>170</v>
      </c>
      <c r="K5">
        <v>20</v>
      </c>
      <c r="L5">
        <f>C5-K5</f>
        <v>-9</v>
      </c>
      <c r="N5">
        <v>30</v>
      </c>
      <c r="O5">
        <f>C5-N5</f>
        <v>-19</v>
      </c>
      <c r="Q5">
        <v>11</v>
      </c>
      <c r="R5">
        <f>C5-Q5</f>
        <v>0</v>
      </c>
      <c r="S5" t="s">
        <v>170</v>
      </c>
      <c r="T5">
        <v>35</v>
      </c>
      <c r="U5">
        <f>C5-T5</f>
        <v>-24</v>
      </c>
      <c r="W5">
        <v>55</v>
      </c>
      <c r="X5">
        <f>C5-W5</f>
        <v>-44</v>
      </c>
      <c r="Z5">
        <v>5</v>
      </c>
      <c r="AA5">
        <f>C5-Z5</f>
        <v>6</v>
      </c>
      <c r="AC5">
        <v>20</v>
      </c>
      <c r="AD5">
        <f>C5-AC5</f>
        <v>-9</v>
      </c>
      <c r="AF5">
        <v>22</v>
      </c>
      <c r="AG5">
        <f>C5-AF5</f>
        <v>-11</v>
      </c>
      <c r="AI5">
        <v>15</v>
      </c>
      <c r="AJ5">
        <f>C5-AI5</f>
        <v>-4</v>
      </c>
      <c r="AK5" t="s">
        <v>170</v>
      </c>
      <c r="AL5">
        <v>20</v>
      </c>
      <c r="AM5">
        <f>C5-AL5</f>
        <v>-9</v>
      </c>
      <c r="AO5">
        <v>20</v>
      </c>
      <c r="AP5">
        <f>C5-AO5</f>
        <v>-9</v>
      </c>
      <c r="AR5">
        <v>10</v>
      </c>
      <c r="AS5">
        <f>C5-AR5</f>
        <v>1</v>
      </c>
      <c r="AT5" t="s">
        <v>170</v>
      </c>
      <c r="AU5">
        <v>25</v>
      </c>
      <c r="AV5">
        <f>C5-AU5</f>
        <v>-14</v>
      </c>
      <c r="AX5">
        <v>10</v>
      </c>
      <c r="AY5">
        <f>C5-AX5</f>
        <v>1</v>
      </c>
      <c r="AZ5" t="s">
        <v>170</v>
      </c>
      <c r="BA5">
        <v>10</v>
      </c>
      <c r="BB5">
        <f>C5-BA5</f>
        <v>1</v>
      </c>
      <c r="BC5" t="s">
        <v>170</v>
      </c>
      <c r="BD5">
        <v>25</v>
      </c>
      <c r="BE5">
        <f>C5-BD5</f>
        <v>-14</v>
      </c>
      <c r="BG5">
        <v>7</v>
      </c>
      <c r="BH5">
        <f>C5-BG5</f>
        <v>4</v>
      </c>
      <c r="BI5" t="s">
        <v>170</v>
      </c>
      <c r="BJ5">
        <v>30</v>
      </c>
      <c r="BK5">
        <f>C5-BJ5</f>
        <v>-19</v>
      </c>
      <c r="BM5">
        <v>10</v>
      </c>
      <c r="BN5">
        <f>C5-BM5</f>
        <v>1</v>
      </c>
      <c r="BO5" t="s">
        <v>170</v>
      </c>
      <c r="BP5">
        <v>10</v>
      </c>
      <c r="BQ5">
        <f>C5-BP5</f>
        <v>1</v>
      </c>
      <c r="BR5" t="s">
        <v>170</v>
      </c>
      <c r="BS5">
        <v>15</v>
      </c>
      <c r="BT5">
        <f>C5-BS5</f>
        <v>-4</v>
      </c>
      <c r="BU5" t="s">
        <v>170</v>
      </c>
      <c r="BV5">
        <v>40</v>
      </c>
      <c r="BW5">
        <f>C5-BV5</f>
        <v>-29</v>
      </c>
      <c r="BY5">
        <v>15</v>
      </c>
      <c r="BZ5">
        <f>C5-BY5</f>
        <v>-4</v>
      </c>
      <c r="CA5" t="s">
        <v>170</v>
      </c>
      <c r="CB5">
        <v>5</v>
      </c>
      <c r="CC5">
        <f>C5-CB5</f>
        <v>6</v>
      </c>
      <c r="CE5">
        <v>15</v>
      </c>
      <c r="CF5">
        <f>C5-CE5</f>
        <v>-4</v>
      </c>
      <c r="CG5" t="s">
        <v>170</v>
      </c>
      <c r="CH5">
        <v>15</v>
      </c>
      <c r="CI5">
        <f>C5-CH5</f>
        <v>-4</v>
      </c>
      <c r="CJ5" t="s">
        <v>170</v>
      </c>
      <c r="CK5">
        <v>60</v>
      </c>
      <c r="CL5">
        <f>C5-CK5</f>
        <v>-49</v>
      </c>
      <c r="CN5">
        <v>18</v>
      </c>
      <c r="CO5">
        <f>C5-CN5</f>
        <v>-7</v>
      </c>
      <c r="CQ5">
        <v>9</v>
      </c>
      <c r="CR5">
        <f>C5-CQ5</f>
        <v>2</v>
      </c>
      <c r="CS5" t="s">
        <v>170</v>
      </c>
      <c r="CT5">
        <v>23</v>
      </c>
      <c r="CU5">
        <f>C5-CT5</f>
        <v>-12</v>
      </c>
      <c r="CW5">
        <v>15</v>
      </c>
      <c r="CX5">
        <f>C5-CW5</f>
        <v>-4</v>
      </c>
      <c r="CY5" t="s">
        <v>170</v>
      </c>
      <c r="CZ5">
        <v>50</v>
      </c>
      <c r="DA5">
        <f>C5-CZ5</f>
        <v>-39</v>
      </c>
      <c r="DC5">
        <v>12</v>
      </c>
      <c r="DD5">
        <f>C5-DC5</f>
        <v>-1</v>
      </c>
      <c r="DE5" t="s">
        <v>170</v>
      </c>
      <c r="DF5">
        <v>10</v>
      </c>
      <c r="DG5">
        <f>C5-DF5</f>
        <v>1</v>
      </c>
      <c r="DH5" t="s">
        <v>170</v>
      </c>
      <c r="DI5">
        <v>15</v>
      </c>
      <c r="DJ5">
        <f>C5-DI5</f>
        <v>-4</v>
      </c>
      <c r="DK5" t="s">
        <v>170</v>
      </c>
      <c r="DL5">
        <v>13</v>
      </c>
      <c r="DM5">
        <f>C5-DL5</f>
        <v>-2</v>
      </c>
      <c r="DN5" t="s">
        <v>170</v>
      </c>
      <c r="DO5">
        <v>5</v>
      </c>
      <c r="DP5">
        <f>C5-DO5</f>
        <v>6</v>
      </c>
      <c r="DR5">
        <v>10</v>
      </c>
      <c r="DS5">
        <f>C5-DR5</f>
        <v>1</v>
      </c>
      <c r="DT5" t="s">
        <v>170</v>
      </c>
      <c r="DU5">
        <v>35</v>
      </c>
      <c r="DV5">
        <f>C5-DU5</f>
        <v>-24</v>
      </c>
      <c r="DX5">
        <v>20</v>
      </c>
      <c r="DY5">
        <f>C5-DX5</f>
        <v>-9</v>
      </c>
      <c r="EA5">
        <v>23</v>
      </c>
      <c r="EB5">
        <f>C5-EA5</f>
        <v>-12</v>
      </c>
      <c r="ED5">
        <v>50</v>
      </c>
      <c r="EE5">
        <f>C5-ED5</f>
        <v>-39</v>
      </c>
      <c r="EG5">
        <v>20</v>
      </c>
      <c r="EH5">
        <f>C5-EG5</f>
        <v>-9</v>
      </c>
      <c r="EJ5">
        <v>90</v>
      </c>
      <c r="EK5">
        <f>C5-EJ5</f>
        <v>-79</v>
      </c>
      <c r="EM5">
        <v>17</v>
      </c>
      <c r="EN5">
        <f>C5-EM5</f>
        <v>-6</v>
      </c>
      <c r="EP5">
        <v>10</v>
      </c>
      <c r="EQ5">
        <f>C5-EP5</f>
        <v>1</v>
      </c>
      <c r="ER5" t="s">
        <v>170</v>
      </c>
      <c r="ES5">
        <v>15</v>
      </c>
      <c r="ET5">
        <f>C5-ES5</f>
        <v>-4</v>
      </c>
      <c r="EU5" t="s">
        <v>170</v>
      </c>
      <c r="EV5">
        <v>10</v>
      </c>
      <c r="EW5">
        <f>C5-EV5</f>
        <v>1</v>
      </c>
      <c r="EX5" t="s">
        <v>170</v>
      </c>
      <c r="EY5">
        <v>30</v>
      </c>
      <c r="EZ5">
        <f>C5-EY5</f>
        <v>-19</v>
      </c>
      <c r="FB5">
        <v>10</v>
      </c>
      <c r="FC5">
        <f>C5-FB5</f>
        <v>1</v>
      </c>
      <c r="FD5" t="s">
        <v>170</v>
      </c>
      <c r="FE5">
        <v>20</v>
      </c>
      <c r="FF5">
        <f>C5-FE5</f>
        <v>-9</v>
      </c>
      <c r="FH5">
        <v>20</v>
      </c>
      <c r="FI5">
        <f>C5-FH5</f>
        <v>-9</v>
      </c>
      <c r="FK5">
        <v>15</v>
      </c>
      <c r="FL5">
        <f>C5-FK5</f>
        <v>-4</v>
      </c>
      <c r="FM5" t="s">
        <v>170</v>
      </c>
      <c r="FN5">
        <v>2</v>
      </c>
      <c r="FO5">
        <f>C5-FN5</f>
        <v>9</v>
      </c>
      <c r="FQ5">
        <v>5</v>
      </c>
      <c r="FR5">
        <f>C5-FQ5</f>
        <v>6</v>
      </c>
      <c r="FT5">
        <v>15</v>
      </c>
      <c r="FU5">
        <f>C5-FT5</f>
        <v>-4</v>
      </c>
      <c r="FV5" t="s">
        <v>170</v>
      </c>
      <c r="FW5">
        <v>30</v>
      </c>
      <c r="FX5">
        <f>C5-FW5</f>
        <v>-19</v>
      </c>
      <c r="FZ5">
        <v>20</v>
      </c>
      <c r="GA5">
        <f>C5-FZ5</f>
        <v>-9</v>
      </c>
      <c r="GC5">
        <v>75</v>
      </c>
      <c r="GD5">
        <f>C5-GC5</f>
        <v>-64</v>
      </c>
      <c r="GF5">
        <v>25</v>
      </c>
      <c r="GG5">
        <f>C5-GF5</f>
        <v>-14</v>
      </c>
      <c r="GI5">
        <v>10</v>
      </c>
      <c r="GJ5">
        <f>C5-GI5</f>
        <v>1</v>
      </c>
      <c r="GK5" t="s">
        <v>170</v>
      </c>
      <c r="GL5">
        <v>75</v>
      </c>
      <c r="GM5">
        <f>C5-GL5</f>
        <v>-64</v>
      </c>
      <c r="GO5">
        <v>27</v>
      </c>
      <c r="GP5">
        <f>C5-GO5</f>
        <v>-16</v>
      </c>
      <c r="GR5">
        <v>15</v>
      </c>
      <c r="GS5">
        <f>C5-GR5</f>
        <v>-4</v>
      </c>
      <c r="GT5" t="s">
        <v>170</v>
      </c>
      <c r="GU5">
        <v>20</v>
      </c>
      <c r="GV5">
        <f>C5-GU5</f>
        <v>-9</v>
      </c>
      <c r="GX5">
        <v>7</v>
      </c>
      <c r="GY5">
        <f>C5-GX5</f>
        <v>4</v>
      </c>
      <c r="GZ5" t="s">
        <v>170</v>
      </c>
      <c r="HA5">
        <v>20</v>
      </c>
      <c r="HB5">
        <f>C5-HA5</f>
        <v>-9</v>
      </c>
      <c r="HD5">
        <v>40</v>
      </c>
      <c r="HE5">
        <f>C5-HD5</f>
        <v>-29</v>
      </c>
    </row>
    <row r="6" spans="1:214" x14ac:dyDescent="0.2">
      <c r="A6" t="s">
        <v>119</v>
      </c>
      <c r="B6" t="s">
        <v>120</v>
      </c>
      <c r="C6">
        <v>50</v>
      </c>
      <c r="E6">
        <v>15</v>
      </c>
      <c r="F6">
        <f>C6-E6</f>
        <v>35</v>
      </c>
      <c r="H6">
        <v>60</v>
      </c>
      <c r="I6">
        <f>C6-H6</f>
        <v>-10</v>
      </c>
      <c r="K6">
        <v>75</v>
      </c>
      <c r="L6">
        <f>C6-K6</f>
        <v>-25</v>
      </c>
      <c r="N6">
        <v>50</v>
      </c>
      <c r="O6">
        <f>C6-N6</f>
        <v>0</v>
      </c>
      <c r="P6" t="s">
        <v>170</v>
      </c>
      <c r="Q6">
        <v>50</v>
      </c>
      <c r="R6">
        <f>C6-Q6</f>
        <v>0</v>
      </c>
      <c r="S6" t="s">
        <v>170</v>
      </c>
      <c r="T6">
        <v>40</v>
      </c>
      <c r="U6">
        <f>C6-T6</f>
        <v>10</v>
      </c>
      <c r="W6">
        <v>50</v>
      </c>
      <c r="X6">
        <f>C6-W6</f>
        <v>0</v>
      </c>
      <c r="Y6" t="s">
        <v>170</v>
      </c>
      <c r="Z6">
        <v>80</v>
      </c>
      <c r="AA6">
        <f>C6-Z6</f>
        <v>-30</v>
      </c>
      <c r="AC6">
        <v>60</v>
      </c>
      <c r="AD6">
        <f>C6-AC6</f>
        <v>-10</v>
      </c>
      <c r="AF6">
        <v>67</v>
      </c>
      <c r="AG6">
        <f>C6-AF6</f>
        <v>-17</v>
      </c>
      <c r="AI6">
        <v>45</v>
      </c>
      <c r="AJ6">
        <f>C6-AI6</f>
        <v>5</v>
      </c>
      <c r="AK6" t="s">
        <v>170</v>
      </c>
      <c r="AL6">
        <v>75</v>
      </c>
      <c r="AM6">
        <f>C6-AL6</f>
        <v>-25</v>
      </c>
      <c r="AO6">
        <v>30</v>
      </c>
      <c r="AP6">
        <f>C6-AO6</f>
        <v>20</v>
      </c>
      <c r="AR6">
        <v>45</v>
      </c>
      <c r="AS6">
        <f>C6-AR6</f>
        <v>5</v>
      </c>
      <c r="AT6" t="s">
        <v>170</v>
      </c>
      <c r="AU6">
        <v>4</v>
      </c>
      <c r="AV6">
        <f>C6-AU6</f>
        <v>46</v>
      </c>
      <c r="AX6">
        <v>50</v>
      </c>
      <c r="AY6">
        <f>C6-AX6</f>
        <v>0</v>
      </c>
      <c r="AZ6" t="s">
        <v>170</v>
      </c>
      <c r="BA6">
        <v>50</v>
      </c>
      <c r="BB6">
        <f>C6-BA6</f>
        <v>0</v>
      </c>
      <c r="BC6" t="s">
        <v>170</v>
      </c>
      <c r="BD6">
        <v>80</v>
      </c>
      <c r="BE6">
        <f>C6-BD6</f>
        <v>-30</v>
      </c>
      <c r="BG6">
        <v>40</v>
      </c>
      <c r="BH6">
        <f>C6-BG6</f>
        <v>10</v>
      </c>
      <c r="BJ6">
        <v>40</v>
      </c>
      <c r="BK6">
        <f>C6-BJ6</f>
        <v>10</v>
      </c>
      <c r="BM6">
        <v>60</v>
      </c>
      <c r="BN6">
        <f>C6-BM6</f>
        <v>-10</v>
      </c>
      <c r="BP6">
        <v>45</v>
      </c>
      <c r="BQ6">
        <f>C6-BP6</f>
        <v>5</v>
      </c>
      <c r="BR6" t="s">
        <v>170</v>
      </c>
      <c r="BS6">
        <v>25</v>
      </c>
      <c r="BT6">
        <f>C6-BS6</f>
        <v>25</v>
      </c>
      <c r="BV6">
        <v>20</v>
      </c>
      <c r="BW6">
        <f>C6-BV6</f>
        <v>30</v>
      </c>
      <c r="BY6">
        <v>10</v>
      </c>
      <c r="BZ6">
        <f>C6-BY6</f>
        <v>40</v>
      </c>
      <c r="CB6">
        <v>34</v>
      </c>
      <c r="CC6">
        <f>C6-CB6</f>
        <v>16</v>
      </c>
      <c r="CE6">
        <v>48</v>
      </c>
      <c r="CF6">
        <f>C6-CE6</f>
        <v>2</v>
      </c>
      <c r="CG6" t="s">
        <v>170</v>
      </c>
      <c r="CH6">
        <v>30</v>
      </c>
      <c r="CI6">
        <f>C6-CH6</f>
        <v>20</v>
      </c>
      <c r="CK6">
        <v>40</v>
      </c>
      <c r="CL6">
        <f>C6-CK6</f>
        <v>10</v>
      </c>
      <c r="CN6">
        <v>50</v>
      </c>
      <c r="CO6">
        <f>C6-CN6</f>
        <v>0</v>
      </c>
      <c r="CP6" t="s">
        <v>170</v>
      </c>
      <c r="CQ6">
        <v>75</v>
      </c>
      <c r="CR6">
        <f>C6-CQ6</f>
        <v>-25</v>
      </c>
      <c r="CT6">
        <v>30</v>
      </c>
      <c r="CU6">
        <f>C6-CT6</f>
        <v>20</v>
      </c>
      <c r="CW6">
        <v>50</v>
      </c>
      <c r="CX6">
        <f>C6-CW6</f>
        <v>0</v>
      </c>
      <c r="CY6" t="s">
        <v>170</v>
      </c>
      <c r="CZ6">
        <v>35</v>
      </c>
      <c r="DA6">
        <f>C6-CZ6</f>
        <v>15</v>
      </c>
      <c r="DC6">
        <v>60</v>
      </c>
      <c r="DD6">
        <f>C6-DC6</f>
        <v>-10</v>
      </c>
      <c r="DF6">
        <v>45</v>
      </c>
      <c r="DG6">
        <f>C6-DF6</f>
        <v>5</v>
      </c>
      <c r="DH6" t="s">
        <v>170</v>
      </c>
      <c r="DI6">
        <v>48</v>
      </c>
      <c r="DJ6">
        <f>C6-DI6</f>
        <v>2</v>
      </c>
      <c r="DK6" t="s">
        <v>170</v>
      </c>
      <c r="DL6">
        <v>60</v>
      </c>
      <c r="DM6">
        <f>C6-DL6</f>
        <v>-10</v>
      </c>
      <c r="DO6">
        <v>40</v>
      </c>
      <c r="DP6">
        <f>C6-DO6</f>
        <v>10</v>
      </c>
      <c r="DR6">
        <v>30</v>
      </c>
      <c r="DS6">
        <f>C6-DR6</f>
        <v>20</v>
      </c>
      <c r="DU6">
        <v>30</v>
      </c>
      <c r="DV6">
        <f>C6-DU6</f>
        <v>20</v>
      </c>
      <c r="DX6">
        <v>50</v>
      </c>
      <c r="DY6">
        <f>C6-DX6</f>
        <v>0</v>
      </c>
      <c r="DZ6" t="s">
        <v>170</v>
      </c>
      <c r="EA6">
        <v>80</v>
      </c>
      <c r="EB6">
        <f>C6-EA6</f>
        <v>-30</v>
      </c>
      <c r="ED6">
        <v>65</v>
      </c>
      <c r="EE6">
        <f>C6-ED6</f>
        <v>-15</v>
      </c>
      <c r="EG6">
        <v>60</v>
      </c>
      <c r="EH6">
        <f>C6-EG6</f>
        <v>-10</v>
      </c>
      <c r="EJ6">
        <v>40</v>
      </c>
      <c r="EK6">
        <f>C6-EJ6</f>
        <v>10</v>
      </c>
      <c r="EM6">
        <v>30</v>
      </c>
      <c r="EN6">
        <f>C6-EM6</f>
        <v>20</v>
      </c>
      <c r="EP6">
        <v>40</v>
      </c>
      <c r="EQ6">
        <f>C6-EP6</f>
        <v>10</v>
      </c>
      <c r="ES6">
        <v>45</v>
      </c>
      <c r="ET6">
        <f>C6-ES6</f>
        <v>5</v>
      </c>
      <c r="EU6" t="s">
        <v>170</v>
      </c>
      <c r="EV6">
        <v>42</v>
      </c>
      <c r="EW6">
        <f>C6-EV6</f>
        <v>8</v>
      </c>
      <c r="EY6">
        <v>45</v>
      </c>
      <c r="EZ6">
        <f>C6-EY6</f>
        <v>5</v>
      </c>
      <c r="FA6" t="s">
        <v>170</v>
      </c>
      <c r="FB6">
        <v>50</v>
      </c>
      <c r="FC6">
        <f>C6-FB6</f>
        <v>0</v>
      </c>
      <c r="FD6" t="s">
        <v>170</v>
      </c>
      <c r="FE6">
        <v>60</v>
      </c>
      <c r="FF6">
        <f>C6-FE6</f>
        <v>-10</v>
      </c>
      <c r="FH6">
        <v>55</v>
      </c>
      <c r="FI6">
        <f>C6-FH6</f>
        <v>-5</v>
      </c>
      <c r="FJ6" t="s">
        <v>170</v>
      </c>
      <c r="FK6">
        <v>38</v>
      </c>
      <c r="FL6">
        <f>C6-FK6</f>
        <v>12</v>
      </c>
      <c r="FN6">
        <v>35</v>
      </c>
      <c r="FO6">
        <f>C6-FN6</f>
        <v>15</v>
      </c>
      <c r="FQ6">
        <v>43</v>
      </c>
      <c r="FR6">
        <f>C6-FQ6</f>
        <v>7</v>
      </c>
      <c r="FT6">
        <v>40</v>
      </c>
      <c r="FU6">
        <f>C6-FT6</f>
        <v>10</v>
      </c>
      <c r="FW6">
        <v>24</v>
      </c>
      <c r="FX6">
        <f>C6-FW6</f>
        <v>26</v>
      </c>
      <c r="FZ6">
        <v>50</v>
      </c>
      <c r="GA6">
        <f>C6-FZ6</f>
        <v>0</v>
      </c>
      <c r="GB6" t="s">
        <v>170</v>
      </c>
      <c r="GC6">
        <v>55</v>
      </c>
      <c r="GD6">
        <f>C6-GC6</f>
        <v>-5</v>
      </c>
      <c r="GE6" t="s">
        <v>170</v>
      </c>
      <c r="GF6">
        <v>60</v>
      </c>
      <c r="GG6">
        <f>C6-GF6</f>
        <v>-10</v>
      </c>
      <c r="GI6">
        <v>55</v>
      </c>
      <c r="GJ6">
        <f>C6-GI6</f>
        <v>-5</v>
      </c>
      <c r="GK6" t="s">
        <v>170</v>
      </c>
      <c r="GL6">
        <v>15</v>
      </c>
      <c r="GM6">
        <f>C6-GL6</f>
        <v>35</v>
      </c>
      <c r="GO6">
        <v>50</v>
      </c>
      <c r="GP6">
        <f>C6-GO6</f>
        <v>0</v>
      </c>
      <c r="GQ6" t="s">
        <v>170</v>
      </c>
      <c r="GR6">
        <v>55</v>
      </c>
      <c r="GS6">
        <f>C6-GR6</f>
        <v>-5</v>
      </c>
      <c r="GT6" t="s">
        <v>170</v>
      </c>
      <c r="GU6">
        <v>70</v>
      </c>
      <c r="GV6">
        <f>C6-GU6</f>
        <v>-20</v>
      </c>
      <c r="GX6">
        <v>43</v>
      </c>
      <c r="GY6">
        <f>C6-GX6</f>
        <v>7</v>
      </c>
      <c r="HA6">
        <v>24</v>
      </c>
      <c r="HB6">
        <f>C6-HA6</f>
        <v>26</v>
      </c>
      <c r="HD6">
        <v>30</v>
      </c>
      <c r="HE6">
        <f>C6-HD6</f>
        <v>20</v>
      </c>
    </row>
    <row r="7" spans="1:214" x14ac:dyDescent="0.2">
      <c r="A7" t="s">
        <v>119</v>
      </c>
      <c r="B7" t="s">
        <v>123</v>
      </c>
      <c r="C7">
        <v>3</v>
      </c>
      <c r="E7">
        <v>5</v>
      </c>
      <c r="F7">
        <f t="shared" ref="F7:F51" si="0">C7-E7</f>
        <v>-2</v>
      </c>
      <c r="G7" t="s">
        <v>170</v>
      </c>
      <c r="H7">
        <v>5</v>
      </c>
      <c r="I7">
        <f t="shared" ref="I7:I51" si="1">C7-H7</f>
        <v>-2</v>
      </c>
      <c r="J7" t="s">
        <v>170</v>
      </c>
      <c r="K7">
        <v>5</v>
      </c>
      <c r="L7">
        <f t="shared" ref="L7:L51" si="2">C7-K7</f>
        <v>-2</v>
      </c>
      <c r="M7" t="s">
        <v>170</v>
      </c>
      <c r="N7">
        <v>10</v>
      </c>
      <c r="O7">
        <f t="shared" ref="O7:O51" si="3">C7-N7</f>
        <v>-7</v>
      </c>
      <c r="Q7">
        <v>5</v>
      </c>
      <c r="R7">
        <f t="shared" ref="R7:R51" si="4">C7-Q7</f>
        <v>-2</v>
      </c>
      <c r="S7" t="s">
        <v>170</v>
      </c>
      <c r="T7">
        <v>5</v>
      </c>
      <c r="U7">
        <f t="shared" ref="U7:U51" si="5">C7-T7</f>
        <v>-2</v>
      </c>
      <c r="V7" t="s">
        <v>170</v>
      </c>
      <c r="W7">
        <v>20</v>
      </c>
      <c r="X7">
        <f t="shared" ref="X7:X51" si="6">C7-W7</f>
        <v>-17</v>
      </c>
      <c r="Z7">
        <v>15</v>
      </c>
      <c r="AA7">
        <f t="shared" ref="AA7:AA51" si="7">C7-Z7</f>
        <v>-12</v>
      </c>
      <c r="AC7">
        <v>15</v>
      </c>
      <c r="AD7">
        <f t="shared" ref="AD7:AD51" si="8">C7-AC7</f>
        <v>-12</v>
      </c>
      <c r="AF7">
        <v>5</v>
      </c>
      <c r="AG7">
        <f t="shared" ref="AG7:AG51" si="9">C7-AF7</f>
        <v>-2</v>
      </c>
      <c r="AH7" t="s">
        <v>170</v>
      </c>
      <c r="AI7">
        <v>8</v>
      </c>
      <c r="AJ7">
        <f t="shared" ref="AJ7:AJ51" si="10">C7-AI7</f>
        <v>-5</v>
      </c>
      <c r="AK7" t="s">
        <v>170</v>
      </c>
      <c r="AL7">
        <v>5</v>
      </c>
      <c r="AM7">
        <f t="shared" ref="AM7:AM51" si="11">C7-AL7</f>
        <v>-2</v>
      </c>
      <c r="AN7" t="s">
        <v>170</v>
      </c>
      <c r="AO7">
        <v>8</v>
      </c>
      <c r="AP7">
        <f t="shared" ref="AP7:AP51" si="12">C7-AO7</f>
        <v>-5</v>
      </c>
      <c r="AQ7" t="s">
        <v>170</v>
      </c>
      <c r="AR7">
        <v>8</v>
      </c>
      <c r="AS7">
        <f t="shared" ref="AS7:AS51" si="13">C7-AR7</f>
        <v>-5</v>
      </c>
      <c r="AT7" t="s">
        <v>170</v>
      </c>
      <c r="AU7">
        <v>9</v>
      </c>
      <c r="AV7">
        <f t="shared" ref="AV7:AV51" si="14">C7-AU7</f>
        <v>-6</v>
      </c>
      <c r="AX7">
        <v>10</v>
      </c>
      <c r="AY7">
        <f t="shared" ref="AY7:AY51" si="15">C7-AX7</f>
        <v>-7</v>
      </c>
      <c r="BA7">
        <v>5</v>
      </c>
      <c r="BB7">
        <f t="shared" ref="BB7:BB51" si="16">C7-BA7</f>
        <v>-2</v>
      </c>
      <c r="BC7" t="s">
        <v>170</v>
      </c>
      <c r="BD7">
        <v>3</v>
      </c>
      <c r="BE7">
        <f t="shared" ref="BE7:BE51" si="17">C7-BD7</f>
        <v>0</v>
      </c>
      <c r="BF7" t="s">
        <v>170</v>
      </c>
      <c r="BG7">
        <v>3</v>
      </c>
      <c r="BH7">
        <f t="shared" ref="BH7:BH51" si="18">C7-BG7</f>
        <v>0</v>
      </c>
      <c r="BI7" t="s">
        <v>170</v>
      </c>
      <c r="BJ7">
        <v>8</v>
      </c>
      <c r="BK7">
        <f t="shared" ref="BK7:BK51" si="19">C7-BJ7</f>
        <v>-5</v>
      </c>
      <c r="BL7" t="s">
        <v>170</v>
      </c>
      <c r="BM7">
        <v>10</v>
      </c>
      <c r="BN7">
        <f t="shared" ref="BN7:BN51" si="20">C7-BM7</f>
        <v>-7</v>
      </c>
      <c r="BP7">
        <v>3</v>
      </c>
      <c r="BQ7">
        <f t="shared" ref="BQ7:BQ51" si="21">C7-BP7</f>
        <v>0</v>
      </c>
      <c r="BR7" t="s">
        <v>170</v>
      </c>
      <c r="BS7">
        <v>8</v>
      </c>
      <c r="BT7">
        <f t="shared" ref="BT7:BT51" si="22">C7-BS7</f>
        <v>-5</v>
      </c>
      <c r="BU7" t="s">
        <v>170</v>
      </c>
      <c r="BV7">
        <v>5</v>
      </c>
      <c r="BW7">
        <f t="shared" ref="BW7:BW51" si="23">C7-BV7</f>
        <v>-2</v>
      </c>
      <c r="BX7" t="s">
        <v>170</v>
      </c>
      <c r="BY7">
        <v>20</v>
      </c>
      <c r="BZ7">
        <f t="shared" ref="BZ7:BZ51" si="24">C7-BY7</f>
        <v>-17</v>
      </c>
      <c r="CB7">
        <v>10</v>
      </c>
      <c r="CC7">
        <f t="shared" ref="CC7:CC51" si="25">C7-CB7</f>
        <v>-7</v>
      </c>
      <c r="CE7">
        <v>8</v>
      </c>
      <c r="CF7">
        <f t="shared" ref="CF7:CF51" si="26">C7-CE7</f>
        <v>-5</v>
      </c>
      <c r="CG7" t="s">
        <v>170</v>
      </c>
      <c r="CH7">
        <v>10</v>
      </c>
      <c r="CI7">
        <f t="shared" ref="CI7:CI51" si="27">C7-CH7</f>
        <v>-7</v>
      </c>
      <c r="CK7">
        <v>25</v>
      </c>
      <c r="CL7">
        <f t="shared" ref="CL7:CL51" si="28">C7-CK7</f>
        <v>-22</v>
      </c>
      <c r="CN7">
        <v>1</v>
      </c>
      <c r="CO7">
        <f t="shared" ref="CO7:CO51" si="29">C7-CN7</f>
        <v>2</v>
      </c>
      <c r="CP7" t="s">
        <v>170</v>
      </c>
      <c r="CQ7">
        <v>6</v>
      </c>
      <c r="CR7">
        <f t="shared" ref="CR7:CR51" si="30">C7-CQ7</f>
        <v>-3</v>
      </c>
      <c r="CS7" t="s">
        <v>170</v>
      </c>
      <c r="CT7">
        <v>7</v>
      </c>
      <c r="CU7">
        <f t="shared" ref="CU7:CU51" si="31">C7-CT7</f>
        <v>-4</v>
      </c>
      <c r="CV7" t="s">
        <v>170</v>
      </c>
      <c r="CW7">
        <v>5</v>
      </c>
      <c r="CX7">
        <f t="shared" ref="CX7:CX51" si="32">C7-CW7</f>
        <v>-2</v>
      </c>
      <c r="CY7" t="s">
        <v>170</v>
      </c>
      <c r="CZ7">
        <v>5</v>
      </c>
      <c r="DA7">
        <f t="shared" ref="DA7:DA51" si="33">C7-CZ7</f>
        <v>-2</v>
      </c>
      <c r="DB7" t="s">
        <v>170</v>
      </c>
      <c r="DC7">
        <v>10</v>
      </c>
      <c r="DD7">
        <f t="shared" ref="DD7:DD51" si="34">C7-DC7</f>
        <v>-7</v>
      </c>
      <c r="DF7">
        <v>5</v>
      </c>
      <c r="DG7">
        <f t="shared" ref="DG7:DG51" si="35">C7-DF7</f>
        <v>-2</v>
      </c>
      <c r="DH7" t="s">
        <v>170</v>
      </c>
      <c r="DI7">
        <v>5</v>
      </c>
      <c r="DJ7">
        <f t="shared" ref="DJ7:DJ51" si="36">C7-DI7</f>
        <v>-2</v>
      </c>
      <c r="DK7" t="s">
        <v>170</v>
      </c>
      <c r="DL7">
        <v>10</v>
      </c>
      <c r="DM7">
        <f t="shared" ref="DM7:DM51" si="37">C7-DL7</f>
        <v>-7</v>
      </c>
      <c r="DO7">
        <v>5</v>
      </c>
      <c r="DP7">
        <f t="shared" ref="DP7:DP51" si="38">C7-DO7</f>
        <v>-2</v>
      </c>
      <c r="DQ7" t="s">
        <v>170</v>
      </c>
      <c r="DR7">
        <v>5</v>
      </c>
      <c r="DS7">
        <f t="shared" ref="DS7:DS51" si="39">C7-DR7</f>
        <v>-2</v>
      </c>
      <c r="DT7" t="s">
        <v>170</v>
      </c>
      <c r="DU7">
        <v>10</v>
      </c>
      <c r="DV7">
        <f t="shared" ref="DV7:DV51" si="40">C7-DU7</f>
        <v>-7</v>
      </c>
      <c r="DX7">
        <v>14</v>
      </c>
      <c r="DY7">
        <f t="shared" ref="DY7:DY51" si="41">C7-DX7</f>
        <v>-11</v>
      </c>
      <c r="EA7">
        <v>14</v>
      </c>
      <c r="EB7">
        <f t="shared" ref="EB7:EB51" si="42">C7-EA7</f>
        <v>-11</v>
      </c>
      <c r="ED7">
        <v>5</v>
      </c>
      <c r="EE7">
        <f t="shared" ref="EE7:EE51" si="43">C7-ED7</f>
        <v>-2</v>
      </c>
      <c r="EF7" t="s">
        <v>170</v>
      </c>
      <c r="EG7">
        <v>10</v>
      </c>
      <c r="EH7">
        <f t="shared" ref="EH7:EH51" si="44">C7-EG7</f>
        <v>-7</v>
      </c>
      <c r="EJ7">
        <v>3</v>
      </c>
      <c r="EK7">
        <f t="shared" ref="EK7:EK51" si="45">C7-EJ7</f>
        <v>0</v>
      </c>
      <c r="EL7" t="s">
        <v>170</v>
      </c>
      <c r="EM7">
        <v>7</v>
      </c>
      <c r="EN7">
        <f t="shared" ref="EN7:EN51" si="46">C7-EM7</f>
        <v>-4</v>
      </c>
      <c r="EO7" t="s">
        <v>170</v>
      </c>
      <c r="EP7">
        <v>4</v>
      </c>
      <c r="EQ7">
        <f t="shared" ref="EQ7:EQ51" si="47">C7-EP7</f>
        <v>-1</v>
      </c>
      <c r="ER7" t="s">
        <v>170</v>
      </c>
      <c r="ES7">
        <v>5</v>
      </c>
      <c r="ET7">
        <f t="shared" ref="ET7:ET51" si="48">C7-ES7</f>
        <v>-2</v>
      </c>
      <c r="EU7" t="s">
        <v>170</v>
      </c>
      <c r="EV7">
        <v>10</v>
      </c>
      <c r="EW7">
        <f t="shared" ref="EW7:EW51" si="49">C7-EV7</f>
        <v>-7</v>
      </c>
      <c r="EY7">
        <v>12</v>
      </c>
      <c r="EZ7">
        <f t="shared" ref="EZ7:EZ51" si="50">C7-EY7</f>
        <v>-9</v>
      </c>
      <c r="FB7">
        <v>5</v>
      </c>
      <c r="FC7">
        <f t="shared" ref="FC7:FC51" si="51">C7-FB7</f>
        <v>-2</v>
      </c>
      <c r="FD7" t="s">
        <v>170</v>
      </c>
      <c r="FE7">
        <v>10</v>
      </c>
      <c r="FF7">
        <f t="shared" ref="FF7:FF51" si="52">C7-FE7</f>
        <v>-7</v>
      </c>
      <c r="FH7">
        <v>7</v>
      </c>
      <c r="FI7">
        <f t="shared" ref="FI7:FI51" si="53">C7-FH7</f>
        <v>-4</v>
      </c>
      <c r="FJ7" t="s">
        <v>170</v>
      </c>
      <c r="FK7">
        <v>8</v>
      </c>
      <c r="FL7">
        <f t="shared" ref="FL7:FL51" si="54">C7-FK7</f>
        <v>-5</v>
      </c>
      <c r="FM7" t="s">
        <v>170</v>
      </c>
      <c r="FN7">
        <v>10</v>
      </c>
      <c r="FO7">
        <f t="shared" ref="FO7:FO51" si="55">C7-FN7</f>
        <v>-7</v>
      </c>
      <c r="FQ7">
        <v>7</v>
      </c>
      <c r="FR7">
        <f t="shared" ref="FR7:FR51" si="56">C7-FQ7</f>
        <v>-4</v>
      </c>
      <c r="FS7" t="s">
        <v>170</v>
      </c>
      <c r="FT7">
        <v>5</v>
      </c>
      <c r="FU7">
        <f t="shared" ref="FU7:FU51" si="57">C7-FT7</f>
        <v>-2</v>
      </c>
      <c r="FV7" t="s">
        <v>170</v>
      </c>
      <c r="FW7">
        <v>10</v>
      </c>
      <c r="FX7">
        <f t="shared" ref="FX7:FX51" si="58">C7-FW7</f>
        <v>-7</v>
      </c>
      <c r="FZ7">
        <v>10</v>
      </c>
      <c r="GA7">
        <f t="shared" ref="GA7:GA51" si="59">C7-FZ7</f>
        <v>-7</v>
      </c>
      <c r="GC7">
        <v>10</v>
      </c>
      <c r="GD7">
        <f t="shared" ref="GD7:GD51" si="60">C7-GC7</f>
        <v>-7</v>
      </c>
      <c r="GF7">
        <v>5</v>
      </c>
      <c r="GG7">
        <f t="shared" ref="GG7:GG51" si="61">C7-GF7</f>
        <v>-2</v>
      </c>
      <c r="GH7" t="s">
        <v>170</v>
      </c>
      <c r="GI7">
        <v>5</v>
      </c>
      <c r="GJ7">
        <f t="shared" ref="GJ7:GJ51" si="62">C7-GI7</f>
        <v>-2</v>
      </c>
      <c r="GK7" t="s">
        <v>170</v>
      </c>
      <c r="GL7">
        <v>20</v>
      </c>
      <c r="GM7">
        <f t="shared" ref="GM7:GM51" si="63">C7-GL7</f>
        <v>-17</v>
      </c>
      <c r="GO7">
        <v>27</v>
      </c>
      <c r="GP7">
        <f t="shared" ref="GP7:GP51" si="64">C7-GO7</f>
        <v>-24</v>
      </c>
      <c r="GR7">
        <v>6</v>
      </c>
      <c r="GS7">
        <f t="shared" ref="GS7:GS51" si="65">C7-GR7</f>
        <v>-3</v>
      </c>
      <c r="GT7" t="s">
        <v>170</v>
      </c>
      <c r="GU7">
        <v>9</v>
      </c>
      <c r="GV7">
        <f t="shared" ref="GV7:GV51" si="66">C7-GU7</f>
        <v>-6</v>
      </c>
      <c r="GX7">
        <v>5</v>
      </c>
      <c r="GY7">
        <f t="shared" ref="GY7:GY51" si="67">C7-GX7</f>
        <v>-2</v>
      </c>
      <c r="GZ7" t="s">
        <v>170</v>
      </c>
      <c r="HA7">
        <v>19</v>
      </c>
      <c r="HB7">
        <f t="shared" ref="HB7:HB51" si="68">C7-HA7</f>
        <v>-16</v>
      </c>
      <c r="HD7">
        <v>3</v>
      </c>
      <c r="HE7">
        <f t="shared" ref="HE7:HE51" si="69">C7-HD7</f>
        <v>0</v>
      </c>
      <c r="HF7" t="s">
        <v>170</v>
      </c>
    </row>
    <row r="8" spans="1:214" x14ac:dyDescent="0.2">
      <c r="A8" t="s">
        <v>119</v>
      </c>
      <c r="B8" t="s">
        <v>121</v>
      </c>
      <c r="C8">
        <v>25</v>
      </c>
      <c r="E8">
        <v>30</v>
      </c>
      <c r="F8">
        <f t="shared" si="0"/>
        <v>-5</v>
      </c>
      <c r="G8" t="s">
        <v>170</v>
      </c>
      <c r="H8">
        <v>50</v>
      </c>
      <c r="I8">
        <f t="shared" si="1"/>
        <v>-25</v>
      </c>
      <c r="K8">
        <v>12</v>
      </c>
      <c r="L8">
        <f t="shared" si="2"/>
        <v>13</v>
      </c>
      <c r="N8">
        <v>30</v>
      </c>
      <c r="O8">
        <f t="shared" si="3"/>
        <v>-5</v>
      </c>
      <c r="P8" t="s">
        <v>170</v>
      </c>
      <c r="Q8">
        <v>17</v>
      </c>
      <c r="R8">
        <f t="shared" si="4"/>
        <v>8</v>
      </c>
      <c r="T8">
        <v>20</v>
      </c>
      <c r="U8">
        <f t="shared" si="5"/>
        <v>5</v>
      </c>
      <c r="V8" t="s">
        <v>170</v>
      </c>
      <c r="W8">
        <v>25</v>
      </c>
      <c r="X8">
        <f t="shared" si="6"/>
        <v>0</v>
      </c>
      <c r="Y8" t="s">
        <v>170</v>
      </c>
      <c r="Z8">
        <v>30</v>
      </c>
      <c r="AA8">
        <f t="shared" si="7"/>
        <v>-5</v>
      </c>
      <c r="AB8" t="s">
        <v>170</v>
      </c>
      <c r="AC8">
        <v>20</v>
      </c>
      <c r="AD8">
        <f t="shared" si="8"/>
        <v>5</v>
      </c>
      <c r="AE8" t="s">
        <v>170</v>
      </c>
      <c r="AF8">
        <v>17</v>
      </c>
      <c r="AG8">
        <f t="shared" si="9"/>
        <v>8</v>
      </c>
      <c r="AI8">
        <v>32</v>
      </c>
      <c r="AJ8">
        <f t="shared" si="10"/>
        <v>-7</v>
      </c>
      <c r="AL8">
        <v>15</v>
      </c>
      <c r="AM8">
        <f t="shared" si="11"/>
        <v>10</v>
      </c>
      <c r="AO8">
        <v>20</v>
      </c>
      <c r="AP8">
        <f t="shared" si="12"/>
        <v>5</v>
      </c>
      <c r="AQ8" t="s">
        <v>170</v>
      </c>
      <c r="AR8">
        <v>18</v>
      </c>
      <c r="AS8">
        <f t="shared" si="13"/>
        <v>7</v>
      </c>
      <c r="AU8">
        <v>30</v>
      </c>
      <c r="AV8">
        <f t="shared" si="14"/>
        <v>-5</v>
      </c>
      <c r="AW8" t="s">
        <v>170</v>
      </c>
      <c r="AX8">
        <v>30</v>
      </c>
      <c r="AY8">
        <f t="shared" si="15"/>
        <v>-5</v>
      </c>
      <c r="AZ8" t="s">
        <v>170</v>
      </c>
      <c r="BA8">
        <v>40</v>
      </c>
      <c r="BB8">
        <f t="shared" si="16"/>
        <v>-15</v>
      </c>
      <c r="BD8">
        <v>30</v>
      </c>
      <c r="BE8">
        <f t="shared" si="17"/>
        <v>-5</v>
      </c>
      <c r="BF8" t="s">
        <v>170</v>
      </c>
      <c r="BG8">
        <v>45</v>
      </c>
      <c r="BH8">
        <f t="shared" si="18"/>
        <v>-20</v>
      </c>
      <c r="BJ8">
        <v>30</v>
      </c>
      <c r="BK8">
        <f t="shared" si="19"/>
        <v>-5</v>
      </c>
      <c r="BL8" t="s">
        <v>170</v>
      </c>
      <c r="BM8">
        <v>15</v>
      </c>
      <c r="BN8">
        <f t="shared" si="20"/>
        <v>10</v>
      </c>
      <c r="BP8">
        <v>15</v>
      </c>
      <c r="BQ8">
        <f t="shared" si="21"/>
        <v>10</v>
      </c>
      <c r="BS8">
        <v>25</v>
      </c>
      <c r="BT8">
        <f t="shared" si="22"/>
        <v>0</v>
      </c>
      <c r="BU8" t="s">
        <v>170</v>
      </c>
      <c r="BV8">
        <v>10</v>
      </c>
      <c r="BW8">
        <f t="shared" si="23"/>
        <v>15</v>
      </c>
      <c r="BY8">
        <v>25</v>
      </c>
      <c r="BZ8">
        <f t="shared" si="24"/>
        <v>0</v>
      </c>
      <c r="CA8" t="s">
        <v>170</v>
      </c>
      <c r="CB8">
        <v>30</v>
      </c>
      <c r="CC8">
        <f t="shared" si="25"/>
        <v>-5</v>
      </c>
      <c r="CD8" t="s">
        <v>170</v>
      </c>
      <c r="CE8">
        <v>12</v>
      </c>
      <c r="CF8">
        <f t="shared" si="26"/>
        <v>13</v>
      </c>
      <c r="CH8">
        <v>35</v>
      </c>
      <c r="CI8">
        <f t="shared" si="27"/>
        <v>-10</v>
      </c>
      <c r="CK8">
        <v>25</v>
      </c>
      <c r="CL8">
        <f t="shared" si="28"/>
        <v>0</v>
      </c>
      <c r="CM8" t="s">
        <v>170</v>
      </c>
      <c r="CN8">
        <v>23</v>
      </c>
      <c r="CO8">
        <f t="shared" si="29"/>
        <v>2</v>
      </c>
      <c r="CP8" t="s">
        <v>170</v>
      </c>
      <c r="CQ8">
        <v>10</v>
      </c>
      <c r="CR8">
        <f t="shared" si="30"/>
        <v>15</v>
      </c>
      <c r="CT8">
        <v>40</v>
      </c>
      <c r="CU8">
        <f t="shared" si="31"/>
        <v>-15</v>
      </c>
      <c r="CW8">
        <v>30</v>
      </c>
      <c r="CX8">
        <f t="shared" si="32"/>
        <v>-5</v>
      </c>
      <c r="CY8" t="s">
        <v>170</v>
      </c>
      <c r="CZ8">
        <v>10</v>
      </c>
      <c r="DA8">
        <f t="shared" si="33"/>
        <v>15</v>
      </c>
      <c r="DC8">
        <v>18</v>
      </c>
      <c r="DD8">
        <f t="shared" si="34"/>
        <v>7</v>
      </c>
      <c r="DF8">
        <v>35</v>
      </c>
      <c r="DG8">
        <f t="shared" si="35"/>
        <v>-10</v>
      </c>
      <c r="DI8">
        <v>15</v>
      </c>
      <c r="DJ8">
        <f t="shared" si="36"/>
        <v>10</v>
      </c>
      <c r="DL8">
        <v>20</v>
      </c>
      <c r="DM8">
        <f t="shared" si="37"/>
        <v>5</v>
      </c>
      <c r="DN8" t="s">
        <v>170</v>
      </c>
      <c r="DO8">
        <v>20</v>
      </c>
      <c r="DP8">
        <f t="shared" si="38"/>
        <v>5</v>
      </c>
      <c r="DQ8" t="s">
        <v>170</v>
      </c>
      <c r="DR8">
        <v>30</v>
      </c>
      <c r="DS8">
        <f t="shared" si="39"/>
        <v>-5</v>
      </c>
      <c r="DT8" t="s">
        <v>170</v>
      </c>
      <c r="DU8">
        <v>8</v>
      </c>
      <c r="DV8">
        <f t="shared" si="40"/>
        <v>17</v>
      </c>
      <c r="DX8">
        <v>15</v>
      </c>
      <c r="DY8">
        <f t="shared" si="41"/>
        <v>10</v>
      </c>
      <c r="EA8">
        <v>21</v>
      </c>
      <c r="EB8">
        <f t="shared" si="42"/>
        <v>4</v>
      </c>
      <c r="EC8" t="s">
        <v>170</v>
      </c>
      <c r="ED8">
        <v>30</v>
      </c>
      <c r="EE8">
        <f t="shared" si="43"/>
        <v>-5</v>
      </c>
      <c r="EF8" t="s">
        <v>170</v>
      </c>
      <c r="EG8">
        <v>17</v>
      </c>
      <c r="EH8">
        <f t="shared" si="44"/>
        <v>8</v>
      </c>
      <c r="EJ8">
        <v>15</v>
      </c>
      <c r="EK8">
        <f t="shared" si="45"/>
        <v>10</v>
      </c>
      <c r="EM8">
        <v>25</v>
      </c>
      <c r="EN8">
        <f t="shared" si="46"/>
        <v>0</v>
      </c>
      <c r="EO8" t="s">
        <v>170</v>
      </c>
      <c r="EP8">
        <v>15</v>
      </c>
      <c r="EQ8">
        <f t="shared" si="47"/>
        <v>10</v>
      </c>
      <c r="ES8">
        <v>5</v>
      </c>
      <c r="ET8">
        <f t="shared" si="48"/>
        <v>20</v>
      </c>
      <c r="EV8">
        <v>7</v>
      </c>
      <c r="EW8">
        <f t="shared" si="49"/>
        <v>18</v>
      </c>
      <c r="EY8">
        <v>25</v>
      </c>
      <c r="EZ8">
        <f t="shared" si="50"/>
        <v>0</v>
      </c>
      <c r="FA8" t="s">
        <v>170</v>
      </c>
      <c r="FB8">
        <v>25</v>
      </c>
      <c r="FC8">
        <f t="shared" si="51"/>
        <v>0</v>
      </c>
      <c r="FD8" t="s">
        <v>170</v>
      </c>
      <c r="FE8">
        <v>8</v>
      </c>
      <c r="FF8">
        <f t="shared" si="52"/>
        <v>17</v>
      </c>
      <c r="FH8">
        <v>30</v>
      </c>
      <c r="FI8">
        <f t="shared" si="53"/>
        <v>-5</v>
      </c>
      <c r="FJ8" t="s">
        <v>170</v>
      </c>
      <c r="FK8">
        <v>13</v>
      </c>
      <c r="FL8">
        <f t="shared" si="54"/>
        <v>12</v>
      </c>
      <c r="FN8">
        <v>20</v>
      </c>
      <c r="FO8">
        <f t="shared" si="55"/>
        <v>5</v>
      </c>
      <c r="FP8" t="s">
        <v>170</v>
      </c>
      <c r="FQ8">
        <v>30</v>
      </c>
      <c r="FR8">
        <f t="shared" si="56"/>
        <v>-5</v>
      </c>
      <c r="FS8" t="s">
        <v>170</v>
      </c>
      <c r="FT8">
        <v>30</v>
      </c>
      <c r="FU8">
        <f t="shared" si="57"/>
        <v>-5</v>
      </c>
      <c r="FV8" t="s">
        <v>170</v>
      </c>
      <c r="FW8">
        <v>10</v>
      </c>
      <c r="FX8">
        <f t="shared" si="58"/>
        <v>15</v>
      </c>
      <c r="FZ8">
        <v>8</v>
      </c>
      <c r="GA8">
        <f t="shared" si="59"/>
        <v>17</v>
      </c>
      <c r="GC8">
        <v>30</v>
      </c>
      <c r="GD8">
        <f t="shared" si="60"/>
        <v>-5</v>
      </c>
      <c r="GE8" t="s">
        <v>170</v>
      </c>
      <c r="GF8">
        <v>20</v>
      </c>
      <c r="GG8">
        <f t="shared" si="61"/>
        <v>5</v>
      </c>
      <c r="GH8" t="s">
        <v>170</v>
      </c>
      <c r="GI8">
        <v>20</v>
      </c>
      <c r="GJ8">
        <f t="shared" si="62"/>
        <v>5</v>
      </c>
      <c r="GK8" t="s">
        <v>170</v>
      </c>
      <c r="GL8">
        <v>26</v>
      </c>
      <c r="GM8">
        <f t="shared" si="63"/>
        <v>-1</v>
      </c>
      <c r="GN8" t="s">
        <v>170</v>
      </c>
      <c r="GO8">
        <v>30</v>
      </c>
      <c r="GP8">
        <f t="shared" si="64"/>
        <v>-5</v>
      </c>
      <c r="GQ8" t="s">
        <v>170</v>
      </c>
      <c r="GR8">
        <v>30</v>
      </c>
      <c r="GS8">
        <f t="shared" si="65"/>
        <v>-5</v>
      </c>
      <c r="GT8" t="s">
        <v>170</v>
      </c>
      <c r="GU8">
        <v>18</v>
      </c>
      <c r="GV8">
        <f t="shared" si="66"/>
        <v>7</v>
      </c>
      <c r="GX8">
        <v>7</v>
      </c>
      <c r="GY8">
        <f t="shared" si="67"/>
        <v>18</v>
      </c>
      <c r="HA8">
        <v>37</v>
      </c>
      <c r="HB8">
        <f t="shared" si="68"/>
        <v>-12</v>
      </c>
      <c r="HD8">
        <v>8</v>
      </c>
      <c r="HE8">
        <f t="shared" si="69"/>
        <v>17</v>
      </c>
    </row>
    <row r="10" spans="1:214" x14ac:dyDescent="0.2">
      <c r="A10" t="s">
        <v>124</v>
      </c>
      <c r="B10" t="s">
        <v>128</v>
      </c>
      <c r="C10">
        <v>4</v>
      </c>
      <c r="E10">
        <v>30</v>
      </c>
      <c r="F10">
        <f t="shared" si="0"/>
        <v>-26</v>
      </c>
      <c r="H10">
        <v>7</v>
      </c>
      <c r="I10">
        <f t="shared" si="1"/>
        <v>-3</v>
      </c>
      <c r="J10" t="s">
        <v>170</v>
      </c>
      <c r="K10">
        <v>7</v>
      </c>
      <c r="L10">
        <f t="shared" si="2"/>
        <v>-3</v>
      </c>
      <c r="M10" t="s">
        <v>170</v>
      </c>
      <c r="N10">
        <v>10</v>
      </c>
      <c r="O10">
        <f t="shared" si="3"/>
        <v>-6</v>
      </c>
      <c r="Q10">
        <v>10</v>
      </c>
      <c r="R10">
        <f t="shared" si="4"/>
        <v>-6</v>
      </c>
      <c r="T10">
        <v>20</v>
      </c>
      <c r="U10">
        <f t="shared" si="5"/>
        <v>-16</v>
      </c>
      <c r="W10">
        <v>10</v>
      </c>
      <c r="X10">
        <f t="shared" si="6"/>
        <v>-6</v>
      </c>
      <c r="Z10">
        <v>3</v>
      </c>
      <c r="AA10">
        <f t="shared" si="7"/>
        <v>1</v>
      </c>
      <c r="AB10" t="s">
        <v>170</v>
      </c>
      <c r="AC10">
        <v>5</v>
      </c>
      <c r="AD10">
        <f t="shared" si="8"/>
        <v>-1</v>
      </c>
      <c r="AE10" t="s">
        <v>170</v>
      </c>
      <c r="AF10">
        <v>10</v>
      </c>
      <c r="AG10">
        <f t="shared" si="9"/>
        <v>-6</v>
      </c>
      <c r="AI10">
        <v>5</v>
      </c>
      <c r="AJ10">
        <f t="shared" si="10"/>
        <v>-1</v>
      </c>
      <c r="AK10" t="s">
        <v>170</v>
      </c>
      <c r="AL10">
        <v>20</v>
      </c>
      <c r="AM10">
        <f t="shared" si="11"/>
        <v>-16</v>
      </c>
      <c r="AO10">
        <v>15</v>
      </c>
      <c r="AP10">
        <f t="shared" si="12"/>
        <v>-11</v>
      </c>
      <c r="AR10">
        <v>18</v>
      </c>
      <c r="AS10">
        <f t="shared" si="13"/>
        <v>-14</v>
      </c>
      <c r="AU10">
        <v>35</v>
      </c>
      <c r="AV10">
        <f t="shared" si="14"/>
        <v>-31</v>
      </c>
      <c r="AX10">
        <v>10</v>
      </c>
      <c r="AY10">
        <f t="shared" si="15"/>
        <v>-6</v>
      </c>
      <c r="BA10">
        <v>5</v>
      </c>
      <c r="BB10">
        <f t="shared" si="16"/>
        <v>-1</v>
      </c>
      <c r="BC10" t="s">
        <v>170</v>
      </c>
      <c r="BD10">
        <v>15</v>
      </c>
      <c r="BE10">
        <f t="shared" si="17"/>
        <v>-11</v>
      </c>
      <c r="BG10">
        <v>2</v>
      </c>
      <c r="BH10">
        <f t="shared" si="18"/>
        <v>2</v>
      </c>
      <c r="BI10" t="s">
        <v>170</v>
      </c>
      <c r="BJ10">
        <v>8</v>
      </c>
      <c r="BK10">
        <f t="shared" si="19"/>
        <v>-4</v>
      </c>
      <c r="BL10" t="s">
        <v>170</v>
      </c>
      <c r="BM10">
        <v>25</v>
      </c>
      <c r="BN10">
        <f t="shared" si="20"/>
        <v>-21</v>
      </c>
      <c r="BP10">
        <v>15</v>
      </c>
      <c r="BQ10">
        <f t="shared" si="21"/>
        <v>-11</v>
      </c>
      <c r="BS10">
        <v>5</v>
      </c>
      <c r="BT10">
        <f t="shared" si="22"/>
        <v>-1</v>
      </c>
      <c r="BU10" t="s">
        <v>170</v>
      </c>
      <c r="BV10">
        <v>10</v>
      </c>
      <c r="BW10">
        <f t="shared" si="23"/>
        <v>-6</v>
      </c>
      <c r="BY10">
        <v>15</v>
      </c>
      <c r="BZ10">
        <f t="shared" si="24"/>
        <v>-11</v>
      </c>
      <c r="CB10">
        <v>13</v>
      </c>
      <c r="CC10">
        <f t="shared" si="25"/>
        <v>-9</v>
      </c>
      <c r="CE10">
        <v>24</v>
      </c>
      <c r="CF10">
        <f t="shared" si="26"/>
        <v>-20</v>
      </c>
      <c r="CH10">
        <v>40</v>
      </c>
      <c r="CI10">
        <f t="shared" si="27"/>
        <v>-36</v>
      </c>
      <c r="CK10">
        <v>10</v>
      </c>
      <c r="CL10">
        <f t="shared" si="28"/>
        <v>-6</v>
      </c>
      <c r="CN10">
        <v>10</v>
      </c>
      <c r="CO10">
        <f t="shared" si="29"/>
        <v>-6</v>
      </c>
      <c r="CQ10">
        <v>20</v>
      </c>
      <c r="CR10">
        <f t="shared" si="30"/>
        <v>-16</v>
      </c>
      <c r="CT10">
        <v>25</v>
      </c>
      <c r="CU10">
        <f t="shared" si="31"/>
        <v>-21</v>
      </c>
      <c r="CW10">
        <v>25</v>
      </c>
      <c r="CX10">
        <f t="shared" si="32"/>
        <v>-21</v>
      </c>
      <c r="CZ10">
        <v>10</v>
      </c>
      <c r="DA10">
        <f t="shared" si="33"/>
        <v>-6</v>
      </c>
      <c r="DC10">
        <v>15</v>
      </c>
      <c r="DD10">
        <f t="shared" si="34"/>
        <v>-11</v>
      </c>
      <c r="DF10">
        <v>5</v>
      </c>
      <c r="DG10">
        <f t="shared" si="35"/>
        <v>-1</v>
      </c>
      <c r="DH10" t="s">
        <v>170</v>
      </c>
      <c r="DI10">
        <v>15</v>
      </c>
      <c r="DJ10">
        <f t="shared" si="36"/>
        <v>-11</v>
      </c>
      <c r="DL10">
        <v>20</v>
      </c>
      <c r="DM10">
        <f t="shared" si="37"/>
        <v>-16</v>
      </c>
      <c r="DO10">
        <v>5</v>
      </c>
      <c r="DP10">
        <f t="shared" si="38"/>
        <v>-1</v>
      </c>
      <c r="DQ10" t="s">
        <v>170</v>
      </c>
      <c r="DR10">
        <v>5</v>
      </c>
      <c r="DS10">
        <f t="shared" si="39"/>
        <v>-1</v>
      </c>
      <c r="DT10" t="s">
        <v>170</v>
      </c>
      <c r="DU10">
        <v>12</v>
      </c>
      <c r="DV10">
        <f t="shared" si="40"/>
        <v>-8</v>
      </c>
      <c r="DX10">
        <v>15</v>
      </c>
      <c r="DY10">
        <f t="shared" si="41"/>
        <v>-11</v>
      </c>
      <c r="EA10">
        <v>25</v>
      </c>
      <c r="EB10">
        <f t="shared" si="42"/>
        <v>-21</v>
      </c>
      <c r="ED10">
        <v>10</v>
      </c>
      <c r="EE10">
        <f t="shared" si="43"/>
        <v>-6</v>
      </c>
      <c r="EG10">
        <v>10</v>
      </c>
      <c r="EH10">
        <f t="shared" si="44"/>
        <v>-6</v>
      </c>
      <c r="EJ10">
        <v>50</v>
      </c>
      <c r="EK10">
        <f t="shared" si="45"/>
        <v>-46</v>
      </c>
      <c r="EM10">
        <v>8</v>
      </c>
      <c r="EN10">
        <f t="shared" si="46"/>
        <v>-4</v>
      </c>
      <c r="EO10" t="s">
        <v>170</v>
      </c>
      <c r="EP10">
        <v>10</v>
      </c>
      <c r="EQ10">
        <f t="shared" si="47"/>
        <v>-6</v>
      </c>
      <c r="ES10">
        <v>5</v>
      </c>
      <c r="ET10">
        <f t="shared" si="48"/>
        <v>-1</v>
      </c>
      <c r="EU10" t="s">
        <v>170</v>
      </c>
      <c r="EV10">
        <v>22</v>
      </c>
      <c r="EW10">
        <f t="shared" si="49"/>
        <v>-18</v>
      </c>
      <c r="EY10">
        <v>10</v>
      </c>
      <c r="EZ10">
        <f t="shared" si="50"/>
        <v>-6</v>
      </c>
      <c r="FB10">
        <v>5</v>
      </c>
      <c r="FC10">
        <f t="shared" si="51"/>
        <v>-1</v>
      </c>
      <c r="FD10" t="s">
        <v>170</v>
      </c>
      <c r="FE10">
        <v>12</v>
      </c>
      <c r="FF10">
        <f t="shared" si="52"/>
        <v>-8</v>
      </c>
      <c r="FH10">
        <v>40</v>
      </c>
      <c r="FI10">
        <f t="shared" si="53"/>
        <v>-36</v>
      </c>
      <c r="FK10">
        <v>22</v>
      </c>
      <c r="FL10">
        <f t="shared" si="54"/>
        <v>-18</v>
      </c>
      <c r="FN10">
        <v>30</v>
      </c>
      <c r="FO10">
        <f t="shared" si="55"/>
        <v>-26</v>
      </c>
      <c r="FQ10">
        <v>10</v>
      </c>
      <c r="FR10">
        <f t="shared" si="56"/>
        <v>-6</v>
      </c>
      <c r="FT10">
        <v>10</v>
      </c>
      <c r="FU10">
        <f t="shared" si="57"/>
        <v>-6</v>
      </c>
      <c r="FW10">
        <v>7</v>
      </c>
      <c r="FX10">
        <f t="shared" si="58"/>
        <v>-3</v>
      </c>
      <c r="FY10" t="s">
        <v>170</v>
      </c>
      <c r="FZ10">
        <v>20</v>
      </c>
      <c r="GA10">
        <f t="shared" si="59"/>
        <v>-16</v>
      </c>
      <c r="GC10">
        <v>15</v>
      </c>
      <c r="GD10">
        <f t="shared" si="60"/>
        <v>-11</v>
      </c>
      <c r="GF10">
        <v>10</v>
      </c>
      <c r="GG10">
        <f t="shared" si="61"/>
        <v>-6</v>
      </c>
      <c r="GI10">
        <v>15</v>
      </c>
      <c r="GJ10">
        <f t="shared" si="62"/>
        <v>-11</v>
      </c>
      <c r="GL10">
        <v>10</v>
      </c>
      <c r="GM10">
        <f t="shared" si="63"/>
        <v>-6</v>
      </c>
      <c r="GO10">
        <v>5</v>
      </c>
      <c r="GP10">
        <f t="shared" si="64"/>
        <v>-1</v>
      </c>
      <c r="GQ10" t="s">
        <v>170</v>
      </c>
      <c r="GR10">
        <v>8</v>
      </c>
      <c r="GS10">
        <f t="shared" si="65"/>
        <v>-4</v>
      </c>
      <c r="GT10" t="s">
        <v>170</v>
      </c>
      <c r="GU10">
        <v>7</v>
      </c>
      <c r="GV10">
        <f t="shared" si="66"/>
        <v>-3</v>
      </c>
      <c r="GW10" t="s">
        <v>170</v>
      </c>
      <c r="GX10">
        <v>7</v>
      </c>
      <c r="GY10">
        <f t="shared" si="67"/>
        <v>-3</v>
      </c>
      <c r="GZ10" t="s">
        <v>170</v>
      </c>
      <c r="HA10">
        <v>6</v>
      </c>
      <c r="HB10">
        <f t="shared" si="68"/>
        <v>-2</v>
      </c>
      <c r="HC10" t="s">
        <v>170</v>
      </c>
      <c r="HD10">
        <v>13</v>
      </c>
      <c r="HE10">
        <f t="shared" si="69"/>
        <v>-9</v>
      </c>
    </row>
    <row r="11" spans="1:214" x14ac:dyDescent="0.2">
      <c r="A11" t="s">
        <v>124</v>
      </c>
      <c r="B11" t="s">
        <v>126</v>
      </c>
      <c r="C11">
        <v>20</v>
      </c>
      <c r="E11">
        <v>10</v>
      </c>
      <c r="F11">
        <f t="shared" si="0"/>
        <v>10</v>
      </c>
      <c r="H11">
        <v>35</v>
      </c>
      <c r="I11">
        <f t="shared" si="1"/>
        <v>-15</v>
      </c>
      <c r="K11">
        <v>45</v>
      </c>
      <c r="L11">
        <f t="shared" si="2"/>
        <v>-25</v>
      </c>
      <c r="N11">
        <v>50</v>
      </c>
      <c r="O11">
        <f t="shared" si="3"/>
        <v>-30</v>
      </c>
      <c r="Q11">
        <v>20</v>
      </c>
      <c r="R11">
        <f t="shared" si="4"/>
        <v>0</v>
      </c>
      <c r="S11" t="s">
        <v>170</v>
      </c>
      <c r="T11">
        <v>25</v>
      </c>
      <c r="U11">
        <f t="shared" si="5"/>
        <v>-5</v>
      </c>
      <c r="V11" t="s">
        <v>170</v>
      </c>
      <c r="W11">
        <v>20</v>
      </c>
      <c r="X11">
        <f t="shared" si="6"/>
        <v>0</v>
      </c>
      <c r="Y11" t="s">
        <v>170</v>
      </c>
      <c r="Z11">
        <v>15</v>
      </c>
      <c r="AA11">
        <f t="shared" si="7"/>
        <v>5</v>
      </c>
      <c r="AB11" t="s">
        <v>170</v>
      </c>
      <c r="AC11">
        <v>30</v>
      </c>
      <c r="AD11">
        <f t="shared" si="8"/>
        <v>-10</v>
      </c>
      <c r="AF11">
        <v>13</v>
      </c>
      <c r="AG11">
        <f t="shared" si="9"/>
        <v>7</v>
      </c>
      <c r="AI11">
        <v>40</v>
      </c>
      <c r="AJ11">
        <f t="shared" si="10"/>
        <v>-20</v>
      </c>
      <c r="AL11">
        <v>15</v>
      </c>
      <c r="AM11">
        <f t="shared" si="11"/>
        <v>5</v>
      </c>
      <c r="AN11" t="s">
        <v>170</v>
      </c>
      <c r="AO11">
        <v>25</v>
      </c>
      <c r="AP11">
        <f t="shared" si="12"/>
        <v>-5</v>
      </c>
      <c r="AQ11" t="s">
        <v>170</v>
      </c>
      <c r="AR11">
        <v>45</v>
      </c>
      <c r="AS11">
        <f t="shared" si="13"/>
        <v>-25</v>
      </c>
      <c r="AU11">
        <v>50</v>
      </c>
      <c r="AV11">
        <f t="shared" si="14"/>
        <v>-30</v>
      </c>
      <c r="AX11">
        <v>15</v>
      </c>
      <c r="AY11">
        <f t="shared" si="15"/>
        <v>5</v>
      </c>
      <c r="AZ11" t="s">
        <v>170</v>
      </c>
      <c r="BA11">
        <v>60</v>
      </c>
      <c r="BB11">
        <f t="shared" si="16"/>
        <v>-40</v>
      </c>
      <c r="BD11">
        <v>30</v>
      </c>
      <c r="BE11">
        <f t="shared" si="17"/>
        <v>-10</v>
      </c>
      <c r="BG11">
        <v>40</v>
      </c>
      <c r="BH11">
        <f t="shared" si="18"/>
        <v>-20</v>
      </c>
      <c r="BJ11">
        <v>25</v>
      </c>
      <c r="BK11">
        <f t="shared" si="19"/>
        <v>-5</v>
      </c>
      <c r="BL11" t="s">
        <v>170</v>
      </c>
      <c r="BM11">
        <v>23</v>
      </c>
      <c r="BN11">
        <f t="shared" si="20"/>
        <v>-3</v>
      </c>
      <c r="BO11" t="s">
        <v>170</v>
      </c>
      <c r="BP11">
        <v>20</v>
      </c>
      <c r="BQ11">
        <f t="shared" si="21"/>
        <v>0</v>
      </c>
      <c r="BR11" t="s">
        <v>170</v>
      </c>
      <c r="BS11">
        <v>10</v>
      </c>
      <c r="BT11">
        <f t="shared" si="22"/>
        <v>10</v>
      </c>
      <c r="BV11">
        <v>40</v>
      </c>
      <c r="BW11">
        <f t="shared" si="23"/>
        <v>-20</v>
      </c>
      <c r="BY11">
        <v>30</v>
      </c>
      <c r="BZ11">
        <f t="shared" si="24"/>
        <v>-10</v>
      </c>
      <c r="CB11">
        <v>30</v>
      </c>
      <c r="CC11">
        <f t="shared" si="25"/>
        <v>-10</v>
      </c>
      <c r="CE11">
        <v>45</v>
      </c>
      <c r="CF11">
        <f t="shared" si="26"/>
        <v>-25</v>
      </c>
      <c r="CH11">
        <v>50</v>
      </c>
      <c r="CI11">
        <f t="shared" si="27"/>
        <v>-30</v>
      </c>
      <c r="CK11">
        <v>50</v>
      </c>
      <c r="CL11">
        <f t="shared" si="28"/>
        <v>-30</v>
      </c>
      <c r="CN11">
        <v>20</v>
      </c>
      <c r="CO11">
        <f t="shared" si="29"/>
        <v>0</v>
      </c>
      <c r="CP11" t="s">
        <v>170</v>
      </c>
      <c r="CQ11">
        <v>15</v>
      </c>
      <c r="CR11">
        <f t="shared" si="30"/>
        <v>5</v>
      </c>
      <c r="CS11" t="s">
        <v>170</v>
      </c>
      <c r="CT11">
        <v>35</v>
      </c>
      <c r="CU11">
        <f t="shared" si="31"/>
        <v>-15</v>
      </c>
      <c r="CW11">
        <v>30</v>
      </c>
      <c r="CX11">
        <f t="shared" si="32"/>
        <v>-10</v>
      </c>
      <c r="CZ11">
        <v>10</v>
      </c>
      <c r="DA11">
        <f t="shared" si="33"/>
        <v>10</v>
      </c>
      <c r="DC11">
        <v>30</v>
      </c>
      <c r="DD11">
        <f t="shared" si="34"/>
        <v>-10</v>
      </c>
      <c r="DF11">
        <v>25</v>
      </c>
      <c r="DG11">
        <f t="shared" si="35"/>
        <v>-5</v>
      </c>
      <c r="DH11" t="s">
        <v>170</v>
      </c>
      <c r="DI11">
        <v>30</v>
      </c>
      <c r="DJ11">
        <f t="shared" si="36"/>
        <v>-10</v>
      </c>
      <c r="DL11">
        <v>30</v>
      </c>
      <c r="DM11">
        <f t="shared" si="37"/>
        <v>-10</v>
      </c>
      <c r="DO11">
        <v>10</v>
      </c>
      <c r="DP11">
        <f t="shared" si="38"/>
        <v>10</v>
      </c>
      <c r="DR11">
        <v>15</v>
      </c>
      <c r="DS11">
        <f t="shared" si="39"/>
        <v>5</v>
      </c>
      <c r="DT11" t="s">
        <v>170</v>
      </c>
      <c r="DU11">
        <v>30</v>
      </c>
      <c r="DV11">
        <f t="shared" si="40"/>
        <v>-10</v>
      </c>
      <c r="DX11">
        <v>10</v>
      </c>
      <c r="DY11">
        <f t="shared" si="41"/>
        <v>10</v>
      </c>
      <c r="EA11">
        <v>35</v>
      </c>
      <c r="EB11">
        <f t="shared" si="42"/>
        <v>-15</v>
      </c>
      <c r="ED11">
        <v>20</v>
      </c>
      <c r="EE11">
        <f t="shared" si="43"/>
        <v>0</v>
      </c>
      <c r="EF11" t="s">
        <v>170</v>
      </c>
      <c r="EG11">
        <v>50</v>
      </c>
      <c r="EH11">
        <f t="shared" si="44"/>
        <v>-30</v>
      </c>
      <c r="EJ11">
        <v>40</v>
      </c>
      <c r="EK11">
        <f t="shared" si="45"/>
        <v>-20</v>
      </c>
      <c r="EM11">
        <v>20</v>
      </c>
      <c r="EN11">
        <f t="shared" si="46"/>
        <v>0</v>
      </c>
      <c r="EO11" t="s">
        <v>170</v>
      </c>
      <c r="EP11">
        <v>5</v>
      </c>
      <c r="EQ11">
        <f t="shared" si="47"/>
        <v>15</v>
      </c>
      <c r="ES11">
        <v>20</v>
      </c>
      <c r="ET11">
        <f t="shared" si="48"/>
        <v>0</v>
      </c>
      <c r="EU11" t="s">
        <v>170</v>
      </c>
      <c r="EV11">
        <v>8</v>
      </c>
      <c r="EW11">
        <f t="shared" si="49"/>
        <v>12</v>
      </c>
      <c r="EY11">
        <v>12</v>
      </c>
      <c r="EZ11">
        <f t="shared" si="50"/>
        <v>8</v>
      </c>
      <c r="FB11">
        <v>30</v>
      </c>
      <c r="FC11">
        <f t="shared" si="51"/>
        <v>-10</v>
      </c>
      <c r="FE11">
        <v>50</v>
      </c>
      <c r="FF11">
        <f t="shared" si="52"/>
        <v>-30</v>
      </c>
      <c r="FH11">
        <v>20</v>
      </c>
      <c r="FI11">
        <f t="shared" si="53"/>
        <v>0</v>
      </c>
      <c r="FJ11" t="s">
        <v>170</v>
      </c>
      <c r="FK11">
        <v>45</v>
      </c>
      <c r="FL11">
        <f t="shared" si="54"/>
        <v>-25</v>
      </c>
      <c r="FN11">
        <v>20</v>
      </c>
      <c r="FO11">
        <f t="shared" si="55"/>
        <v>0</v>
      </c>
      <c r="FP11" t="s">
        <v>170</v>
      </c>
      <c r="FQ11">
        <v>26</v>
      </c>
      <c r="FR11">
        <f t="shared" si="56"/>
        <v>-6</v>
      </c>
      <c r="FT11">
        <v>25</v>
      </c>
      <c r="FU11">
        <f t="shared" si="57"/>
        <v>-5</v>
      </c>
      <c r="FV11" t="s">
        <v>170</v>
      </c>
      <c r="FW11">
        <v>15</v>
      </c>
      <c r="FX11">
        <f t="shared" si="58"/>
        <v>5</v>
      </c>
      <c r="FY11" t="s">
        <v>170</v>
      </c>
      <c r="FZ11">
        <v>18</v>
      </c>
      <c r="GA11">
        <f t="shared" si="59"/>
        <v>2</v>
      </c>
      <c r="GB11" t="s">
        <v>170</v>
      </c>
      <c r="GC11">
        <v>15</v>
      </c>
      <c r="GD11">
        <f t="shared" si="60"/>
        <v>5</v>
      </c>
      <c r="GE11" t="s">
        <v>170</v>
      </c>
      <c r="GF11">
        <v>40</v>
      </c>
      <c r="GG11">
        <f t="shared" si="61"/>
        <v>-20</v>
      </c>
      <c r="GI11">
        <v>20</v>
      </c>
      <c r="GJ11">
        <f t="shared" si="62"/>
        <v>0</v>
      </c>
      <c r="GK11" t="s">
        <v>170</v>
      </c>
      <c r="GL11">
        <v>34</v>
      </c>
      <c r="GM11">
        <f t="shared" si="63"/>
        <v>-14</v>
      </c>
      <c r="GO11">
        <v>50</v>
      </c>
      <c r="GP11">
        <f t="shared" si="64"/>
        <v>-30</v>
      </c>
      <c r="GR11">
        <v>22</v>
      </c>
      <c r="GS11">
        <f t="shared" si="65"/>
        <v>-2</v>
      </c>
      <c r="GT11" t="s">
        <v>170</v>
      </c>
      <c r="GU11">
        <v>45</v>
      </c>
      <c r="GV11">
        <f t="shared" si="66"/>
        <v>-25</v>
      </c>
      <c r="GX11">
        <v>23</v>
      </c>
      <c r="GY11">
        <f t="shared" si="67"/>
        <v>-3</v>
      </c>
      <c r="GZ11" t="s">
        <v>170</v>
      </c>
      <c r="HA11">
        <v>40</v>
      </c>
      <c r="HB11">
        <f t="shared" si="68"/>
        <v>-20</v>
      </c>
      <c r="HD11">
        <v>50</v>
      </c>
      <c r="HE11">
        <f t="shared" si="69"/>
        <v>-30</v>
      </c>
    </row>
    <row r="12" spans="1:214" x14ac:dyDescent="0.2">
      <c r="A12" t="s">
        <v>124</v>
      </c>
      <c r="B12" t="s">
        <v>127</v>
      </c>
      <c r="C12">
        <v>7</v>
      </c>
      <c r="E12">
        <v>10</v>
      </c>
      <c r="F12">
        <f t="shared" si="0"/>
        <v>-3</v>
      </c>
      <c r="G12" t="s">
        <v>170</v>
      </c>
      <c r="H12">
        <v>15</v>
      </c>
      <c r="I12">
        <f t="shared" si="1"/>
        <v>-8</v>
      </c>
      <c r="K12">
        <v>11</v>
      </c>
      <c r="L12">
        <f t="shared" si="2"/>
        <v>-4</v>
      </c>
      <c r="M12" t="s">
        <v>170</v>
      </c>
      <c r="N12">
        <v>20</v>
      </c>
      <c r="O12">
        <f t="shared" si="3"/>
        <v>-13</v>
      </c>
      <c r="Q12">
        <v>14</v>
      </c>
      <c r="R12">
        <f t="shared" si="4"/>
        <v>-7</v>
      </c>
      <c r="T12">
        <v>10</v>
      </c>
      <c r="U12">
        <f t="shared" si="5"/>
        <v>-3</v>
      </c>
      <c r="V12" t="s">
        <v>170</v>
      </c>
      <c r="W12">
        <v>15</v>
      </c>
      <c r="X12">
        <f t="shared" si="6"/>
        <v>-8</v>
      </c>
      <c r="Z12">
        <v>20</v>
      </c>
      <c r="AA12">
        <f t="shared" si="7"/>
        <v>-13</v>
      </c>
      <c r="AC12">
        <v>15</v>
      </c>
      <c r="AD12">
        <f t="shared" si="8"/>
        <v>-8</v>
      </c>
      <c r="AF12">
        <v>15</v>
      </c>
      <c r="AG12">
        <f t="shared" si="9"/>
        <v>-8</v>
      </c>
      <c r="AI12">
        <v>10</v>
      </c>
      <c r="AJ12">
        <f t="shared" si="10"/>
        <v>-3</v>
      </c>
      <c r="AK12" t="s">
        <v>170</v>
      </c>
      <c r="AL12">
        <v>15</v>
      </c>
      <c r="AM12">
        <f t="shared" si="11"/>
        <v>-8</v>
      </c>
      <c r="AO12">
        <v>18</v>
      </c>
      <c r="AP12">
        <f t="shared" si="12"/>
        <v>-11</v>
      </c>
      <c r="AR12">
        <v>15</v>
      </c>
      <c r="AS12">
        <f t="shared" si="13"/>
        <v>-8</v>
      </c>
      <c r="AU12">
        <v>35</v>
      </c>
      <c r="AV12">
        <f t="shared" si="14"/>
        <v>-28</v>
      </c>
      <c r="AX12">
        <v>6</v>
      </c>
      <c r="AY12">
        <f t="shared" si="15"/>
        <v>1</v>
      </c>
      <c r="AZ12" t="s">
        <v>170</v>
      </c>
      <c r="BA12">
        <v>15</v>
      </c>
      <c r="BB12">
        <f t="shared" si="16"/>
        <v>-8</v>
      </c>
      <c r="BD12">
        <v>5</v>
      </c>
      <c r="BE12">
        <f t="shared" si="17"/>
        <v>2</v>
      </c>
      <c r="BF12" t="s">
        <v>170</v>
      </c>
      <c r="BG12">
        <v>20</v>
      </c>
      <c r="BH12">
        <f t="shared" si="18"/>
        <v>-13</v>
      </c>
      <c r="BJ12">
        <v>10</v>
      </c>
      <c r="BK12">
        <f t="shared" si="19"/>
        <v>-3</v>
      </c>
      <c r="BL12" t="s">
        <v>170</v>
      </c>
      <c r="BM12">
        <v>27</v>
      </c>
      <c r="BN12">
        <f t="shared" si="20"/>
        <v>-20</v>
      </c>
      <c r="BP12">
        <v>10</v>
      </c>
      <c r="BQ12">
        <f t="shared" si="21"/>
        <v>-3</v>
      </c>
      <c r="BR12" t="s">
        <v>170</v>
      </c>
      <c r="BS12">
        <v>15</v>
      </c>
      <c r="BT12">
        <f t="shared" si="22"/>
        <v>-8</v>
      </c>
      <c r="BV12">
        <v>30</v>
      </c>
      <c r="BW12">
        <f t="shared" si="23"/>
        <v>-23</v>
      </c>
      <c r="BY12">
        <v>25</v>
      </c>
      <c r="BZ12">
        <f t="shared" si="24"/>
        <v>-18</v>
      </c>
      <c r="CB12">
        <v>15</v>
      </c>
      <c r="CC12">
        <f t="shared" si="25"/>
        <v>-8</v>
      </c>
      <c r="CE12">
        <v>15</v>
      </c>
      <c r="CF12">
        <f t="shared" si="26"/>
        <v>-8</v>
      </c>
      <c r="CH12">
        <v>30</v>
      </c>
      <c r="CI12">
        <f t="shared" si="27"/>
        <v>-23</v>
      </c>
      <c r="CK12">
        <v>10</v>
      </c>
      <c r="CL12">
        <f t="shared" si="28"/>
        <v>-3</v>
      </c>
      <c r="CM12" t="s">
        <v>170</v>
      </c>
      <c r="CN12">
        <v>12</v>
      </c>
      <c r="CO12">
        <f t="shared" si="29"/>
        <v>-5</v>
      </c>
      <c r="CP12" t="s">
        <v>170</v>
      </c>
      <c r="CQ12">
        <v>20</v>
      </c>
      <c r="CR12">
        <f t="shared" si="30"/>
        <v>-13</v>
      </c>
      <c r="CT12">
        <v>10</v>
      </c>
      <c r="CU12">
        <f t="shared" si="31"/>
        <v>-3</v>
      </c>
      <c r="CV12" t="s">
        <v>170</v>
      </c>
      <c r="CW12">
        <v>15</v>
      </c>
      <c r="CX12">
        <f t="shared" si="32"/>
        <v>-8</v>
      </c>
      <c r="CZ12">
        <v>50</v>
      </c>
      <c r="DA12">
        <f t="shared" si="33"/>
        <v>-43</v>
      </c>
      <c r="DC12">
        <v>12</v>
      </c>
      <c r="DD12">
        <f t="shared" si="34"/>
        <v>-5</v>
      </c>
      <c r="DE12" t="s">
        <v>170</v>
      </c>
      <c r="DF12">
        <v>5</v>
      </c>
      <c r="DG12">
        <f t="shared" si="35"/>
        <v>2</v>
      </c>
      <c r="DH12" t="s">
        <v>170</v>
      </c>
      <c r="DI12">
        <v>25</v>
      </c>
      <c r="DJ12">
        <f t="shared" si="36"/>
        <v>-18</v>
      </c>
      <c r="DL12">
        <v>20</v>
      </c>
      <c r="DM12">
        <f t="shared" si="37"/>
        <v>-13</v>
      </c>
      <c r="DO12">
        <v>5</v>
      </c>
      <c r="DP12">
        <f t="shared" si="38"/>
        <v>2</v>
      </c>
      <c r="DQ12" t="s">
        <v>170</v>
      </c>
      <c r="DR12">
        <v>10</v>
      </c>
      <c r="DS12">
        <f t="shared" si="39"/>
        <v>-3</v>
      </c>
      <c r="DT12" t="s">
        <v>170</v>
      </c>
      <c r="DU12">
        <v>15</v>
      </c>
      <c r="DV12">
        <f t="shared" si="40"/>
        <v>-8</v>
      </c>
      <c r="DX12">
        <v>10</v>
      </c>
      <c r="DY12">
        <f t="shared" si="41"/>
        <v>-3</v>
      </c>
      <c r="DZ12" t="s">
        <v>170</v>
      </c>
      <c r="EA12">
        <v>17</v>
      </c>
      <c r="EB12">
        <f t="shared" si="42"/>
        <v>-10</v>
      </c>
      <c r="ED12">
        <v>15</v>
      </c>
      <c r="EE12">
        <f t="shared" si="43"/>
        <v>-8</v>
      </c>
      <c r="EG12">
        <v>30</v>
      </c>
      <c r="EH12">
        <f t="shared" si="44"/>
        <v>-23</v>
      </c>
      <c r="EJ12">
        <v>5</v>
      </c>
      <c r="EK12">
        <f t="shared" si="45"/>
        <v>2</v>
      </c>
      <c r="EL12" t="s">
        <v>170</v>
      </c>
      <c r="EM12">
        <v>8</v>
      </c>
      <c r="EN12">
        <f t="shared" si="46"/>
        <v>-1</v>
      </c>
      <c r="EO12" t="s">
        <v>170</v>
      </c>
      <c r="EP12">
        <v>23</v>
      </c>
      <c r="EQ12">
        <f t="shared" si="47"/>
        <v>-16</v>
      </c>
      <c r="ES12">
        <v>5</v>
      </c>
      <c r="ET12">
        <f t="shared" si="48"/>
        <v>2</v>
      </c>
      <c r="EU12" t="s">
        <v>170</v>
      </c>
      <c r="EV12">
        <v>16</v>
      </c>
      <c r="EW12">
        <f t="shared" si="49"/>
        <v>-9</v>
      </c>
      <c r="EY12">
        <v>15</v>
      </c>
      <c r="EZ12">
        <f t="shared" si="50"/>
        <v>-8</v>
      </c>
      <c r="FB12">
        <v>7</v>
      </c>
      <c r="FC12">
        <f t="shared" si="51"/>
        <v>0</v>
      </c>
      <c r="FD12" t="s">
        <v>170</v>
      </c>
      <c r="FE12">
        <v>10</v>
      </c>
      <c r="FF12">
        <f t="shared" si="52"/>
        <v>-3</v>
      </c>
      <c r="FG12" t="s">
        <v>170</v>
      </c>
      <c r="FH12">
        <v>15</v>
      </c>
      <c r="FI12">
        <f t="shared" si="53"/>
        <v>-8</v>
      </c>
      <c r="FK12">
        <v>35</v>
      </c>
      <c r="FL12">
        <f t="shared" si="54"/>
        <v>-28</v>
      </c>
      <c r="FN12">
        <v>5</v>
      </c>
      <c r="FO12">
        <f t="shared" si="55"/>
        <v>2</v>
      </c>
      <c r="FP12" t="s">
        <v>170</v>
      </c>
      <c r="FQ12">
        <v>10</v>
      </c>
      <c r="FR12">
        <f t="shared" si="56"/>
        <v>-3</v>
      </c>
      <c r="FS12" t="s">
        <v>170</v>
      </c>
      <c r="FT12">
        <v>10</v>
      </c>
      <c r="FU12">
        <f t="shared" si="57"/>
        <v>-3</v>
      </c>
      <c r="FV12" t="s">
        <v>170</v>
      </c>
      <c r="FW12">
        <v>10</v>
      </c>
      <c r="FX12">
        <f t="shared" si="58"/>
        <v>-3</v>
      </c>
      <c r="FY12" t="s">
        <v>170</v>
      </c>
      <c r="FZ12">
        <v>25</v>
      </c>
      <c r="GA12">
        <f t="shared" si="59"/>
        <v>-18</v>
      </c>
      <c r="GC12">
        <v>15</v>
      </c>
      <c r="GD12">
        <f t="shared" si="60"/>
        <v>-8</v>
      </c>
      <c r="GF12">
        <v>30</v>
      </c>
      <c r="GG12">
        <f t="shared" si="61"/>
        <v>-23</v>
      </c>
      <c r="GI12">
        <v>15</v>
      </c>
      <c r="GJ12">
        <f t="shared" si="62"/>
        <v>-8</v>
      </c>
      <c r="GL12">
        <v>14</v>
      </c>
      <c r="GM12">
        <f t="shared" si="63"/>
        <v>-7</v>
      </c>
      <c r="GO12">
        <v>12</v>
      </c>
      <c r="GP12">
        <f t="shared" si="64"/>
        <v>-5</v>
      </c>
      <c r="GQ12" t="s">
        <v>170</v>
      </c>
      <c r="GR12">
        <v>12</v>
      </c>
      <c r="GS12">
        <f t="shared" si="65"/>
        <v>-5</v>
      </c>
      <c r="GT12" t="s">
        <v>170</v>
      </c>
      <c r="GU12">
        <v>13</v>
      </c>
      <c r="GV12">
        <f t="shared" si="66"/>
        <v>-6</v>
      </c>
      <c r="GX12">
        <v>12</v>
      </c>
      <c r="GY12">
        <f t="shared" si="67"/>
        <v>-5</v>
      </c>
      <c r="GZ12" t="s">
        <v>170</v>
      </c>
      <c r="HA12">
        <v>17</v>
      </c>
      <c r="HB12">
        <f t="shared" si="68"/>
        <v>-10</v>
      </c>
      <c r="HD12">
        <v>10</v>
      </c>
      <c r="HE12">
        <f t="shared" si="69"/>
        <v>-3</v>
      </c>
      <c r="HF12" t="s">
        <v>170</v>
      </c>
    </row>
    <row r="13" spans="1:214" x14ac:dyDescent="0.2">
      <c r="A13" t="s">
        <v>124</v>
      </c>
      <c r="B13" t="s">
        <v>129</v>
      </c>
      <c r="C13">
        <v>4</v>
      </c>
      <c r="E13">
        <v>5</v>
      </c>
      <c r="F13">
        <f t="shared" si="0"/>
        <v>-1</v>
      </c>
      <c r="G13" t="s">
        <v>170</v>
      </c>
      <c r="H13">
        <v>5</v>
      </c>
      <c r="I13">
        <f t="shared" si="1"/>
        <v>-1</v>
      </c>
      <c r="J13" t="s">
        <v>170</v>
      </c>
      <c r="K13">
        <v>20</v>
      </c>
      <c r="L13">
        <f t="shared" si="2"/>
        <v>-16</v>
      </c>
      <c r="N13">
        <v>10</v>
      </c>
      <c r="O13">
        <f t="shared" si="3"/>
        <v>-6</v>
      </c>
      <c r="Q13">
        <v>12</v>
      </c>
      <c r="R13">
        <f t="shared" si="4"/>
        <v>-8</v>
      </c>
      <c r="T13">
        <v>20</v>
      </c>
      <c r="U13">
        <f t="shared" si="5"/>
        <v>-16</v>
      </c>
      <c r="W13">
        <v>35</v>
      </c>
      <c r="X13">
        <f t="shared" si="6"/>
        <v>-31</v>
      </c>
      <c r="Z13">
        <v>20</v>
      </c>
      <c r="AA13">
        <f t="shared" si="7"/>
        <v>-16</v>
      </c>
      <c r="AC13">
        <v>15</v>
      </c>
      <c r="AD13">
        <f t="shared" si="8"/>
        <v>-11</v>
      </c>
      <c r="AF13">
        <v>5</v>
      </c>
      <c r="AG13">
        <f t="shared" si="9"/>
        <v>-1</v>
      </c>
      <c r="AH13" t="s">
        <v>170</v>
      </c>
      <c r="AI13">
        <v>30</v>
      </c>
      <c r="AJ13">
        <f t="shared" si="10"/>
        <v>-26</v>
      </c>
      <c r="AL13">
        <v>10</v>
      </c>
      <c r="AM13">
        <f t="shared" si="11"/>
        <v>-6</v>
      </c>
      <c r="AO13">
        <v>10</v>
      </c>
      <c r="AP13">
        <f t="shared" si="12"/>
        <v>-6</v>
      </c>
      <c r="AR13">
        <v>6</v>
      </c>
      <c r="AS13">
        <f t="shared" si="13"/>
        <v>-2</v>
      </c>
      <c r="AT13" t="s">
        <v>170</v>
      </c>
      <c r="AU13">
        <v>25</v>
      </c>
      <c r="AV13">
        <f t="shared" si="14"/>
        <v>-21</v>
      </c>
      <c r="AX13">
        <v>35</v>
      </c>
      <c r="AY13">
        <f t="shared" si="15"/>
        <v>-31</v>
      </c>
      <c r="BA13">
        <v>20</v>
      </c>
      <c r="BB13">
        <f t="shared" si="16"/>
        <v>-16</v>
      </c>
      <c r="BD13">
        <v>15</v>
      </c>
      <c r="BE13">
        <f t="shared" si="17"/>
        <v>-11</v>
      </c>
      <c r="BG13">
        <v>6</v>
      </c>
      <c r="BH13">
        <f t="shared" si="18"/>
        <v>-2</v>
      </c>
      <c r="BI13" t="s">
        <v>170</v>
      </c>
      <c r="BJ13">
        <v>20</v>
      </c>
      <c r="BK13">
        <f t="shared" si="19"/>
        <v>-16</v>
      </c>
      <c r="BM13">
        <v>37</v>
      </c>
      <c r="BN13">
        <f t="shared" si="20"/>
        <v>-33</v>
      </c>
      <c r="BP13">
        <v>5</v>
      </c>
      <c r="BQ13">
        <f t="shared" si="21"/>
        <v>-1</v>
      </c>
      <c r="BR13" t="s">
        <v>170</v>
      </c>
      <c r="BS13">
        <v>10</v>
      </c>
      <c r="BT13">
        <f t="shared" si="22"/>
        <v>-6</v>
      </c>
      <c r="BV13">
        <v>2</v>
      </c>
      <c r="BW13">
        <f t="shared" si="23"/>
        <v>2</v>
      </c>
      <c r="BX13" t="s">
        <v>170</v>
      </c>
      <c r="BY13">
        <v>30</v>
      </c>
      <c r="BZ13">
        <f t="shared" si="24"/>
        <v>-26</v>
      </c>
      <c r="CB13">
        <v>12</v>
      </c>
      <c r="CC13">
        <f t="shared" si="25"/>
        <v>-8</v>
      </c>
      <c r="CE13">
        <v>34</v>
      </c>
      <c r="CF13">
        <f t="shared" si="26"/>
        <v>-30</v>
      </c>
      <c r="CH13">
        <v>18</v>
      </c>
      <c r="CI13">
        <f t="shared" si="27"/>
        <v>-14</v>
      </c>
      <c r="CK13">
        <v>40</v>
      </c>
      <c r="CL13">
        <f t="shared" si="28"/>
        <v>-36</v>
      </c>
      <c r="CN13">
        <v>40</v>
      </c>
      <c r="CO13">
        <f t="shared" si="29"/>
        <v>-36</v>
      </c>
      <c r="CQ13">
        <v>10</v>
      </c>
      <c r="CR13">
        <f t="shared" si="30"/>
        <v>-6</v>
      </c>
      <c r="CT13">
        <v>10</v>
      </c>
      <c r="CU13">
        <f t="shared" si="31"/>
        <v>-6</v>
      </c>
      <c r="CW13">
        <v>5</v>
      </c>
      <c r="CX13">
        <f t="shared" si="32"/>
        <v>-1</v>
      </c>
      <c r="CY13" t="s">
        <v>170</v>
      </c>
      <c r="CZ13">
        <v>10</v>
      </c>
      <c r="DA13">
        <f t="shared" si="33"/>
        <v>-6</v>
      </c>
      <c r="DC13">
        <v>13</v>
      </c>
      <c r="DD13">
        <f t="shared" si="34"/>
        <v>-9</v>
      </c>
      <c r="DF13">
        <v>10</v>
      </c>
      <c r="DG13">
        <f t="shared" si="35"/>
        <v>-6</v>
      </c>
      <c r="DI13">
        <v>20</v>
      </c>
      <c r="DJ13">
        <f t="shared" si="36"/>
        <v>-16</v>
      </c>
      <c r="DL13">
        <v>50</v>
      </c>
      <c r="DM13">
        <f t="shared" si="37"/>
        <v>-46</v>
      </c>
      <c r="DO13">
        <v>5</v>
      </c>
      <c r="DP13">
        <f t="shared" si="38"/>
        <v>-1</v>
      </c>
      <c r="DQ13" t="s">
        <v>170</v>
      </c>
      <c r="DR13">
        <v>30</v>
      </c>
      <c r="DS13">
        <f t="shared" si="39"/>
        <v>-26</v>
      </c>
      <c r="DU13">
        <v>35</v>
      </c>
      <c r="DV13">
        <f t="shared" si="40"/>
        <v>-31</v>
      </c>
      <c r="DX13">
        <v>20</v>
      </c>
      <c r="DY13">
        <f t="shared" si="41"/>
        <v>-16</v>
      </c>
      <c r="EA13">
        <v>15</v>
      </c>
      <c r="EB13">
        <f t="shared" si="42"/>
        <v>-11</v>
      </c>
      <c r="ED13">
        <v>35</v>
      </c>
      <c r="EE13">
        <f t="shared" si="43"/>
        <v>-31</v>
      </c>
      <c r="EG13">
        <v>15</v>
      </c>
      <c r="EH13">
        <f t="shared" si="44"/>
        <v>-11</v>
      </c>
      <c r="EJ13">
        <v>30</v>
      </c>
      <c r="EK13">
        <f t="shared" si="45"/>
        <v>-26</v>
      </c>
      <c r="EM13">
        <v>25</v>
      </c>
      <c r="EN13">
        <f t="shared" si="46"/>
        <v>-21</v>
      </c>
      <c r="EP13">
        <v>25</v>
      </c>
      <c r="EQ13">
        <f t="shared" si="47"/>
        <v>-21</v>
      </c>
      <c r="ES13">
        <v>15</v>
      </c>
      <c r="ET13">
        <f t="shared" si="48"/>
        <v>-11</v>
      </c>
      <c r="EV13">
        <v>40</v>
      </c>
      <c r="EW13">
        <f t="shared" si="49"/>
        <v>-36</v>
      </c>
      <c r="EY13">
        <v>5</v>
      </c>
      <c r="EZ13">
        <f t="shared" si="50"/>
        <v>-1</v>
      </c>
      <c r="FA13" t="s">
        <v>170</v>
      </c>
      <c r="FB13">
        <v>15</v>
      </c>
      <c r="FC13">
        <f t="shared" si="51"/>
        <v>-11</v>
      </c>
      <c r="FE13">
        <v>15</v>
      </c>
      <c r="FF13">
        <f t="shared" si="52"/>
        <v>-11</v>
      </c>
      <c r="FH13">
        <v>40</v>
      </c>
      <c r="FI13">
        <f t="shared" si="53"/>
        <v>-36</v>
      </c>
      <c r="FK13">
        <v>20</v>
      </c>
      <c r="FL13">
        <f t="shared" si="54"/>
        <v>-16</v>
      </c>
      <c r="FN13">
        <v>8</v>
      </c>
      <c r="FO13">
        <f t="shared" si="55"/>
        <v>-4</v>
      </c>
      <c r="FP13" t="s">
        <v>170</v>
      </c>
      <c r="FQ13">
        <v>12</v>
      </c>
      <c r="FR13">
        <f t="shared" si="56"/>
        <v>-8</v>
      </c>
      <c r="FT13">
        <v>50</v>
      </c>
      <c r="FU13">
        <f t="shared" si="57"/>
        <v>-46</v>
      </c>
      <c r="FW13">
        <v>10</v>
      </c>
      <c r="FX13">
        <f t="shared" si="58"/>
        <v>-6</v>
      </c>
      <c r="FZ13">
        <v>30</v>
      </c>
      <c r="GA13">
        <f t="shared" si="59"/>
        <v>-26</v>
      </c>
      <c r="GC13">
        <v>15</v>
      </c>
      <c r="GD13">
        <f t="shared" si="60"/>
        <v>-11</v>
      </c>
      <c r="GF13">
        <v>15</v>
      </c>
      <c r="GG13">
        <f t="shared" si="61"/>
        <v>-11</v>
      </c>
      <c r="GI13">
        <v>12</v>
      </c>
      <c r="GJ13">
        <f t="shared" si="62"/>
        <v>-8</v>
      </c>
      <c r="GL13">
        <v>32</v>
      </c>
      <c r="GM13">
        <f t="shared" si="63"/>
        <v>-28</v>
      </c>
      <c r="GO13">
        <v>35</v>
      </c>
      <c r="GP13">
        <f t="shared" si="64"/>
        <v>-31</v>
      </c>
      <c r="GR13">
        <v>12</v>
      </c>
      <c r="GS13">
        <f t="shared" si="65"/>
        <v>-8</v>
      </c>
      <c r="GU13">
        <v>17</v>
      </c>
      <c r="GV13">
        <f t="shared" si="66"/>
        <v>-13</v>
      </c>
      <c r="GX13">
        <v>12</v>
      </c>
      <c r="GY13">
        <f t="shared" si="67"/>
        <v>-8</v>
      </c>
      <c r="HA13">
        <v>20</v>
      </c>
      <c r="HB13">
        <f t="shared" si="68"/>
        <v>-16</v>
      </c>
      <c r="HD13">
        <v>20</v>
      </c>
      <c r="HE13">
        <f t="shared" si="69"/>
        <v>-16</v>
      </c>
    </row>
    <row r="14" spans="1:214" x14ac:dyDescent="0.2">
      <c r="A14" t="s">
        <v>124</v>
      </c>
      <c r="B14" t="s">
        <v>125</v>
      </c>
      <c r="C14">
        <v>40</v>
      </c>
      <c r="E14">
        <v>40</v>
      </c>
      <c r="F14">
        <f t="shared" si="0"/>
        <v>0</v>
      </c>
      <c r="G14" t="s">
        <v>170</v>
      </c>
      <c r="H14">
        <v>45</v>
      </c>
      <c r="I14">
        <f t="shared" si="1"/>
        <v>-5</v>
      </c>
      <c r="J14" t="s">
        <v>170</v>
      </c>
      <c r="K14">
        <v>55</v>
      </c>
      <c r="L14">
        <f t="shared" si="2"/>
        <v>-15</v>
      </c>
      <c r="N14">
        <v>50</v>
      </c>
      <c r="O14">
        <f t="shared" si="3"/>
        <v>-10</v>
      </c>
      <c r="Q14">
        <v>40</v>
      </c>
      <c r="R14">
        <f t="shared" si="4"/>
        <v>0</v>
      </c>
      <c r="S14" t="s">
        <v>170</v>
      </c>
      <c r="T14">
        <v>30</v>
      </c>
      <c r="U14">
        <f t="shared" si="5"/>
        <v>10</v>
      </c>
      <c r="W14">
        <v>50</v>
      </c>
      <c r="X14">
        <f t="shared" si="6"/>
        <v>-10</v>
      </c>
      <c r="Z14">
        <v>50</v>
      </c>
      <c r="AA14">
        <f t="shared" si="7"/>
        <v>-10</v>
      </c>
      <c r="AC14">
        <v>50</v>
      </c>
      <c r="AD14">
        <f t="shared" si="8"/>
        <v>-10</v>
      </c>
      <c r="AF14">
        <v>60</v>
      </c>
      <c r="AG14">
        <f t="shared" si="9"/>
        <v>-20</v>
      </c>
      <c r="AI14">
        <v>20</v>
      </c>
      <c r="AJ14">
        <f t="shared" si="10"/>
        <v>20</v>
      </c>
      <c r="AL14">
        <v>50</v>
      </c>
      <c r="AM14">
        <f t="shared" si="11"/>
        <v>-10</v>
      </c>
      <c r="AO14">
        <v>28</v>
      </c>
      <c r="AP14">
        <f t="shared" si="12"/>
        <v>12</v>
      </c>
      <c r="AR14">
        <v>35</v>
      </c>
      <c r="AS14">
        <f t="shared" si="13"/>
        <v>5</v>
      </c>
      <c r="AT14" t="s">
        <v>170</v>
      </c>
      <c r="AU14">
        <v>45</v>
      </c>
      <c r="AV14">
        <f t="shared" si="14"/>
        <v>-5</v>
      </c>
      <c r="AW14" t="s">
        <v>170</v>
      </c>
      <c r="AX14">
        <v>20</v>
      </c>
      <c r="AY14">
        <f t="shared" si="15"/>
        <v>20</v>
      </c>
      <c r="BA14">
        <v>20</v>
      </c>
      <c r="BB14">
        <f t="shared" si="16"/>
        <v>20</v>
      </c>
      <c r="BD14">
        <v>10</v>
      </c>
      <c r="BE14">
        <f t="shared" si="17"/>
        <v>30</v>
      </c>
      <c r="BG14">
        <v>33</v>
      </c>
      <c r="BH14">
        <f t="shared" si="18"/>
        <v>7</v>
      </c>
      <c r="BJ14">
        <v>50</v>
      </c>
      <c r="BK14">
        <f t="shared" si="19"/>
        <v>-10</v>
      </c>
      <c r="BM14">
        <v>40</v>
      </c>
      <c r="BN14">
        <f t="shared" si="20"/>
        <v>0</v>
      </c>
      <c r="BO14" t="s">
        <v>170</v>
      </c>
      <c r="BP14">
        <v>50</v>
      </c>
      <c r="BQ14">
        <f t="shared" si="21"/>
        <v>-10</v>
      </c>
      <c r="BS14">
        <v>30</v>
      </c>
      <c r="BT14">
        <f t="shared" si="22"/>
        <v>10</v>
      </c>
      <c r="BV14">
        <v>30</v>
      </c>
      <c r="BW14">
        <f t="shared" si="23"/>
        <v>10</v>
      </c>
      <c r="BY14">
        <v>17</v>
      </c>
      <c r="BZ14">
        <f t="shared" si="24"/>
        <v>23</v>
      </c>
      <c r="CB14">
        <v>30</v>
      </c>
      <c r="CC14">
        <f t="shared" si="25"/>
        <v>10</v>
      </c>
      <c r="CE14">
        <v>55</v>
      </c>
      <c r="CF14">
        <f t="shared" si="26"/>
        <v>-15</v>
      </c>
      <c r="CH14">
        <v>30</v>
      </c>
      <c r="CI14">
        <f t="shared" si="27"/>
        <v>10</v>
      </c>
      <c r="CK14">
        <v>40</v>
      </c>
      <c r="CL14">
        <f t="shared" si="28"/>
        <v>0</v>
      </c>
      <c r="CM14" t="s">
        <v>170</v>
      </c>
      <c r="CN14">
        <v>35</v>
      </c>
      <c r="CO14">
        <f t="shared" si="29"/>
        <v>5</v>
      </c>
      <c r="CP14" t="s">
        <v>170</v>
      </c>
      <c r="CQ14">
        <v>35</v>
      </c>
      <c r="CR14">
        <f t="shared" si="30"/>
        <v>5</v>
      </c>
      <c r="CS14" t="s">
        <v>170</v>
      </c>
      <c r="CT14">
        <v>20</v>
      </c>
      <c r="CU14">
        <f t="shared" si="31"/>
        <v>20</v>
      </c>
      <c r="CW14">
        <v>25</v>
      </c>
      <c r="CX14">
        <f t="shared" si="32"/>
        <v>15</v>
      </c>
      <c r="CZ14">
        <v>20</v>
      </c>
      <c r="DA14">
        <f t="shared" si="33"/>
        <v>20</v>
      </c>
      <c r="DC14">
        <v>30</v>
      </c>
      <c r="DD14">
        <f t="shared" si="34"/>
        <v>10</v>
      </c>
      <c r="DF14">
        <v>30</v>
      </c>
      <c r="DG14">
        <f t="shared" si="35"/>
        <v>10</v>
      </c>
      <c r="DI14">
        <v>50</v>
      </c>
      <c r="DJ14">
        <f t="shared" si="36"/>
        <v>-10</v>
      </c>
      <c r="DL14">
        <v>40</v>
      </c>
      <c r="DM14">
        <f t="shared" si="37"/>
        <v>0</v>
      </c>
      <c r="DN14" t="s">
        <v>170</v>
      </c>
      <c r="DO14">
        <v>30</v>
      </c>
      <c r="DP14">
        <f t="shared" si="38"/>
        <v>10</v>
      </c>
      <c r="DR14">
        <v>40</v>
      </c>
      <c r="DS14">
        <f t="shared" si="39"/>
        <v>0</v>
      </c>
      <c r="DT14" t="s">
        <v>170</v>
      </c>
      <c r="DU14">
        <v>40</v>
      </c>
      <c r="DV14">
        <f t="shared" si="40"/>
        <v>0</v>
      </c>
      <c r="DW14" t="s">
        <v>170</v>
      </c>
      <c r="DX14">
        <v>30</v>
      </c>
      <c r="DY14">
        <f t="shared" si="41"/>
        <v>10</v>
      </c>
      <c r="EA14">
        <v>25</v>
      </c>
      <c r="EB14">
        <f t="shared" si="42"/>
        <v>15</v>
      </c>
      <c r="ED14">
        <v>55</v>
      </c>
      <c r="EE14">
        <f t="shared" si="43"/>
        <v>-15</v>
      </c>
      <c r="EG14">
        <v>20</v>
      </c>
      <c r="EH14">
        <f t="shared" si="44"/>
        <v>20</v>
      </c>
      <c r="EJ14">
        <v>15</v>
      </c>
      <c r="EK14">
        <f t="shared" si="45"/>
        <v>25</v>
      </c>
      <c r="EM14">
        <v>50</v>
      </c>
      <c r="EN14">
        <f t="shared" si="46"/>
        <v>-10</v>
      </c>
      <c r="EP14">
        <v>30</v>
      </c>
      <c r="EQ14">
        <f t="shared" si="47"/>
        <v>10</v>
      </c>
      <c r="ES14">
        <v>30</v>
      </c>
      <c r="ET14">
        <f t="shared" si="48"/>
        <v>10</v>
      </c>
      <c r="EV14">
        <v>16</v>
      </c>
      <c r="EW14">
        <f t="shared" si="49"/>
        <v>24</v>
      </c>
      <c r="EY14">
        <v>30</v>
      </c>
      <c r="EZ14">
        <f t="shared" si="50"/>
        <v>10</v>
      </c>
      <c r="FB14">
        <v>15</v>
      </c>
      <c r="FC14">
        <f t="shared" si="51"/>
        <v>25</v>
      </c>
      <c r="FE14">
        <v>40</v>
      </c>
      <c r="FF14">
        <f t="shared" si="52"/>
        <v>0</v>
      </c>
      <c r="FG14" t="s">
        <v>170</v>
      </c>
      <c r="FH14">
        <v>40</v>
      </c>
      <c r="FI14">
        <f t="shared" si="53"/>
        <v>0</v>
      </c>
      <c r="FJ14" t="s">
        <v>170</v>
      </c>
      <c r="FK14">
        <v>25</v>
      </c>
      <c r="FL14">
        <f t="shared" si="54"/>
        <v>15</v>
      </c>
      <c r="FN14">
        <v>50</v>
      </c>
      <c r="FO14">
        <f t="shared" si="55"/>
        <v>-10</v>
      </c>
      <c r="FQ14">
        <v>42</v>
      </c>
      <c r="FR14">
        <f t="shared" si="56"/>
        <v>-2</v>
      </c>
      <c r="FS14" t="s">
        <v>170</v>
      </c>
      <c r="FT14">
        <v>40</v>
      </c>
      <c r="FU14">
        <f t="shared" si="57"/>
        <v>0</v>
      </c>
      <c r="FV14" t="s">
        <v>170</v>
      </c>
      <c r="FW14">
        <v>35</v>
      </c>
      <c r="FX14">
        <f t="shared" si="58"/>
        <v>5</v>
      </c>
      <c r="FY14" t="s">
        <v>170</v>
      </c>
      <c r="FZ14">
        <v>15</v>
      </c>
      <c r="GA14">
        <f t="shared" si="59"/>
        <v>25</v>
      </c>
      <c r="GC14">
        <v>45</v>
      </c>
      <c r="GD14">
        <f t="shared" si="60"/>
        <v>-5</v>
      </c>
      <c r="GE14" t="s">
        <v>170</v>
      </c>
      <c r="GF14">
        <v>25</v>
      </c>
      <c r="GG14">
        <f t="shared" si="61"/>
        <v>15</v>
      </c>
      <c r="GI14">
        <v>40</v>
      </c>
      <c r="GJ14">
        <f t="shared" si="62"/>
        <v>0</v>
      </c>
      <c r="GK14" t="s">
        <v>170</v>
      </c>
      <c r="GL14">
        <v>50</v>
      </c>
      <c r="GM14">
        <f t="shared" si="63"/>
        <v>-10</v>
      </c>
      <c r="GO14">
        <v>25</v>
      </c>
      <c r="GP14">
        <f t="shared" si="64"/>
        <v>15</v>
      </c>
      <c r="GR14">
        <v>35</v>
      </c>
      <c r="GS14">
        <f t="shared" si="65"/>
        <v>5</v>
      </c>
      <c r="GT14" t="s">
        <v>170</v>
      </c>
      <c r="GU14">
        <v>45</v>
      </c>
      <c r="GV14">
        <f t="shared" si="66"/>
        <v>-5</v>
      </c>
      <c r="GW14" t="s">
        <v>170</v>
      </c>
      <c r="GX14">
        <v>38</v>
      </c>
      <c r="GY14">
        <f t="shared" si="67"/>
        <v>2</v>
      </c>
      <c r="GZ14" t="s">
        <v>170</v>
      </c>
      <c r="HA14">
        <v>17</v>
      </c>
      <c r="HB14">
        <f t="shared" si="68"/>
        <v>23</v>
      </c>
      <c r="HD14">
        <v>1</v>
      </c>
      <c r="HE14">
        <f t="shared" si="69"/>
        <v>39</v>
      </c>
    </row>
    <row r="16" spans="1:214" x14ac:dyDescent="0.2">
      <c r="A16" t="s">
        <v>130</v>
      </c>
      <c r="B16" t="s">
        <v>131</v>
      </c>
      <c r="C16">
        <v>44</v>
      </c>
      <c r="E16">
        <v>40</v>
      </c>
      <c r="F16">
        <f t="shared" si="0"/>
        <v>4</v>
      </c>
      <c r="G16" t="s">
        <v>170</v>
      </c>
      <c r="H16">
        <v>45</v>
      </c>
      <c r="I16">
        <f t="shared" si="1"/>
        <v>-1</v>
      </c>
      <c r="J16" t="s">
        <v>170</v>
      </c>
      <c r="K16">
        <v>50</v>
      </c>
      <c r="L16">
        <f t="shared" si="2"/>
        <v>-6</v>
      </c>
      <c r="N16">
        <v>30</v>
      </c>
      <c r="O16">
        <f t="shared" si="3"/>
        <v>14</v>
      </c>
      <c r="Q16">
        <v>50</v>
      </c>
      <c r="R16">
        <f t="shared" si="4"/>
        <v>-6</v>
      </c>
      <c r="T16">
        <v>45</v>
      </c>
      <c r="U16">
        <f t="shared" si="5"/>
        <v>-1</v>
      </c>
      <c r="V16" t="s">
        <v>170</v>
      </c>
      <c r="W16">
        <v>50</v>
      </c>
      <c r="X16">
        <f t="shared" si="6"/>
        <v>-6</v>
      </c>
      <c r="Z16">
        <v>20</v>
      </c>
      <c r="AA16">
        <f t="shared" si="7"/>
        <v>24</v>
      </c>
      <c r="AC16">
        <v>60</v>
      </c>
      <c r="AD16">
        <f t="shared" si="8"/>
        <v>-16</v>
      </c>
      <c r="AF16">
        <v>25</v>
      </c>
      <c r="AG16">
        <f t="shared" si="9"/>
        <v>19</v>
      </c>
      <c r="AI16">
        <v>35</v>
      </c>
      <c r="AJ16">
        <f t="shared" si="10"/>
        <v>9</v>
      </c>
      <c r="AL16">
        <v>40</v>
      </c>
      <c r="AM16">
        <f t="shared" si="11"/>
        <v>4</v>
      </c>
      <c r="AN16" t="s">
        <v>170</v>
      </c>
      <c r="AO16">
        <v>25</v>
      </c>
      <c r="AP16">
        <f t="shared" si="12"/>
        <v>19</v>
      </c>
      <c r="AR16">
        <v>42</v>
      </c>
      <c r="AS16">
        <f t="shared" si="13"/>
        <v>2</v>
      </c>
      <c r="AT16" t="s">
        <v>170</v>
      </c>
      <c r="AU16">
        <v>30</v>
      </c>
      <c r="AV16">
        <f t="shared" si="14"/>
        <v>14</v>
      </c>
      <c r="AX16">
        <v>35</v>
      </c>
      <c r="AY16">
        <f t="shared" si="15"/>
        <v>9</v>
      </c>
      <c r="BA16">
        <v>60</v>
      </c>
      <c r="BB16">
        <f t="shared" si="16"/>
        <v>-16</v>
      </c>
      <c r="BD16">
        <v>30</v>
      </c>
      <c r="BE16">
        <f t="shared" si="17"/>
        <v>14</v>
      </c>
      <c r="BG16">
        <v>40</v>
      </c>
      <c r="BH16">
        <f t="shared" si="18"/>
        <v>4</v>
      </c>
      <c r="BI16" t="s">
        <v>170</v>
      </c>
      <c r="BJ16">
        <v>45</v>
      </c>
      <c r="BK16">
        <f t="shared" si="19"/>
        <v>-1</v>
      </c>
      <c r="BL16" t="s">
        <v>170</v>
      </c>
      <c r="BM16">
        <v>47</v>
      </c>
      <c r="BN16">
        <f t="shared" si="20"/>
        <v>-3</v>
      </c>
      <c r="BO16" t="s">
        <v>170</v>
      </c>
      <c r="BP16">
        <v>50</v>
      </c>
      <c r="BQ16">
        <f t="shared" si="21"/>
        <v>-6</v>
      </c>
      <c r="BS16">
        <v>40</v>
      </c>
      <c r="BT16">
        <f t="shared" si="22"/>
        <v>4</v>
      </c>
      <c r="BU16" t="s">
        <v>170</v>
      </c>
      <c r="BV16">
        <v>50</v>
      </c>
      <c r="BW16">
        <f t="shared" si="23"/>
        <v>-6</v>
      </c>
      <c r="BY16">
        <v>70</v>
      </c>
      <c r="BZ16">
        <f t="shared" si="24"/>
        <v>-26</v>
      </c>
      <c r="CB16">
        <v>35</v>
      </c>
      <c r="CC16">
        <f t="shared" si="25"/>
        <v>9</v>
      </c>
      <c r="CE16">
        <v>38</v>
      </c>
      <c r="CF16">
        <f t="shared" si="26"/>
        <v>6</v>
      </c>
      <c r="CH16">
        <v>20</v>
      </c>
      <c r="CI16">
        <f t="shared" si="27"/>
        <v>24</v>
      </c>
      <c r="CK16">
        <v>20</v>
      </c>
      <c r="CL16">
        <f t="shared" si="28"/>
        <v>24</v>
      </c>
      <c r="CN16">
        <v>30</v>
      </c>
      <c r="CO16">
        <f t="shared" si="29"/>
        <v>14</v>
      </c>
      <c r="CQ16">
        <v>45</v>
      </c>
      <c r="CR16">
        <f t="shared" si="30"/>
        <v>-1</v>
      </c>
      <c r="CS16" t="s">
        <v>170</v>
      </c>
      <c r="CT16">
        <v>40</v>
      </c>
      <c r="CU16">
        <f t="shared" si="31"/>
        <v>4</v>
      </c>
      <c r="CV16" t="s">
        <v>170</v>
      </c>
      <c r="CW16">
        <v>60</v>
      </c>
      <c r="CX16">
        <f t="shared" si="32"/>
        <v>-16</v>
      </c>
      <c r="CZ16">
        <v>40</v>
      </c>
      <c r="DA16">
        <f t="shared" si="33"/>
        <v>4</v>
      </c>
      <c r="DB16" t="s">
        <v>170</v>
      </c>
      <c r="DC16">
        <v>50</v>
      </c>
      <c r="DD16">
        <f t="shared" si="34"/>
        <v>-6</v>
      </c>
      <c r="DF16">
        <v>50</v>
      </c>
      <c r="DG16">
        <f t="shared" si="35"/>
        <v>-6</v>
      </c>
      <c r="DI16">
        <v>40</v>
      </c>
      <c r="DJ16">
        <f t="shared" si="36"/>
        <v>4</v>
      </c>
      <c r="DK16" t="s">
        <v>170</v>
      </c>
      <c r="DL16">
        <v>40</v>
      </c>
      <c r="DM16">
        <f t="shared" si="37"/>
        <v>4</v>
      </c>
      <c r="DN16" t="s">
        <v>170</v>
      </c>
      <c r="DO16">
        <v>20</v>
      </c>
      <c r="DP16">
        <f t="shared" si="38"/>
        <v>24</v>
      </c>
      <c r="DR16">
        <v>15</v>
      </c>
      <c r="DS16">
        <f t="shared" si="39"/>
        <v>29</v>
      </c>
      <c r="DU16">
        <v>20</v>
      </c>
      <c r="DV16">
        <f t="shared" si="40"/>
        <v>24</v>
      </c>
      <c r="DX16">
        <v>30</v>
      </c>
      <c r="DY16">
        <f t="shared" si="41"/>
        <v>14</v>
      </c>
      <c r="EA16">
        <v>32</v>
      </c>
      <c r="EB16">
        <f t="shared" si="42"/>
        <v>12</v>
      </c>
      <c r="ED16">
        <v>40</v>
      </c>
      <c r="EE16">
        <f t="shared" si="43"/>
        <v>4</v>
      </c>
      <c r="EF16" t="s">
        <v>170</v>
      </c>
      <c r="EG16">
        <v>50</v>
      </c>
      <c r="EH16">
        <f t="shared" si="44"/>
        <v>-6</v>
      </c>
      <c r="EJ16">
        <v>50</v>
      </c>
      <c r="EK16">
        <f t="shared" si="45"/>
        <v>-6</v>
      </c>
      <c r="EM16">
        <v>35</v>
      </c>
      <c r="EN16">
        <f t="shared" si="46"/>
        <v>9</v>
      </c>
      <c r="EP16">
        <v>40</v>
      </c>
      <c r="EQ16">
        <f t="shared" si="47"/>
        <v>4</v>
      </c>
      <c r="ER16" t="s">
        <v>170</v>
      </c>
      <c r="ES16">
        <v>35</v>
      </c>
      <c r="ET16">
        <f t="shared" si="48"/>
        <v>9</v>
      </c>
      <c r="EV16">
        <v>42</v>
      </c>
      <c r="EW16">
        <f t="shared" si="49"/>
        <v>2</v>
      </c>
      <c r="EX16" t="s">
        <v>170</v>
      </c>
      <c r="EY16">
        <v>20</v>
      </c>
      <c r="EZ16">
        <f t="shared" si="50"/>
        <v>24</v>
      </c>
      <c r="FB16">
        <v>25</v>
      </c>
      <c r="FC16">
        <f t="shared" si="51"/>
        <v>19</v>
      </c>
      <c r="FE16">
        <v>60</v>
      </c>
      <c r="FF16">
        <f t="shared" si="52"/>
        <v>-16</v>
      </c>
      <c r="FH16">
        <v>50</v>
      </c>
      <c r="FI16">
        <f t="shared" si="53"/>
        <v>-6</v>
      </c>
      <c r="FK16">
        <v>35</v>
      </c>
      <c r="FL16">
        <f t="shared" si="54"/>
        <v>9</v>
      </c>
      <c r="FN16">
        <v>50</v>
      </c>
      <c r="FO16">
        <f t="shared" si="55"/>
        <v>-6</v>
      </c>
      <c r="FQ16">
        <v>30</v>
      </c>
      <c r="FR16">
        <f t="shared" si="56"/>
        <v>14</v>
      </c>
      <c r="FT16">
        <v>25</v>
      </c>
      <c r="FU16">
        <f t="shared" si="57"/>
        <v>19</v>
      </c>
      <c r="FW16">
        <v>22</v>
      </c>
      <c r="FX16">
        <f t="shared" si="58"/>
        <v>22</v>
      </c>
      <c r="FZ16">
        <v>35</v>
      </c>
      <c r="GA16">
        <f t="shared" si="59"/>
        <v>9</v>
      </c>
      <c r="GC16">
        <v>40</v>
      </c>
      <c r="GD16">
        <f t="shared" si="60"/>
        <v>4</v>
      </c>
      <c r="GE16" t="s">
        <v>170</v>
      </c>
      <c r="GF16">
        <v>45</v>
      </c>
      <c r="GG16">
        <f t="shared" si="61"/>
        <v>-1</v>
      </c>
      <c r="GH16" t="s">
        <v>170</v>
      </c>
      <c r="GI16">
        <v>45</v>
      </c>
      <c r="GJ16">
        <f t="shared" si="62"/>
        <v>-1</v>
      </c>
      <c r="GK16" t="s">
        <v>170</v>
      </c>
      <c r="GL16">
        <v>45</v>
      </c>
      <c r="GM16">
        <f t="shared" si="63"/>
        <v>-1</v>
      </c>
      <c r="GN16" t="s">
        <v>170</v>
      </c>
      <c r="GO16">
        <v>40</v>
      </c>
      <c r="GP16">
        <f t="shared" si="64"/>
        <v>4</v>
      </c>
      <c r="GQ16" t="s">
        <v>170</v>
      </c>
      <c r="GR16">
        <v>40</v>
      </c>
      <c r="GS16">
        <f t="shared" si="65"/>
        <v>4</v>
      </c>
      <c r="GT16" t="s">
        <v>170</v>
      </c>
      <c r="GU16">
        <v>53</v>
      </c>
      <c r="GV16">
        <f t="shared" si="66"/>
        <v>-9</v>
      </c>
      <c r="GX16">
        <v>40</v>
      </c>
      <c r="GY16">
        <f t="shared" si="67"/>
        <v>4</v>
      </c>
      <c r="GZ16" t="s">
        <v>170</v>
      </c>
      <c r="HA16">
        <v>40</v>
      </c>
      <c r="HB16">
        <f t="shared" si="68"/>
        <v>4</v>
      </c>
      <c r="HC16" t="s">
        <v>170</v>
      </c>
      <c r="HD16">
        <v>30</v>
      </c>
      <c r="HE16">
        <f t="shared" si="69"/>
        <v>14</v>
      </c>
    </row>
    <row r="17" spans="1:214" x14ac:dyDescent="0.2">
      <c r="A17" t="s">
        <v>130</v>
      </c>
      <c r="B17" t="s">
        <v>134</v>
      </c>
      <c r="C17">
        <v>1</v>
      </c>
      <c r="E17">
        <v>10</v>
      </c>
      <c r="F17">
        <f t="shared" si="0"/>
        <v>-9</v>
      </c>
      <c r="H17">
        <v>20</v>
      </c>
      <c r="I17">
        <f t="shared" si="1"/>
        <v>-19</v>
      </c>
      <c r="K17">
        <v>20</v>
      </c>
      <c r="L17">
        <f t="shared" si="2"/>
        <v>-19</v>
      </c>
      <c r="N17">
        <v>20</v>
      </c>
      <c r="O17">
        <f t="shared" si="3"/>
        <v>-19</v>
      </c>
      <c r="Q17">
        <v>20</v>
      </c>
      <c r="R17">
        <f t="shared" si="4"/>
        <v>-19</v>
      </c>
      <c r="T17">
        <v>15</v>
      </c>
      <c r="U17">
        <f t="shared" si="5"/>
        <v>-14</v>
      </c>
      <c r="W17">
        <v>15</v>
      </c>
      <c r="X17">
        <f t="shared" si="6"/>
        <v>-14</v>
      </c>
      <c r="Z17">
        <v>10</v>
      </c>
      <c r="AA17">
        <f t="shared" si="7"/>
        <v>-9</v>
      </c>
      <c r="AC17">
        <v>15</v>
      </c>
      <c r="AD17">
        <f t="shared" si="8"/>
        <v>-14</v>
      </c>
      <c r="AF17">
        <v>32</v>
      </c>
      <c r="AG17">
        <f t="shared" si="9"/>
        <v>-31</v>
      </c>
      <c r="AI17">
        <v>20</v>
      </c>
      <c r="AJ17">
        <f t="shared" si="10"/>
        <v>-19</v>
      </c>
      <c r="AL17">
        <v>5</v>
      </c>
      <c r="AM17">
        <f t="shared" si="11"/>
        <v>-4</v>
      </c>
      <c r="AN17" t="s">
        <v>170</v>
      </c>
      <c r="AO17">
        <v>20</v>
      </c>
      <c r="AP17">
        <f t="shared" si="12"/>
        <v>-19</v>
      </c>
      <c r="AR17">
        <v>12</v>
      </c>
      <c r="AS17">
        <f t="shared" si="13"/>
        <v>-11</v>
      </c>
      <c r="AU17">
        <v>10</v>
      </c>
      <c r="AV17">
        <f t="shared" si="14"/>
        <v>-9</v>
      </c>
      <c r="AX17">
        <v>6</v>
      </c>
      <c r="AY17">
        <f t="shared" si="15"/>
        <v>-5</v>
      </c>
      <c r="AZ17" t="s">
        <v>170</v>
      </c>
      <c r="BA17">
        <v>5</v>
      </c>
      <c r="BB17">
        <f t="shared" si="16"/>
        <v>-4</v>
      </c>
      <c r="BC17" t="s">
        <v>170</v>
      </c>
      <c r="BD17">
        <v>13</v>
      </c>
      <c r="BE17">
        <f t="shared" si="17"/>
        <v>-12</v>
      </c>
      <c r="BG17">
        <v>23</v>
      </c>
      <c r="BH17">
        <f t="shared" si="18"/>
        <v>-22</v>
      </c>
      <c r="BJ17">
        <v>22</v>
      </c>
      <c r="BK17">
        <f t="shared" si="19"/>
        <v>-21</v>
      </c>
      <c r="BM17">
        <v>23</v>
      </c>
      <c r="BN17">
        <f t="shared" si="20"/>
        <v>-22</v>
      </c>
      <c r="BP17">
        <v>2</v>
      </c>
      <c r="BQ17">
        <f t="shared" si="21"/>
        <v>-1</v>
      </c>
      <c r="BR17" t="s">
        <v>170</v>
      </c>
      <c r="BS17">
        <v>17</v>
      </c>
      <c r="BT17">
        <f t="shared" si="22"/>
        <v>-16</v>
      </c>
      <c r="BV17">
        <v>15</v>
      </c>
      <c r="BW17">
        <f t="shared" si="23"/>
        <v>-14</v>
      </c>
      <c r="BY17">
        <v>15</v>
      </c>
      <c r="BZ17">
        <f t="shared" si="24"/>
        <v>-14</v>
      </c>
      <c r="CB17">
        <v>10</v>
      </c>
      <c r="CC17">
        <f t="shared" si="25"/>
        <v>-9</v>
      </c>
      <c r="CE17">
        <v>33</v>
      </c>
      <c r="CF17">
        <f t="shared" si="26"/>
        <v>-32</v>
      </c>
      <c r="CH17">
        <v>30</v>
      </c>
      <c r="CI17">
        <f t="shared" si="27"/>
        <v>-29</v>
      </c>
      <c r="CK17">
        <v>10</v>
      </c>
      <c r="CL17">
        <f t="shared" si="28"/>
        <v>-9</v>
      </c>
      <c r="CN17">
        <v>8</v>
      </c>
      <c r="CO17">
        <f t="shared" si="29"/>
        <v>-7</v>
      </c>
      <c r="CQ17">
        <v>17</v>
      </c>
      <c r="CR17">
        <f t="shared" si="30"/>
        <v>-16</v>
      </c>
      <c r="CT17">
        <v>23</v>
      </c>
      <c r="CU17">
        <f t="shared" si="31"/>
        <v>-22</v>
      </c>
      <c r="CW17">
        <v>10</v>
      </c>
      <c r="CX17">
        <f t="shared" si="32"/>
        <v>-9</v>
      </c>
      <c r="CZ17">
        <v>20</v>
      </c>
      <c r="DA17">
        <f t="shared" si="33"/>
        <v>-19</v>
      </c>
      <c r="DC17">
        <v>15</v>
      </c>
      <c r="DD17">
        <f t="shared" si="34"/>
        <v>-14</v>
      </c>
      <c r="DF17">
        <v>5</v>
      </c>
      <c r="DG17">
        <f t="shared" si="35"/>
        <v>-4</v>
      </c>
      <c r="DH17" t="s">
        <v>170</v>
      </c>
      <c r="DI17">
        <v>15</v>
      </c>
      <c r="DJ17">
        <f t="shared" si="36"/>
        <v>-14</v>
      </c>
      <c r="DL17">
        <v>10</v>
      </c>
      <c r="DM17">
        <f t="shared" si="37"/>
        <v>-9</v>
      </c>
      <c r="DO17">
        <v>15</v>
      </c>
      <c r="DP17">
        <f t="shared" si="38"/>
        <v>-14</v>
      </c>
      <c r="DR17">
        <v>5</v>
      </c>
      <c r="DS17">
        <f t="shared" si="39"/>
        <v>-4</v>
      </c>
      <c r="DT17" t="s">
        <v>170</v>
      </c>
      <c r="DU17">
        <v>15</v>
      </c>
      <c r="DV17">
        <f t="shared" si="40"/>
        <v>-14</v>
      </c>
      <c r="DX17">
        <v>4</v>
      </c>
      <c r="DY17">
        <f t="shared" si="41"/>
        <v>-3</v>
      </c>
      <c r="DZ17" t="s">
        <v>170</v>
      </c>
      <c r="EA17">
        <v>15</v>
      </c>
      <c r="EB17">
        <f t="shared" si="42"/>
        <v>-14</v>
      </c>
      <c r="ED17">
        <v>15</v>
      </c>
      <c r="EE17">
        <f t="shared" si="43"/>
        <v>-14</v>
      </c>
      <c r="EG17">
        <v>20</v>
      </c>
      <c r="EH17">
        <f t="shared" si="44"/>
        <v>-19</v>
      </c>
      <c r="EJ17">
        <v>30</v>
      </c>
      <c r="EK17">
        <f t="shared" si="45"/>
        <v>-29</v>
      </c>
      <c r="EM17">
        <v>22</v>
      </c>
      <c r="EN17">
        <f t="shared" si="46"/>
        <v>-21</v>
      </c>
      <c r="EP17">
        <v>15</v>
      </c>
      <c r="EQ17">
        <f t="shared" si="47"/>
        <v>-14</v>
      </c>
      <c r="ES17">
        <v>5</v>
      </c>
      <c r="ET17">
        <f t="shared" si="48"/>
        <v>-4</v>
      </c>
      <c r="EU17" t="s">
        <v>170</v>
      </c>
      <c r="EV17">
        <v>7</v>
      </c>
      <c r="EW17">
        <f t="shared" si="49"/>
        <v>-6</v>
      </c>
      <c r="EY17">
        <v>15</v>
      </c>
      <c r="EZ17">
        <f t="shared" si="50"/>
        <v>-14</v>
      </c>
      <c r="FB17">
        <v>15</v>
      </c>
      <c r="FC17">
        <f t="shared" si="51"/>
        <v>-14</v>
      </c>
      <c r="FE17">
        <v>12</v>
      </c>
      <c r="FF17">
        <f t="shared" si="52"/>
        <v>-11</v>
      </c>
      <c r="FH17">
        <v>30</v>
      </c>
      <c r="FI17">
        <f t="shared" si="53"/>
        <v>-29</v>
      </c>
      <c r="FK17">
        <v>15</v>
      </c>
      <c r="FL17">
        <f t="shared" si="54"/>
        <v>-14</v>
      </c>
      <c r="FN17">
        <v>6</v>
      </c>
      <c r="FO17">
        <f t="shared" si="55"/>
        <v>-5</v>
      </c>
      <c r="FP17" t="s">
        <v>170</v>
      </c>
      <c r="FQ17">
        <v>10</v>
      </c>
      <c r="FR17">
        <f t="shared" si="56"/>
        <v>-9</v>
      </c>
      <c r="FT17">
        <v>25</v>
      </c>
      <c r="FU17">
        <f t="shared" si="57"/>
        <v>-24</v>
      </c>
      <c r="FW17">
        <v>9</v>
      </c>
      <c r="FX17">
        <f t="shared" si="58"/>
        <v>-8</v>
      </c>
      <c r="FZ17">
        <v>23</v>
      </c>
      <c r="GA17">
        <f t="shared" si="59"/>
        <v>-22</v>
      </c>
      <c r="GC17">
        <v>10</v>
      </c>
      <c r="GD17">
        <f t="shared" si="60"/>
        <v>-9</v>
      </c>
      <c r="GF17">
        <v>20</v>
      </c>
      <c r="GG17">
        <f t="shared" si="61"/>
        <v>-19</v>
      </c>
      <c r="GI17">
        <v>15</v>
      </c>
      <c r="GJ17">
        <f t="shared" si="62"/>
        <v>-14</v>
      </c>
      <c r="GL17">
        <v>20</v>
      </c>
      <c r="GM17">
        <f t="shared" si="63"/>
        <v>-19</v>
      </c>
      <c r="GO17">
        <v>10</v>
      </c>
      <c r="GP17">
        <f t="shared" si="64"/>
        <v>-9</v>
      </c>
      <c r="GR17">
        <v>15</v>
      </c>
      <c r="GS17">
        <f t="shared" si="65"/>
        <v>-14</v>
      </c>
      <c r="GU17">
        <v>13</v>
      </c>
      <c r="GV17">
        <f t="shared" si="66"/>
        <v>-12</v>
      </c>
      <c r="GX17">
        <v>30</v>
      </c>
      <c r="GY17">
        <f t="shared" si="67"/>
        <v>-29</v>
      </c>
      <c r="HA17">
        <v>23</v>
      </c>
      <c r="HB17">
        <f t="shared" si="68"/>
        <v>-22</v>
      </c>
      <c r="HD17">
        <v>30</v>
      </c>
      <c r="HE17">
        <f t="shared" si="69"/>
        <v>-29</v>
      </c>
    </row>
    <row r="18" spans="1:214" x14ac:dyDescent="0.2">
      <c r="A18" t="s">
        <v>130</v>
      </c>
      <c r="B18" t="s">
        <v>133</v>
      </c>
      <c r="C18">
        <v>16</v>
      </c>
      <c r="E18">
        <v>15</v>
      </c>
      <c r="F18">
        <f t="shared" si="0"/>
        <v>1</v>
      </c>
      <c r="G18" t="s">
        <v>170</v>
      </c>
      <c r="H18">
        <v>10</v>
      </c>
      <c r="I18">
        <f t="shared" si="1"/>
        <v>6</v>
      </c>
      <c r="K18">
        <v>12</v>
      </c>
      <c r="L18">
        <f t="shared" si="2"/>
        <v>4</v>
      </c>
      <c r="M18" t="s">
        <v>170</v>
      </c>
      <c r="N18">
        <v>10</v>
      </c>
      <c r="O18">
        <f t="shared" si="3"/>
        <v>6</v>
      </c>
      <c r="Q18">
        <v>15</v>
      </c>
      <c r="R18">
        <f t="shared" si="4"/>
        <v>1</v>
      </c>
      <c r="S18" t="s">
        <v>170</v>
      </c>
      <c r="T18">
        <v>10</v>
      </c>
      <c r="U18">
        <f t="shared" si="5"/>
        <v>6</v>
      </c>
      <c r="W18">
        <v>5</v>
      </c>
      <c r="X18">
        <f t="shared" si="6"/>
        <v>11</v>
      </c>
      <c r="Z18">
        <v>5</v>
      </c>
      <c r="AA18">
        <f t="shared" si="7"/>
        <v>11</v>
      </c>
      <c r="AC18">
        <v>20</v>
      </c>
      <c r="AD18">
        <f t="shared" si="8"/>
        <v>-4</v>
      </c>
      <c r="AE18" t="s">
        <v>170</v>
      </c>
      <c r="AF18">
        <v>20</v>
      </c>
      <c r="AG18">
        <f t="shared" si="9"/>
        <v>-4</v>
      </c>
      <c r="AH18" t="s">
        <v>170</v>
      </c>
      <c r="AI18">
        <v>10</v>
      </c>
      <c r="AJ18">
        <f t="shared" si="10"/>
        <v>6</v>
      </c>
      <c r="AL18">
        <v>15</v>
      </c>
      <c r="AM18">
        <f t="shared" si="11"/>
        <v>1</v>
      </c>
      <c r="AN18" t="s">
        <v>170</v>
      </c>
      <c r="AO18">
        <v>5</v>
      </c>
      <c r="AP18">
        <f t="shared" si="12"/>
        <v>11</v>
      </c>
      <c r="AR18">
        <v>15</v>
      </c>
      <c r="AS18">
        <f t="shared" si="13"/>
        <v>1</v>
      </c>
      <c r="AT18" t="s">
        <v>170</v>
      </c>
      <c r="AU18">
        <v>15</v>
      </c>
      <c r="AV18">
        <f t="shared" si="14"/>
        <v>1</v>
      </c>
      <c r="AW18" t="s">
        <v>170</v>
      </c>
      <c r="AX18">
        <v>6</v>
      </c>
      <c r="AY18">
        <f t="shared" si="15"/>
        <v>10</v>
      </c>
      <c r="BA18">
        <v>10</v>
      </c>
      <c r="BB18">
        <f t="shared" si="16"/>
        <v>6</v>
      </c>
      <c r="BD18">
        <v>5</v>
      </c>
      <c r="BE18">
        <f t="shared" si="17"/>
        <v>11</v>
      </c>
      <c r="BG18">
        <v>10</v>
      </c>
      <c r="BH18">
        <f t="shared" si="18"/>
        <v>6</v>
      </c>
      <c r="BJ18">
        <v>12</v>
      </c>
      <c r="BK18">
        <f t="shared" si="19"/>
        <v>4</v>
      </c>
      <c r="BL18" t="s">
        <v>170</v>
      </c>
      <c r="BM18">
        <v>5</v>
      </c>
      <c r="BN18">
        <f t="shared" si="20"/>
        <v>11</v>
      </c>
      <c r="BP18">
        <v>3</v>
      </c>
      <c r="BQ18">
        <f t="shared" si="21"/>
        <v>13</v>
      </c>
      <c r="BS18">
        <v>15</v>
      </c>
      <c r="BT18">
        <f t="shared" si="22"/>
        <v>1</v>
      </c>
      <c r="BU18" t="s">
        <v>170</v>
      </c>
      <c r="BV18">
        <v>5</v>
      </c>
      <c r="BW18">
        <f t="shared" si="23"/>
        <v>11</v>
      </c>
      <c r="BY18">
        <v>20</v>
      </c>
      <c r="BZ18">
        <f t="shared" si="24"/>
        <v>-4</v>
      </c>
      <c r="CA18" t="s">
        <v>170</v>
      </c>
      <c r="CB18">
        <v>10</v>
      </c>
      <c r="CC18">
        <f t="shared" si="25"/>
        <v>6</v>
      </c>
      <c r="CE18">
        <v>12</v>
      </c>
      <c r="CF18">
        <f t="shared" si="26"/>
        <v>4</v>
      </c>
      <c r="CG18" t="s">
        <v>170</v>
      </c>
      <c r="CH18">
        <v>15</v>
      </c>
      <c r="CI18">
        <f t="shared" si="27"/>
        <v>1</v>
      </c>
      <c r="CJ18" t="s">
        <v>170</v>
      </c>
      <c r="CK18">
        <v>10</v>
      </c>
      <c r="CL18">
        <f t="shared" si="28"/>
        <v>6</v>
      </c>
      <c r="CN18">
        <v>15</v>
      </c>
      <c r="CO18">
        <f t="shared" si="29"/>
        <v>1</v>
      </c>
      <c r="CP18" t="s">
        <v>170</v>
      </c>
      <c r="CQ18">
        <v>8</v>
      </c>
      <c r="CR18">
        <f t="shared" si="30"/>
        <v>8</v>
      </c>
      <c r="CT18">
        <v>7</v>
      </c>
      <c r="CU18">
        <f t="shared" si="31"/>
        <v>9</v>
      </c>
      <c r="CW18">
        <v>20</v>
      </c>
      <c r="CX18">
        <f t="shared" si="32"/>
        <v>-4</v>
      </c>
      <c r="CY18" t="s">
        <v>170</v>
      </c>
      <c r="CZ18">
        <v>10</v>
      </c>
      <c r="DA18">
        <f t="shared" si="33"/>
        <v>6</v>
      </c>
      <c r="DC18">
        <v>15</v>
      </c>
      <c r="DD18">
        <f t="shared" si="34"/>
        <v>1</v>
      </c>
      <c r="DE18" t="s">
        <v>170</v>
      </c>
      <c r="DF18">
        <v>25</v>
      </c>
      <c r="DG18">
        <f t="shared" si="35"/>
        <v>-9</v>
      </c>
      <c r="DI18">
        <v>15</v>
      </c>
      <c r="DJ18">
        <f t="shared" si="36"/>
        <v>1</v>
      </c>
      <c r="DK18" t="s">
        <v>170</v>
      </c>
      <c r="DL18">
        <v>8</v>
      </c>
      <c r="DM18">
        <f t="shared" si="37"/>
        <v>8</v>
      </c>
      <c r="DO18">
        <v>25</v>
      </c>
      <c r="DP18">
        <f t="shared" si="38"/>
        <v>-9</v>
      </c>
      <c r="DR18">
        <v>8</v>
      </c>
      <c r="DS18">
        <f t="shared" si="39"/>
        <v>8</v>
      </c>
      <c r="DU18">
        <v>15</v>
      </c>
      <c r="DV18">
        <f t="shared" si="40"/>
        <v>1</v>
      </c>
      <c r="DW18" t="s">
        <v>170</v>
      </c>
      <c r="DX18">
        <v>5</v>
      </c>
      <c r="DY18">
        <f t="shared" si="41"/>
        <v>11</v>
      </c>
      <c r="EA18">
        <v>8</v>
      </c>
      <c r="EB18">
        <f t="shared" si="42"/>
        <v>8</v>
      </c>
      <c r="ED18">
        <v>25</v>
      </c>
      <c r="EE18">
        <f t="shared" si="43"/>
        <v>-9</v>
      </c>
      <c r="EG18">
        <v>16</v>
      </c>
      <c r="EH18">
        <f t="shared" si="44"/>
        <v>0</v>
      </c>
      <c r="EI18" t="s">
        <v>170</v>
      </c>
      <c r="EJ18">
        <v>35</v>
      </c>
      <c r="EK18">
        <f t="shared" si="45"/>
        <v>-19</v>
      </c>
      <c r="EM18">
        <v>13</v>
      </c>
      <c r="EN18">
        <f t="shared" si="46"/>
        <v>3</v>
      </c>
      <c r="EO18" t="s">
        <v>170</v>
      </c>
      <c r="EP18">
        <v>20</v>
      </c>
      <c r="EQ18">
        <f t="shared" si="47"/>
        <v>-4</v>
      </c>
      <c r="ER18" t="s">
        <v>170</v>
      </c>
      <c r="ES18">
        <v>10</v>
      </c>
      <c r="ET18">
        <f t="shared" si="48"/>
        <v>6</v>
      </c>
      <c r="EV18">
        <v>12</v>
      </c>
      <c r="EW18">
        <f t="shared" si="49"/>
        <v>4</v>
      </c>
      <c r="EX18" t="s">
        <v>170</v>
      </c>
      <c r="EY18">
        <v>8</v>
      </c>
      <c r="EZ18">
        <f t="shared" si="50"/>
        <v>8</v>
      </c>
      <c r="FB18">
        <v>7</v>
      </c>
      <c r="FC18">
        <f t="shared" si="51"/>
        <v>9</v>
      </c>
      <c r="FE18">
        <v>6</v>
      </c>
      <c r="FF18">
        <f t="shared" si="52"/>
        <v>10</v>
      </c>
      <c r="FH18">
        <v>15</v>
      </c>
      <c r="FI18">
        <f t="shared" si="53"/>
        <v>1</v>
      </c>
      <c r="FJ18" t="s">
        <v>170</v>
      </c>
      <c r="FK18">
        <v>15</v>
      </c>
      <c r="FL18">
        <f t="shared" si="54"/>
        <v>1</v>
      </c>
      <c r="FM18" t="s">
        <v>170</v>
      </c>
      <c r="FN18">
        <v>5</v>
      </c>
      <c r="FO18">
        <f t="shared" si="55"/>
        <v>11</v>
      </c>
      <c r="FQ18">
        <v>10</v>
      </c>
      <c r="FR18">
        <f t="shared" si="56"/>
        <v>6</v>
      </c>
      <c r="FT18">
        <v>15</v>
      </c>
      <c r="FU18">
        <f t="shared" si="57"/>
        <v>1</v>
      </c>
      <c r="FV18" t="s">
        <v>170</v>
      </c>
      <c r="FW18">
        <v>7</v>
      </c>
      <c r="FX18">
        <f t="shared" si="58"/>
        <v>9</v>
      </c>
      <c r="FZ18">
        <v>10</v>
      </c>
      <c r="GA18">
        <f t="shared" si="59"/>
        <v>6</v>
      </c>
      <c r="GC18">
        <v>11</v>
      </c>
      <c r="GD18">
        <f t="shared" si="60"/>
        <v>5</v>
      </c>
      <c r="GE18" t="s">
        <v>170</v>
      </c>
      <c r="GF18">
        <v>10</v>
      </c>
      <c r="GG18">
        <f t="shared" si="61"/>
        <v>6</v>
      </c>
      <c r="GI18">
        <v>10</v>
      </c>
      <c r="GJ18">
        <f t="shared" si="62"/>
        <v>6</v>
      </c>
      <c r="GL18">
        <v>12</v>
      </c>
      <c r="GM18">
        <f t="shared" si="63"/>
        <v>4</v>
      </c>
      <c r="GN18" t="s">
        <v>170</v>
      </c>
      <c r="GO18">
        <v>7</v>
      </c>
      <c r="GP18">
        <f t="shared" si="64"/>
        <v>9</v>
      </c>
      <c r="GR18">
        <v>15</v>
      </c>
      <c r="GS18">
        <f t="shared" si="65"/>
        <v>1</v>
      </c>
      <c r="GT18" t="s">
        <v>170</v>
      </c>
      <c r="GU18">
        <v>8</v>
      </c>
      <c r="GV18">
        <f t="shared" si="66"/>
        <v>8</v>
      </c>
      <c r="GX18">
        <v>10</v>
      </c>
      <c r="GY18">
        <f t="shared" si="67"/>
        <v>6</v>
      </c>
      <c r="HA18">
        <v>17</v>
      </c>
      <c r="HB18">
        <f t="shared" si="68"/>
        <v>-1</v>
      </c>
      <c r="HC18" t="s">
        <v>170</v>
      </c>
      <c r="HD18">
        <v>10</v>
      </c>
      <c r="HE18">
        <f t="shared" si="69"/>
        <v>6</v>
      </c>
    </row>
    <row r="19" spans="1:214" x14ac:dyDescent="0.2">
      <c r="A19" t="s">
        <v>130</v>
      </c>
      <c r="B19" t="s">
        <v>132</v>
      </c>
      <c r="C19">
        <v>28</v>
      </c>
      <c r="E19">
        <v>10</v>
      </c>
      <c r="F19">
        <f t="shared" si="0"/>
        <v>18</v>
      </c>
      <c r="H19">
        <v>25</v>
      </c>
      <c r="I19">
        <f t="shared" si="1"/>
        <v>3</v>
      </c>
      <c r="J19" t="s">
        <v>170</v>
      </c>
      <c r="K19">
        <v>15</v>
      </c>
      <c r="L19">
        <f t="shared" si="2"/>
        <v>13</v>
      </c>
      <c r="N19">
        <v>30</v>
      </c>
      <c r="O19">
        <f t="shared" si="3"/>
        <v>-2</v>
      </c>
      <c r="P19" t="s">
        <v>170</v>
      </c>
      <c r="Q19">
        <v>20</v>
      </c>
      <c r="R19">
        <f t="shared" si="4"/>
        <v>8</v>
      </c>
      <c r="T19">
        <v>25</v>
      </c>
      <c r="U19">
        <f t="shared" si="5"/>
        <v>3</v>
      </c>
      <c r="V19" t="s">
        <v>170</v>
      </c>
      <c r="W19">
        <v>45</v>
      </c>
      <c r="X19">
        <f t="shared" si="6"/>
        <v>-17</v>
      </c>
      <c r="Z19">
        <v>30</v>
      </c>
      <c r="AA19">
        <f t="shared" si="7"/>
        <v>-2</v>
      </c>
      <c r="AB19" t="s">
        <v>170</v>
      </c>
      <c r="AC19">
        <v>20</v>
      </c>
      <c r="AD19">
        <f t="shared" si="8"/>
        <v>8</v>
      </c>
      <c r="AF19">
        <v>22</v>
      </c>
      <c r="AG19">
        <f t="shared" si="9"/>
        <v>6</v>
      </c>
      <c r="AI19">
        <v>37</v>
      </c>
      <c r="AJ19">
        <f t="shared" si="10"/>
        <v>-9</v>
      </c>
      <c r="AL19">
        <v>20</v>
      </c>
      <c r="AM19">
        <f t="shared" si="11"/>
        <v>8</v>
      </c>
      <c r="AO19">
        <v>30</v>
      </c>
      <c r="AP19">
        <f t="shared" si="12"/>
        <v>-2</v>
      </c>
      <c r="AQ19" t="s">
        <v>170</v>
      </c>
      <c r="AR19">
        <v>22</v>
      </c>
      <c r="AS19">
        <f t="shared" si="13"/>
        <v>6</v>
      </c>
      <c r="AU19">
        <v>15</v>
      </c>
      <c r="AV19">
        <f t="shared" si="14"/>
        <v>13</v>
      </c>
      <c r="AX19">
        <v>30</v>
      </c>
      <c r="AY19">
        <f t="shared" si="15"/>
        <v>-2</v>
      </c>
      <c r="AZ19" t="s">
        <v>170</v>
      </c>
      <c r="BA19">
        <v>30</v>
      </c>
      <c r="BB19">
        <f t="shared" si="16"/>
        <v>-2</v>
      </c>
      <c r="BC19" t="s">
        <v>170</v>
      </c>
      <c r="BD19">
        <v>25</v>
      </c>
      <c r="BE19">
        <f t="shared" si="17"/>
        <v>3</v>
      </c>
      <c r="BF19" t="s">
        <v>170</v>
      </c>
      <c r="BG19">
        <v>35</v>
      </c>
      <c r="BH19">
        <f t="shared" si="18"/>
        <v>-7</v>
      </c>
      <c r="BJ19">
        <v>30</v>
      </c>
      <c r="BK19">
        <f t="shared" si="19"/>
        <v>-2</v>
      </c>
      <c r="BL19" t="s">
        <v>170</v>
      </c>
      <c r="BM19">
        <v>30</v>
      </c>
      <c r="BN19">
        <f t="shared" si="20"/>
        <v>-2</v>
      </c>
      <c r="BO19" t="s">
        <v>170</v>
      </c>
      <c r="BP19">
        <v>35</v>
      </c>
      <c r="BQ19">
        <f t="shared" si="21"/>
        <v>-7</v>
      </c>
      <c r="BS19">
        <v>25</v>
      </c>
      <c r="BT19">
        <f t="shared" si="22"/>
        <v>3</v>
      </c>
      <c r="BU19" t="s">
        <v>170</v>
      </c>
      <c r="BV19">
        <v>20</v>
      </c>
      <c r="BW19">
        <f t="shared" si="23"/>
        <v>8</v>
      </c>
      <c r="BY19">
        <v>28</v>
      </c>
      <c r="BZ19">
        <f t="shared" si="24"/>
        <v>0</v>
      </c>
      <c r="CA19" t="s">
        <v>170</v>
      </c>
      <c r="CB19">
        <v>30</v>
      </c>
      <c r="CC19">
        <f t="shared" si="25"/>
        <v>-2</v>
      </c>
      <c r="CD19" t="s">
        <v>170</v>
      </c>
      <c r="CE19">
        <v>46</v>
      </c>
      <c r="CF19">
        <f t="shared" si="26"/>
        <v>-18</v>
      </c>
      <c r="CH19">
        <v>20</v>
      </c>
      <c r="CI19">
        <f t="shared" si="27"/>
        <v>8</v>
      </c>
      <c r="CK19">
        <v>25</v>
      </c>
      <c r="CL19">
        <f t="shared" si="28"/>
        <v>3</v>
      </c>
      <c r="CM19" t="s">
        <v>170</v>
      </c>
      <c r="CN19">
        <v>36</v>
      </c>
      <c r="CO19">
        <f t="shared" si="29"/>
        <v>-8</v>
      </c>
      <c r="CQ19">
        <v>30</v>
      </c>
      <c r="CR19">
        <f t="shared" si="30"/>
        <v>-2</v>
      </c>
      <c r="CS19" t="s">
        <v>170</v>
      </c>
      <c r="CT19">
        <v>30</v>
      </c>
      <c r="CU19">
        <f t="shared" si="31"/>
        <v>-2</v>
      </c>
      <c r="CV19" t="s">
        <v>170</v>
      </c>
      <c r="CW19">
        <v>10</v>
      </c>
      <c r="CX19">
        <f t="shared" si="32"/>
        <v>18</v>
      </c>
      <c r="CZ19">
        <v>30</v>
      </c>
      <c r="DA19">
        <f t="shared" si="33"/>
        <v>-2</v>
      </c>
      <c r="DB19" t="s">
        <v>170</v>
      </c>
      <c r="DC19">
        <v>20</v>
      </c>
      <c r="DD19">
        <f t="shared" si="34"/>
        <v>8</v>
      </c>
      <c r="DF19">
        <v>10</v>
      </c>
      <c r="DG19">
        <f t="shared" si="35"/>
        <v>18</v>
      </c>
      <c r="DI19">
        <v>20</v>
      </c>
      <c r="DJ19">
        <f t="shared" si="36"/>
        <v>8</v>
      </c>
      <c r="DL19">
        <v>35</v>
      </c>
      <c r="DM19">
        <f t="shared" si="37"/>
        <v>-7</v>
      </c>
      <c r="DO19">
        <v>25</v>
      </c>
      <c r="DP19">
        <f t="shared" si="38"/>
        <v>3</v>
      </c>
      <c r="DQ19" t="s">
        <v>170</v>
      </c>
      <c r="DR19">
        <v>25</v>
      </c>
      <c r="DS19">
        <f t="shared" si="39"/>
        <v>3</v>
      </c>
      <c r="DT19" t="s">
        <v>170</v>
      </c>
      <c r="DU19">
        <v>20</v>
      </c>
      <c r="DV19">
        <f t="shared" si="40"/>
        <v>8</v>
      </c>
      <c r="DX19">
        <v>20</v>
      </c>
      <c r="DY19">
        <f t="shared" si="41"/>
        <v>8</v>
      </c>
      <c r="EA19">
        <v>50</v>
      </c>
      <c r="EB19">
        <f t="shared" si="42"/>
        <v>-22</v>
      </c>
      <c r="ED19">
        <v>10</v>
      </c>
      <c r="EE19">
        <f t="shared" si="43"/>
        <v>18</v>
      </c>
      <c r="EG19">
        <v>30</v>
      </c>
      <c r="EH19">
        <f t="shared" si="44"/>
        <v>-2</v>
      </c>
      <c r="EI19" t="s">
        <v>170</v>
      </c>
      <c r="EJ19">
        <v>20</v>
      </c>
      <c r="EK19">
        <f t="shared" si="45"/>
        <v>8</v>
      </c>
      <c r="EM19">
        <v>30</v>
      </c>
      <c r="EN19">
        <f t="shared" si="46"/>
        <v>-2</v>
      </c>
      <c r="EO19" t="s">
        <v>170</v>
      </c>
      <c r="EP19">
        <v>30</v>
      </c>
      <c r="EQ19">
        <f t="shared" si="47"/>
        <v>-2</v>
      </c>
      <c r="ER19" t="s">
        <v>170</v>
      </c>
      <c r="ES19">
        <v>20</v>
      </c>
      <c r="ET19">
        <f t="shared" si="48"/>
        <v>8</v>
      </c>
      <c r="EV19">
        <v>20</v>
      </c>
      <c r="EW19">
        <f t="shared" si="49"/>
        <v>8</v>
      </c>
      <c r="EY19">
        <v>20</v>
      </c>
      <c r="EZ19">
        <f t="shared" si="50"/>
        <v>8</v>
      </c>
      <c r="FB19">
        <v>30</v>
      </c>
      <c r="FC19">
        <f t="shared" si="51"/>
        <v>-2</v>
      </c>
      <c r="FD19" t="s">
        <v>170</v>
      </c>
      <c r="FE19">
        <v>15</v>
      </c>
      <c r="FF19">
        <f t="shared" si="52"/>
        <v>13</v>
      </c>
      <c r="FH19">
        <v>20</v>
      </c>
      <c r="FI19">
        <f t="shared" si="53"/>
        <v>8</v>
      </c>
      <c r="FK19">
        <v>38</v>
      </c>
      <c r="FL19">
        <f t="shared" si="54"/>
        <v>-10</v>
      </c>
      <c r="FN19">
        <v>20</v>
      </c>
      <c r="FO19">
        <f t="shared" si="55"/>
        <v>8</v>
      </c>
      <c r="FQ19">
        <v>27</v>
      </c>
      <c r="FR19">
        <f t="shared" si="56"/>
        <v>1</v>
      </c>
      <c r="FS19" t="s">
        <v>170</v>
      </c>
      <c r="FT19">
        <v>35</v>
      </c>
      <c r="FU19">
        <f t="shared" si="57"/>
        <v>-7</v>
      </c>
      <c r="FW19">
        <v>35</v>
      </c>
      <c r="FX19">
        <f t="shared" si="58"/>
        <v>-7</v>
      </c>
      <c r="FZ19">
        <v>40</v>
      </c>
      <c r="GA19">
        <f t="shared" si="59"/>
        <v>-12</v>
      </c>
      <c r="GC19">
        <v>20</v>
      </c>
      <c r="GD19">
        <f t="shared" si="60"/>
        <v>8</v>
      </c>
      <c r="GF19">
        <v>15</v>
      </c>
      <c r="GG19">
        <f t="shared" si="61"/>
        <v>13</v>
      </c>
      <c r="GI19">
        <v>30</v>
      </c>
      <c r="GJ19">
        <f t="shared" si="62"/>
        <v>-2</v>
      </c>
      <c r="GK19" t="s">
        <v>170</v>
      </c>
      <c r="GL19">
        <v>32</v>
      </c>
      <c r="GM19">
        <f t="shared" si="63"/>
        <v>-4</v>
      </c>
      <c r="GN19" t="s">
        <v>170</v>
      </c>
      <c r="GO19">
        <v>25</v>
      </c>
      <c r="GP19">
        <f t="shared" si="64"/>
        <v>3</v>
      </c>
      <c r="GQ19" t="s">
        <v>170</v>
      </c>
      <c r="GR19">
        <v>20</v>
      </c>
      <c r="GS19">
        <f t="shared" si="65"/>
        <v>8</v>
      </c>
      <c r="GU19">
        <v>31</v>
      </c>
      <c r="GV19">
        <f t="shared" si="66"/>
        <v>-3</v>
      </c>
      <c r="GW19" t="s">
        <v>170</v>
      </c>
      <c r="GX19">
        <v>32</v>
      </c>
      <c r="GY19">
        <f t="shared" si="67"/>
        <v>-4</v>
      </c>
      <c r="GZ19" t="s">
        <v>170</v>
      </c>
      <c r="HA19">
        <v>20</v>
      </c>
      <c r="HB19">
        <f t="shared" si="68"/>
        <v>8</v>
      </c>
      <c r="HD19">
        <v>10</v>
      </c>
      <c r="HE19">
        <f t="shared" si="69"/>
        <v>18</v>
      </c>
    </row>
    <row r="21" spans="1:214" x14ac:dyDescent="0.2">
      <c r="A21" t="s">
        <v>135</v>
      </c>
      <c r="B21" t="s">
        <v>140</v>
      </c>
      <c r="C21">
        <v>4</v>
      </c>
      <c r="E21">
        <v>10</v>
      </c>
      <c r="F21">
        <f t="shared" si="0"/>
        <v>-6</v>
      </c>
      <c r="H21">
        <v>4</v>
      </c>
      <c r="I21">
        <f t="shared" si="1"/>
        <v>0</v>
      </c>
      <c r="J21" t="s">
        <v>170</v>
      </c>
      <c r="K21">
        <v>7</v>
      </c>
      <c r="L21">
        <f t="shared" si="2"/>
        <v>-3</v>
      </c>
      <c r="M21" t="s">
        <v>170</v>
      </c>
      <c r="N21">
        <v>50</v>
      </c>
      <c r="O21">
        <f t="shared" si="3"/>
        <v>-46</v>
      </c>
      <c r="Q21">
        <v>5</v>
      </c>
      <c r="R21">
        <f t="shared" si="4"/>
        <v>-1</v>
      </c>
      <c r="S21" t="s">
        <v>170</v>
      </c>
      <c r="T21">
        <v>30</v>
      </c>
      <c r="U21">
        <f t="shared" si="5"/>
        <v>-26</v>
      </c>
      <c r="W21">
        <v>20</v>
      </c>
      <c r="X21">
        <f t="shared" si="6"/>
        <v>-16</v>
      </c>
      <c r="Z21">
        <v>10</v>
      </c>
      <c r="AA21">
        <f t="shared" si="7"/>
        <v>-6</v>
      </c>
      <c r="AC21">
        <v>5</v>
      </c>
      <c r="AD21">
        <f t="shared" si="8"/>
        <v>-1</v>
      </c>
      <c r="AE21" t="s">
        <v>170</v>
      </c>
      <c r="AF21">
        <v>25</v>
      </c>
      <c r="AG21">
        <f t="shared" si="9"/>
        <v>-21</v>
      </c>
      <c r="AI21">
        <v>15</v>
      </c>
      <c r="AJ21">
        <f t="shared" si="10"/>
        <v>-11</v>
      </c>
      <c r="AL21">
        <v>20</v>
      </c>
      <c r="AM21">
        <f t="shared" si="11"/>
        <v>-16</v>
      </c>
      <c r="AO21">
        <v>50</v>
      </c>
      <c r="AP21">
        <f t="shared" si="12"/>
        <v>-46</v>
      </c>
      <c r="AR21">
        <v>15</v>
      </c>
      <c r="AS21">
        <f t="shared" si="13"/>
        <v>-11</v>
      </c>
      <c r="AU21">
        <v>6</v>
      </c>
      <c r="AV21">
        <f t="shared" si="14"/>
        <v>-2</v>
      </c>
      <c r="AW21" t="s">
        <v>170</v>
      </c>
      <c r="AX21">
        <v>25</v>
      </c>
      <c r="AY21">
        <f t="shared" si="15"/>
        <v>-21</v>
      </c>
      <c r="BA21">
        <v>23</v>
      </c>
      <c r="BB21">
        <f t="shared" si="16"/>
        <v>-19</v>
      </c>
      <c r="BD21">
        <v>10</v>
      </c>
      <c r="BE21">
        <f t="shared" si="17"/>
        <v>-6</v>
      </c>
      <c r="BG21">
        <v>35</v>
      </c>
      <c r="BH21">
        <f t="shared" si="18"/>
        <v>-31</v>
      </c>
      <c r="BJ21">
        <v>28</v>
      </c>
      <c r="BK21">
        <f t="shared" si="19"/>
        <v>-24</v>
      </c>
      <c r="BM21">
        <v>16</v>
      </c>
      <c r="BN21">
        <f t="shared" si="20"/>
        <v>-12</v>
      </c>
      <c r="BP21">
        <v>5</v>
      </c>
      <c r="BQ21">
        <f t="shared" si="21"/>
        <v>-1</v>
      </c>
      <c r="BR21" t="s">
        <v>170</v>
      </c>
      <c r="BS21">
        <v>30</v>
      </c>
      <c r="BT21">
        <f t="shared" si="22"/>
        <v>-26</v>
      </c>
      <c r="BV21">
        <v>2</v>
      </c>
      <c r="BW21">
        <f t="shared" si="23"/>
        <v>2</v>
      </c>
      <c r="BX21" t="s">
        <v>170</v>
      </c>
      <c r="BY21">
        <v>15</v>
      </c>
      <c r="BZ21">
        <f t="shared" si="24"/>
        <v>-11</v>
      </c>
      <c r="CB21">
        <v>30</v>
      </c>
      <c r="CC21">
        <f t="shared" si="25"/>
        <v>-26</v>
      </c>
      <c r="CE21">
        <v>5</v>
      </c>
      <c r="CF21">
        <f t="shared" si="26"/>
        <v>-1</v>
      </c>
      <c r="CG21" t="s">
        <v>170</v>
      </c>
      <c r="CH21">
        <v>15</v>
      </c>
      <c r="CI21">
        <f t="shared" si="27"/>
        <v>-11</v>
      </c>
      <c r="CK21">
        <v>20</v>
      </c>
      <c r="CL21">
        <f t="shared" si="28"/>
        <v>-16</v>
      </c>
      <c r="CN21">
        <v>6</v>
      </c>
      <c r="CO21">
        <f t="shared" si="29"/>
        <v>-2</v>
      </c>
      <c r="CP21" t="s">
        <v>170</v>
      </c>
      <c r="CQ21">
        <v>4</v>
      </c>
      <c r="CR21">
        <f t="shared" si="30"/>
        <v>0</v>
      </c>
      <c r="CS21" t="s">
        <v>170</v>
      </c>
      <c r="CT21">
        <v>20</v>
      </c>
      <c r="CU21">
        <f t="shared" si="31"/>
        <v>-16</v>
      </c>
      <c r="CW21">
        <v>20</v>
      </c>
      <c r="CX21">
        <f t="shared" si="32"/>
        <v>-16</v>
      </c>
      <c r="CZ21">
        <v>10</v>
      </c>
      <c r="DA21">
        <f t="shared" si="33"/>
        <v>-6</v>
      </c>
      <c r="DC21">
        <v>20</v>
      </c>
      <c r="DD21">
        <f t="shared" si="34"/>
        <v>-16</v>
      </c>
      <c r="DF21">
        <v>15</v>
      </c>
      <c r="DG21">
        <f t="shared" si="35"/>
        <v>-11</v>
      </c>
      <c r="DI21">
        <v>10</v>
      </c>
      <c r="DJ21">
        <f t="shared" si="36"/>
        <v>-6</v>
      </c>
      <c r="DL21">
        <v>20</v>
      </c>
      <c r="DM21">
        <f t="shared" si="37"/>
        <v>-16</v>
      </c>
      <c r="DO21">
        <v>5</v>
      </c>
      <c r="DP21">
        <f t="shared" si="38"/>
        <v>-1</v>
      </c>
      <c r="DQ21" t="s">
        <v>170</v>
      </c>
      <c r="DR21">
        <v>15</v>
      </c>
      <c r="DS21">
        <f t="shared" si="39"/>
        <v>-11</v>
      </c>
      <c r="DU21">
        <v>15</v>
      </c>
      <c r="DV21">
        <f t="shared" si="40"/>
        <v>-11</v>
      </c>
      <c r="DX21">
        <v>5</v>
      </c>
      <c r="DY21">
        <f t="shared" si="41"/>
        <v>-1</v>
      </c>
      <c r="DZ21" t="s">
        <v>170</v>
      </c>
      <c r="EA21">
        <v>15</v>
      </c>
      <c r="EB21">
        <f t="shared" si="42"/>
        <v>-11</v>
      </c>
      <c r="ED21">
        <v>7</v>
      </c>
      <c r="EE21">
        <f t="shared" si="43"/>
        <v>-3</v>
      </c>
      <c r="EF21" t="s">
        <v>170</v>
      </c>
      <c r="EG21">
        <v>30</v>
      </c>
      <c r="EH21">
        <f t="shared" si="44"/>
        <v>-26</v>
      </c>
      <c r="EJ21">
        <v>40</v>
      </c>
      <c r="EK21">
        <f t="shared" si="45"/>
        <v>-36</v>
      </c>
      <c r="EM21">
        <v>8</v>
      </c>
      <c r="EN21">
        <f t="shared" si="46"/>
        <v>-4</v>
      </c>
      <c r="EO21" t="s">
        <v>170</v>
      </c>
      <c r="EP21">
        <v>30</v>
      </c>
      <c r="EQ21">
        <f t="shared" si="47"/>
        <v>-26</v>
      </c>
      <c r="ES21">
        <v>5</v>
      </c>
      <c r="ET21">
        <f t="shared" si="48"/>
        <v>-1</v>
      </c>
      <c r="EU21" t="s">
        <v>170</v>
      </c>
      <c r="EV21">
        <v>10</v>
      </c>
      <c r="EW21">
        <f t="shared" si="49"/>
        <v>-6</v>
      </c>
      <c r="EY21">
        <v>10</v>
      </c>
      <c r="EZ21">
        <f t="shared" si="50"/>
        <v>-6</v>
      </c>
      <c r="FB21">
        <v>20</v>
      </c>
      <c r="FC21">
        <f t="shared" si="51"/>
        <v>-16</v>
      </c>
      <c r="FE21">
        <v>5</v>
      </c>
      <c r="FF21">
        <f t="shared" si="52"/>
        <v>-1</v>
      </c>
      <c r="FG21" t="s">
        <v>170</v>
      </c>
      <c r="FH21">
        <v>15</v>
      </c>
      <c r="FI21">
        <f t="shared" si="53"/>
        <v>-11</v>
      </c>
      <c r="FK21">
        <v>8</v>
      </c>
      <c r="FL21">
        <f t="shared" si="54"/>
        <v>-4</v>
      </c>
      <c r="FM21" t="s">
        <v>170</v>
      </c>
      <c r="FN21">
        <v>10</v>
      </c>
      <c r="FO21">
        <f t="shared" si="55"/>
        <v>-6</v>
      </c>
      <c r="FQ21">
        <v>25</v>
      </c>
      <c r="FR21">
        <f t="shared" si="56"/>
        <v>-21</v>
      </c>
      <c r="FT21">
        <v>15</v>
      </c>
      <c r="FU21">
        <f t="shared" si="57"/>
        <v>-11</v>
      </c>
      <c r="FW21">
        <v>10</v>
      </c>
      <c r="FX21">
        <f t="shared" si="58"/>
        <v>-6</v>
      </c>
      <c r="FZ21">
        <v>40</v>
      </c>
      <c r="GA21">
        <f t="shared" si="59"/>
        <v>-36</v>
      </c>
      <c r="GC21">
        <v>25</v>
      </c>
      <c r="GD21">
        <f t="shared" si="60"/>
        <v>-21</v>
      </c>
      <c r="GF21">
        <v>10</v>
      </c>
      <c r="GG21">
        <f t="shared" si="61"/>
        <v>-6</v>
      </c>
      <c r="GI21">
        <v>15</v>
      </c>
      <c r="GJ21">
        <f t="shared" si="62"/>
        <v>-11</v>
      </c>
      <c r="GL21">
        <v>10</v>
      </c>
      <c r="GM21">
        <f t="shared" si="63"/>
        <v>-6</v>
      </c>
      <c r="GO21">
        <v>15</v>
      </c>
      <c r="GP21">
        <f t="shared" si="64"/>
        <v>-11</v>
      </c>
      <c r="GR21">
        <v>5</v>
      </c>
      <c r="GS21">
        <f t="shared" si="65"/>
        <v>-1</v>
      </c>
      <c r="GT21" t="s">
        <v>170</v>
      </c>
      <c r="GU21">
        <v>6</v>
      </c>
      <c r="GV21">
        <f t="shared" si="66"/>
        <v>-2</v>
      </c>
      <c r="GW21" t="s">
        <v>170</v>
      </c>
      <c r="GX21">
        <v>40</v>
      </c>
      <c r="GY21">
        <f t="shared" si="67"/>
        <v>-36</v>
      </c>
      <c r="HA21">
        <v>39</v>
      </c>
      <c r="HB21">
        <f t="shared" si="68"/>
        <v>-35</v>
      </c>
      <c r="HD21">
        <v>15</v>
      </c>
      <c r="HE21">
        <f t="shared" si="69"/>
        <v>-11</v>
      </c>
    </row>
    <row r="22" spans="1:214" x14ac:dyDescent="0.2">
      <c r="A22" t="s">
        <v>135</v>
      </c>
      <c r="B22" t="s">
        <v>138</v>
      </c>
      <c r="C22">
        <v>10</v>
      </c>
      <c r="E22">
        <v>15</v>
      </c>
      <c r="F22">
        <f t="shared" si="0"/>
        <v>-5</v>
      </c>
      <c r="G22" t="s">
        <v>170</v>
      </c>
      <c r="H22">
        <v>7</v>
      </c>
      <c r="I22">
        <f t="shared" si="1"/>
        <v>3</v>
      </c>
      <c r="J22" t="s">
        <v>170</v>
      </c>
      <c r="K22">
        <v>40</v>
      </c>
      <c r="L22">
        <f t="shared" si="2"/>
        <v>-30</v>
      </c>
      <c r="N22">
        <v>20</v>
      </c>
      <c r="O22">
        <f t="shared" si="3"/>
        <v>-10</v>
      </c>
      <c r="Q22">
        <v>23</v>
      </c>
      <c r="R22">
        <f t="shared" si="4"/>
        <v>-13</v>
      </c>
      <c r="T22">
        <v>30</v>
      </c>
      <c r="U22">
        <f t="shared" si="5"/>
        <v>-20</v>
      </c>
      <c r="W22">
        <v>25</v>
      </c>
      <c r="X22">
        <f t="shared" si="6"/>
        <v>-15</v>
      </c>
      <c r="Z22">
        <v>25</v>
      </c>
      <c r="AA22">
        <f t="shared" si="7"/>
        <v>-15</v>
      </c>
      <c r="AC22">
        <v>30</v>
      </c>
      <c r="AD22">
        <f t="shared" si="8"/>
        <v>-20</v>
      </c>
      <c r="AF22">
        <v>50</v>
      </c>
      <c r="AG22">
        <f t="shared" si="9"/>
        <v>-40</v>
      </c>
      <c r="AI22">
        <v>17</v>
      </c>
      <c r="AJ22">
        <f t="shared" si="10"/>
        <v>-7</v>
      </c>
      <c r="AL22">
        <v>15</v>
      </c>
      <c r="AM22">
        <f t="shared" si="11"/>
        <v>-5</v>
      </c>
      <c r="AN22" t="s">
        <v>170</v>
      </c>
      <c r="AO22">
        <v>30</v>
      </c>
      <c r="AP22">
        <f t="shared" si="12"/>
        <v>-20</v>
      </c>
      <c r="AR22">
        <v>15</v>
      </c>
      <c r="AS22">
        <f t="shared" si="13"/>
        <v>-5</v>
      </c>
      <c r="AT22" t="s">
        <v>170</v>
      </c>
      <c r="AU22">
        <v>15</v>
      </c>
      <c r="AV22">
        <f t="shared" si="14"/>
        <v>-5</v>
      </c>
      <c r="AW22" t="s">
        <v>170</v>
      </c>
      <c r="AX22">
        <v>35</v>
      </c>
      <c r="AY22">
        <f t="shared" si="15"/>
        <v>-25</v>
      </c>
      <c r="BA22">
        <v>10</v>
      </c>
      <c r="BB22">
        <f t="shared" si="16"/>
        <v>0</v>
      </c>
      <c r="BC22" t="s">
        <v>170</v>
      </c>
      <c r="BD22">
        <v>10</v>
      </c>
      <c r="BE22">
        <f t="shared" si="17"/>
        <v>0</v>
      </c>
      <c r="BF22" t="s">
        <v>170</v>
      </c>
      <c r="BG22">
        <v>35</v>
      </c>
      <c r="BH22">
        <f t="shared" si="18"/>
        <v>-25</v>
      </c>
      <c r="BJ22">
        <v>38</v>
      </c>
      <c r="BK22">
        <f t="shared" si="19"/>
        <v>-28</v>
      </c>
      <c r="BM22">
        <v>23</v>
      </c>
      <c r="BN22">
        <f t="shared" si="20"/>
        <v>-13</v>
      </c>
      <c r="BP22">
        <v>25</v>
      </c>
      <c r="BQ22">
        <f t="shared" si="21"/>
        <v>-15</v>
      </c>
      <c r="BS22">
        <v>23</v>
      </c>
      <c r="BT22">
        <f t="shared" si="22"/>
        <v>-13</v>
      </c>
      <c r="BV22">
        <v>0</v>
      </c>
      <c r="BW22">
        <f t="shared" si="23"/>
        <v>10</v>
      </c>
      <c r="BY22">
        <v>20</v>
      </c>
      <c r="BZ22">
        <f t="shared" si="24"/>
        <v>-10</v>
      </c>
      <c r="CB22">
        <v>25</v>
      </c>
      <c r="CC22">
        <f t="shared" si="25"/>
        <v>-15</v>
      </c>
      <c r="CE22">
        <v>7</v>
      </c>
      <c r="CF22">
        <f t="shared" si="26"/>
        <v>3</v>
      </c>
      <c r="CG22" t="s">
        <v>170</v>
      </c>
      <c r="CH22">
        <v>40</v>
      </c>
      <c r="CI22">
        <f t="shared" si="27"/>
        <v>-30</v>
      </c>
      <c r="CK22">
        <v>40</v>
      </c>
      <c r="CL22">
        <f t="shared" si="28"/>
        <v>-30</v>
      </c>
      <c r="CN22">
        <v>15</v>
      </c>
      <c r="CO22">
        <f t="shared" si="29"/>
        <v>-5</v>
      </c>
      <c r="CP22" t="s">
        <v>170</v>
      </c>
      <c r="CQ22">
        <v>20</v>
      </c>
      <c r="CR22">
        <f t="shared" si="30"/>
        <v>-10</v>
      </c>
      <c r="CT22">
        <v>35</v>
      </c>
      <c r="CU22">
        <f t="shared" si="31"/>
        <v>-25</v>
      </c>
      <c r="CW22">
        <v>20</v>
      </c>
      <c r="CX22">
        <f t="shared" si="32"/>
        <v>-10</v>
      </c>
      <c r="CZ22">
        <v>10</v>
      </c>
      <c r="DA22">
        <f t="shared" si="33"/>
        <v>0</v>
      </c>
      <c r="DB22" t="s">
        <v>170</v>
      </c>
      <c r="DC22">
        <v>25</v>
      </c>
      <c r="DD22">
        <f t="shared" si="34"/>
        <v>-15</v>
      </c>
      <c r="DF22">
        <v>20</v>
      </c>
      <c r="DG22">
        <f t="shared" si="35"/>
        <v>-10</v>
      </c>
      <c r="DI22">
        <v>10</v>
      </c>
      <c r="DJ22">
        <f t="shared" si="36"/>
        <v>0</v>
      </c>
      <c r="DK22" t="s">
        <v>170</v>
      </c>
      <c r="DL22">
        <v>30</v>
      </c>
      <c r="DM22">
        <f t="shared" si="37"/>
        <v>-20</v>
      </c>
      <c r="DO22">
        <v>15</v>
      </c>
      <c r="DP22">
        <f t="shared" si="38"/>
        <v>-5</v>
      </c>
      <c r="DQ22" t="s">
        <v>170</v>
      </c>
      <c r="DR22">
        <v>25</v>
      </c>
      <c r="DS22">
        <f t="shared" si="39"/>
        <v>-15</v>
      </c>
      <c r="DU22">
        <v>25</v>
      </c>
      <c r="DV22">
        <f t="shared" si="40"/>
        <v>-15</v>
      </c>
      <c r="DX22">
        <v>17</v>
      </c>
      <c r="DY22">
        <f t="shared" si="41"/>
        <v>-7</v>
      </c>
      <c r="EA22">
        <v>6</v>
      </c>
      <c r="EB22">
        <f t="shared" si="42"/>
        <v>4</v>
      </c>
      <c r="EC22" t="s">
        <v>170</v>
      </c>
      <c r="ED22">
        <v>10</v>
      </c>
      <c r="EE22">
        <f t="shared" si="43"/>
        <v>0</v>
      </c>
      <c r="EF22" t="s">
        <v>170</v>
      </c>
      <c r="EG22">
        <v>20</v>
      </c>
      <c r="EH22">
        <f t="shared" si="44"/>
        <v>-10</v>
      </c>
      <c r="EJ22">
        <v>20</v>
      </c>
      <c r="EK22">
        <f t="shared" si="45"/>
        <v>-10</v>
      </c>
      <c r="EM22">
        <v>20</v>
      </c>
      <c r="EN22">
        <f t="shared" si="46"/>
        <v>-10</v>
      </c>
      <c r="EP22">
        <v>40</v>
      </c>
      <c r="EQ22">
        <f t="shared" si="47"/>
        <v>-30</v>
      </c>
      <c r="ES22">
        <v>10</v>
      </c>
      <c r="ET22">
        <f t="shared" si="48"/>
        <v>0</v>
      </c>
      <c r="EU22" t="s">
        <v>170</v>
      </c>
      <c r="EV22">
        <v>12</v>
      </c>
      <c r="EW22">
        <f t="shared" si="49"/>
        <v>-2</v>
      </c>
      <c r="EX22" t="s">
        <v>170</v>
      </c>
      <c r="EY22">
        <v>15</v>
      </c>
      <c r="EZ22">
        <f t="shared" si="50"/>
        <v>-5</v>
      </c>
      <c r="FA22" t="s">
        <v>170</v>
      </c>
      <c r="FB22">
        <v>25</v>
      </c>
      <c r="FC22">
        <f t="shared" si="51"/>
        <v>-15</v>
      </c>
      <c r="FE22">
        <v>25</v>
      </c>
      <c r="FF22">
        <f t="shared" si="52"/>
        <v>-15</v>
      </c>
      <c r="FH22">
        <v>20</v>
      </c>
      <c r="FI22">
        <f t="shared" si="53"/>
        <v>-10</v>
      </c>
      <c r="FK22">
        <v>8</v>
      </c>
      <c r="FL22">
        <f t="shared" si="54"/>
        <v>2</v>
      </c>
      <c r="FM22" t="s">
        <v>170</v>
      </c>
      <c r="FN22">
        <v>15</v>
      </c>
      <c r="FO22">
        <f t="shared" si="55"/>
        <v>-5</v>
      </c>
      <c r="FP22" t="s">
        <v>170</v>
      </c>
      <c r="FQ22">
        <v>16</v>
      </c>
      <c r="FR22">
        <f t="shared" si="56"/>
        <v>-6</v>
      </c>
      <c r="FT22">
        <v>25</v>
      </c>
      <c r="FU22">
        <f t="shared" si="57"/>
        <v>-15</v>
      </c>
      <c r="FW22">
        <v>28</v>
      </c>
      <c r="FX22">
        <f t="shared" si="58"/>
        <v>-18</v>
      </c>
      <c r="FZ22">
        <v>18</v>
      </c>
      <c r="GA22">
        <f t="shared" si="59"/>
        <v>-8</v>
      </c>
      <c r="GC22">
        <v>40</v>
      </c>
      <c r="GD22">
        <f t="shared" si="60"/>
        <v>-30</v>
      </c>
      <c r="GF22">
        <v>5</v>
      </c>
      <c r="GG22">
        <f t="shared" si="61"/>
        <v>5</v>
      </c>
      <c r="GH22" t="s">
        <v>170</v>
      </c>
      <c r="GI22">
        <v>25</v>
      </c>
      <c r="GJ22">
        <f t="shared" si="62"/>
        <v>-15</v>
      </c>
      <c r="GL22">
        <v>17</v>
      </c>
      <c r="GM22">
        <f t="shared" si="63"/>
        <v>-7</v>
      </c>
      <c r="GO22">
        <v>10</v>
      </c>
      <c r="GP22">
        <f t="shared" si="64"/>
        <v>0</v>
      </c>
      <c r="GQ22" t="s">
        <v>170</v>
      </c>
      <c r="GR22">
        <v>37</v>
      </c>
      <c r="GS22">
        <f t="shared" si="65"/>
        <v>-27</v>
      </c>
      <c r="GU22">
        <v>16</v>
      </c>
      <c r="GV22">
        <f t="shared" si="66"/>
        <v>-6</v>
      </c>
      <c r="GX22">
        <v>22</v>
      </c>
      <c r="GY22">
        <f t="shared" si="67"/>
        <v>-12</v>
      </c>
      <c r="HA22">
        <v>25</v>
      </c>
      <c r="HB22">
        <f t="shared" si="68"/>
        <v>-15</v>
      </c>
      <c r="HD22">
        <v>15</v>
      </c>
      <c r="HE22">
        <f t="shared" si="69"/>
        <v>-5</v>
      </c>
      <c r="HF22" t="s">
        <v>170</v>
      </c>
    </row>
    <row r="23" spans="1:214" x14ac:dyDescent="0.2">
      <c r="A23" t="s">
        <v>135</v>
      </c>
      <c r="B23" t="s">
        <v>137</v>
      </c>
      <c r="C23">
        <v>28</v>
      </c>
      <c r="E23">
        <v>15</v>
      </c>
      <c r="F23">
        <f t="shared" si="0"/>
        <v>13</v>
      </c>
      <c r="H23">
        <v>15</v>
      </c>
      <c r="I23">
        <f t="shared" si="1"/>
        <v>13</v>
      </c>
      <c r="K23">
        <v>60</v>
      </c>
      <c r="L23">
        <f t="shared" si="2"/>
        <v>-32</v>
      </c>
      <c r="N23">
        <v>20</v>
      </c>
      <c r="O23">
        <f t="shared" si="3"/>
        <v>8</v>
      </c>
      <c r="Q23">
        <v>23</v>
      </c>
      <c r="R23">
        <f t="shared" si="4"/>
        <v>5</v>
      </c>
      <c r="S23" t="s">
        <v>170</v>
      </c>
      <c r="T23">
        <v>35</v>
      </c>
      <c r="U23">
        <f t="shared" si="5"/>
        <v>-7</v>
      </c>
      <c r="W23">
        <v>25</v>
      </c>
      <c r="X23">
        <f t="shared" si="6"/>
        <v>3</v>
      </c>
      <c r="Y23" t="s">
        <v>170</v>
      </c>
      <c r="Z23">
        <v>25</v>
      </c>
      <c r="AA23">
        <f t="shared" si="7"/>
        <v>3</v>
      </c>
      <c r="AB23" t="s">
        <v>170</v>
      </c>
      <c r="AC23">
        <v>25</v>
      </c>
      <c r="AD23">
        <f t="shared" si="8"/>
        <v>3</v>
      </c>
      <c r="AE23" t="s">
        <v>170</v>
      </c>
      <c r="AF23">
        <v>27</v>
      </c>
      <c r="AG23">
        <f t="shared" si="9"/>
        <v>1</v>
      </c>
      <c r="AH23" t="s">
        <v>170</v>
      </c>
      <c r="AI23">
        <v>30</v>
      </c>
      <c r="AJ23">
        <f t="shared" si="10"/>
        <v>-2</v>
      </c>
      <c r="AK23" t="s">
        <v>170</v>
      </c>
      <c r="AL23">
        <v>30</v>
      </c>
      <c r="AM23">
        <f t="shared" si="11"/>
        <v>-2</v>
      </c>
      <c r="AN23" t="s">
        <v>170</v>
      </c>
      <c r="AO23">
        <v>40</v>
      </c>
      <c r="AP23">
        <f t="shared" si="12"/>
        <v>-12</v>
      </c>
      <c r="AR23">
        <v>9</v>
      </c>
      <c r="AS23">
        <f t="shared" si="13"/>
        <v>19</v>
      </c>
      <c r="AU23">
        <v>10</v>
      </c>
      <c r="AV23">
        <f t="shared" si="14"/>
        <v>18</v>
      </c>
      <c r="AX23">
        <v>10</v>
      </c>
      <c r="AY23">
        <f t="shared" si="15"/>
        <v>18</v>
      </c>
      <c r="BA23">
        <v>15</v>
      </c>
      <c r="BB23">
        <f t="shared" si="16"/>
        <v>13</v>
      </c>
      <c r="BD23">
        <v>5</v>
      </c>
      <c r="BE23">
        <f t="shared" si="17"/>
        <v>23</v>
      </c>
      <c r="BG23">
        <v>23</v>
      </c>
      <c r="BH23">
        <f t="shared" si="18"/>
        <v>5</v>
      </c>
      <c r="BI23" t="s">
        <v>170</v>
      </c>
      <c r="BJ23">
        <v>10</v>
      </c>
      <c r="BK23">
        <f t="shared" si="19"/>
        <v>18</v>
      </c>
      <c r="BM23">
        <v>24</v>
      </c>
      <c r="BN23">
        <f t="shared" si="20"/>
        <v>4</v>
      </c>
      <c r="BO23" t="s">
        <v>170</v>
      </c>
      <c r="BP23">
        <v>20</v>
      </c>
      <c r="BQ23">
        <f t="shared" si="21"/>
        <v>8</v>
      </c>
      <c r="BS23">
        <v>10</v>
      </c>
      <c r="BT23">
        <f t="shared" si="22"/>
        <v>18</v>
      </c>
      <c r="BV23">
        <v>15</v>
      </c>
      <c r="BW23">
        <f t="shared" si="23"/>
        <v>13</v>
      </c>
      <c r="BY23">
        <v>15</v>
      </c>
      <c r="BZ23">
        <f t="shared" si="24"/>
        <v>13</v>
      </c>
      <c r="CB23">
        <v>20</v>
      </c>
      <c r="CC23">
        <f t="shared" si="25"/>
        <v>8</v>
      </c>
      <c r="CE23">
        <v>20</v>
      </c>
      <c r="CF23">
        <f t="shared" si="26"/>
        <v>8</v>
      </c>
      <c r="CH23">
        <v>25</v>
      </c>
      <c r="CI23">
        <f t="shared" si="27"/>
        <v>3</v>
      </c>
      <c r="CJ23" t="s">
        <v>170</v>
      </c>
      <c r="CK23">
        <v>10</v>
      </c>
      <c r="CL23">
        <f t="shared" si="28"/>
        <v>18</v>
      </c>
      <c r="CN23">
        <v>15</v>
      </c>
      <c r="CO23">
        <f t="shared" si="29"/>
        <v>13</v>
      </c>
      <c r="CQ23">
        <v>13</v>
      </c>
      <c r="CR23">
        <f t="shared" si="30"/>
        <v>15</v>
      </c>
      <c r="CT23">
        <v>8</v>
      </c>
      <c r="CU23">
        <f t="shared" si="31"/>
        <v>20</v>
      </c>
      <c r="CW23">
        <v>20</v>
      </c>
      <c r="CX23">
        <f t="shared" si="32"/>
        <v>8</v>
      </c>
      <c r="CZ23">
        <v>10</v>
      </c>
      <c r="DA23">
        <f t="shared" si="33"/>
        <v>18</v>
      </c>
      <c r="DC23">
        <v>15</v>
      </c>
      <c r="DD23">
        <f t="shared" si="34"/>
        <v>13</v>
      </c>
      <c r="DF23">
        <v>5</v>
      </c>
      <c r="DG23">
        <f t="shared" si="35"/>
        <v>23</v>
      </c>
      <c r="DI23">
        <v>20</v>
      </c>
      <c r="DJ23">
        <f t="shared" si="36"/>
        <v>8</v>
      </c>
      <c r="DL23">
        <v>20</v>
      </c>
      <c r="DM23">
        <f t="shared" si="37"/>
        <v>8</v>
      </c>
      <c r="DO23">
        <v>30</v>
      </c>
      <c r="DP23">
        <f t="shared" si="38"/>
        <v>-2</v>
      </c>
      <c r="DQ23" t="s">
        <v>170</v>
      </c>
      <c r="DR23">
        <v>15</v>
      </c>
      <c r="DS23">
        <f t="shared" si="39"/>
        <v>13</v>
      </c>
      <c r="DU23">
        <v>25</v>
      </c>
      <c r="DV23">
        <f t="shared" si="40"/>
        <v>3</v>
      </c>
      <c r="DW23" t="s">
        <v>170</v>
      </c>
      <c r="DX23">
        <v>12</v>
      </c>
      <c r="DY23">
        <f t="shared" si="41"/>
        <v>16</v>
      </c>
      <c r="EA23">
        <v>15</v>
      </c>
      <c r="EB23">
        <f t="shared" si="42"/>
        <v>13</v>
      </c>
      <c r="ED23">
        <v>28</v>
      </c>
      <c r="EE23">
        <f t="shared" si="43"/>
        <v>0</v>
      </c>
      <c r="EF23" t="s">
        <v>170</v>
      </c>
      <c r="EG23">
        <v>10</v>
      </c>
      <c r="EH23">
        <f t="shared" si="44"/>
        <v>18</v>
      </c>
      <c r="EJ23">
        <v>15</v>
      </c>
      <c r="EK23">
        <f t="shared" si="45"/>
        <v>13</v>
      </c>
      <c r="EM23">
        <v>8</v>
      </c>
      <c r="EN23">
        <f t="shared" si="46"/>
        <v>20</v>
      </c>
      <c r="EP23">
        <v>70</v>
      </c>
      <c r="EQ23">
        <f t="shared" si="47"/>
        <v>-42</v>
      </c>
      <c r="ES23">
        <v>25</v>
      </c>
      <c r="ET23">
        <f t="shared" si="48"/>
        <v>3</v>
      </c>
      <c r="EU23" t="s">
        <v>170</v>
      </c>
      <c r="EV23">
        <v>39</v>
      </c>
      <c r="EW23">
        <f t="shared" si="49"/>
        <v>-11</v>
      </c>
      <c r="EY23">
        <v>10</v>
      </c>
      <c r="EZ23">
        <f t="shared" si="50"/>
        <v>18</v>
      </c>
      <c r="FB23">
        <v>30</v>
      </c>
      <c r="FC23">
        <f t="shared" si="51"/>
        <v>-2</v>
      </c>
      <c r="FD23" t="s">
        <v>170</v>
      </c>
      <c r="FE23">
        <v>10</v>
      </c>
      <c r="FF23">
        <f t="shared" si="52"/>
        <v>18</v>
      </c>
      <c r="FH23">
        <v>15</v>
      </c>
      <c r="FI23">
        <f t="shared" si="53"/>
        <v>13</v>
      </c>
      <c r="FK23">
        <v>20</v>
      </c>
      <c r="FL23">
        <f t="shared" si="54"/>
        <v>8</v>
      </c>
      <c r="FN23">
        <v>10</v>
      </c>
      <c r="FO23">
        <f t="shared" si="55"/>
        <v>18</v>
      </c>
      <c r="FQ23">
        <v>15</v>
      </c>
      <c r="FR23">
        <f t="shared" si="56"/>
        <v>13</v>
      </c>
      <c r="FT23">
        <v>25</v>
      </c>
      <c r="FU23">
        <f t="shared" si="57"/>
        <v>3</v>
      </c>
      <c r="FV23" t="s">
        <v>170</v>
      </c>
      <c r="FW23">
        <v>14</v>
      </c>
      <c r="FX23">
        <f t="shared" si="58"/>
        <v>14</v>
      </c>
      <c r="FZ23">
        <v>20</v>
      </c>
      <c r="GA23">
        <f t="shared" si="59"/>
        <v>8</v>
      </c>
      <c r="GC23">
        <v>5</v>
      </c>
      <c r="GD23">
        <f t="shared" si="60"/>
        <v>23</v>
      </c>
      <c r="GF23">
        <v>15</v>
      </c>
      <c r="GG23">
        <f t="shared" si="61"/>
        <v>13</v>
      </c>
      <c r="GI23">
        <v>15</v>
      </c>
      <c r="GJ23">
        <f t="shared" si="62"/>
        <v>13</v>
      </c>
      <c r="GL23">
        <v>33</v>
      </c>
      <c r="GM23">
        <f t="shared" si="63"/>
        <v>-5</v>
      </c>
      <c r="GN23" t="s">
        <v>170</v>
      </c>
      <c r="GO23">
        <v>15</v>
      </c>
      <c r="GP23">
        <f t="shared" si="64"/>
        <v>13</v>
      </c>
      <c r="GR23">
        <v>25</v>
      </c>
      <c r="GS23">
        <f t="shared" si="65"/>
        <v>3</v>
      </c>
      <c r="GT23" t="s">
        <v>170</v>
      </c>
      <c r="GU23">
        <v>11</v>
      </c>
      <c r="GV23">
        <f t="shared" si="66"/>
        <v>17</v>
      </c>
      <c r="GX23">
        <v>35</v>
      </c>
      <c r="GY23">
        <f t="shared" si="67"/>
        <v>-7</v>
      </c>
      <c r="HA23">
        <v>7</v>
      </c>
      <c r="HB23">
        <f t="shared" si="68"/>
        <v>21</v>
      </c>
      <c r="HD23">
        <v>5</v>
      </c>
      <c r="HE23">
        <f t="shared" si="69"/>
        <v>23</v>
      </c>
    </row>
    <row r="24" spans="1:214" x14ac:dyDescent="0.2">
      <c r="A24" t="s">
        <v>135</v>
      </c>
      <c r="B24" t="s">
        <v>139</v>
      </c>
      <c r="C24">
        <v>4</v>
      </c>
      <c r="E24">
        <v>5</v>
      </c>
      <c r="F24">
        <f t="shared" si="0"/>
        <v>-1</v>
      </c>
      <c r="G24" t="s">
        <v>170</v>
      </c>
      <c r="H24">
        <v>21</v>
      </c>
      <c r="I24">
        <f t="shared" si="1"/>
        <v>-17</v>
      </c>
      <c r="K24">
        <v>15</v>
      </c>
      <c r="L24">
        <f t="shared" si="2"/>
        <v>-11</v>
      </c>
      <c r="N24">
        <v>5</v>
      </c>
      <c r="O24">
        <f t="shared" si="3"/>
        <v>-1</v>
      </c>
      <c r="P24" t="s">
        <v>170</v>
      </c>
      <c r="Q24">
        <v>5</v>
      </c>
      <c r="R24">
        <f t="shared" si="4"/>
        <v>-1</v>
      </c>
      <c r="S24" t="s">
        <v>170</v>
      </c>
      <c r="T24">
        <v>20</v>
      </c>
      <c r="U24">
        <f t="shared" si="5"/>
        <v>-16</v>
      </c>
      <c r="W24">
        <v>5</v>
      </c>
      <c r="X24">
        <f t="shared" si="6"/>
        <v>-1</v>
      </c>
      <c r="Y24" t="s">
        <v>170</v>
      </c>
      <c r="Z24">
        <v>10</v>
      </c>
      <c r="AA24">
        <f t="shared" si="7"/>
        <v>-6</v>
      </c>
      <c r="AC24">
        <v>10</v>
      </c>
      <c r="AD24">
        <f t="shared" si="8"/>
        <v>-6</v>
      </c>
      <c r="AF24">
        <v>5</v>
      </c>
      <c r="AG24">
        <f t="shared" si="9"/>
        <v>-1</v>
      </c>
      <c r="AH24" t="s">
        <v>170</v>
      </c>
      <c r="AI24">
        <v>8</v>
      </c>
      <c r="AJ24">
        <f t="shared" si="10"/>
        <v>-4</v>
      </c>
      <c r="AK24" t="s">
        <v>170</v>
      </c>
      <c r="AL24">
        <v>15</v>
      </c>
      <c r="AM24">
        <f t="shared" si="11"/>
        <v>-11</v>
      </c>
      <c r="AO24">
        <v>7</v>
      </c>
      <c r="AP24">
        <f t="shared" si="12"/>
        <v>-3</v>
      </c>
      <c r="AQ24" t="s">
        <v>170</v>
      </c>
      <c r="AR24">
        <v>20</v>
      </c>
      <c r="AS24">
        <f t="shared" si="13"/>
        <v>-16</v>
      </c>
      <c r="AU24">
        <v>7</v>
      </c>
      <c r="AV24">
        <f t="shared" si="14"/>
        <v>-3</v>
      </c>
      <c r="AW24" t="s">
        <v>170</v>
      </c>
      <c r="AX24">
        <v>10</v>
      </c>
      <c r="AY24">
        <f t="shared" si="15"/>
        <v>-6</v>
      </c>
      <c r="BA24">
        <v>10</v>
      </c>
      <c r="BB24">
        <f t="shared" si="16"/>
        <v>-6</v>
      </c>
      <c r="BD24">
        <v>3</v>
      </c>
      <c r="BE24">
        <f t="shared" si="17"/>
        <v>1</v>
      </c>
      <c r="BF24" t="s">
        <v>170</v>
      </c>
      <c r="BG24">
        <v>5</v>
      </c>
      <c r="BH24">
        <f t="shared" si="18"/>
        <v>-1</v>
      </c>
      <c r="BI24" t="s">
        <v>170</v>
      </c>
      <c r="BJ24">
        <v>10</v>
      </c>
      <c r="BK24">
        <f t="shared" si="19"/>
        <v>-6</v>
      </c>
      <c r="BM24">
        <v>14</v>
      </c>
      <c r="BN24">
        <f t="shared" si="20"/>
        <v>-10</v>
      </c>
      <c r="BP24">
        <v>5</v>
      </c>
      <c r="BQ24">
        <f t="shared" si="21"/>
        <v>-1</v>
      </c>
      <c r="BR24" t="s">
        <v>170</v>
      </c>
      <c r="BS24">
        <v>10</v>
      </c>
      <c r="BT24">
        <f t="shared" si="22"/>
        <v>-6</v>
      </c>
      <c r="BV24">
        <v>55</v>
      </c>
      <c r="BW24">
        <f t="shared" si="23"/>
        <v>-51</v>
      </c>
      <c r="BY24">
        <v>20</v>
      </c>
      <c r="BZ24">
        <f t="shared" si="24"/>
        <v>-16</v>
      </c>
      <c r="CB24">
        <v>20</v>
      </c>
      <c r="CC24">
        <f t="shared" si="25"/>
        <v>-16</v>
      </c>
      <c r="CE24">
        <v>7</v>
      </c>
      <c r="CF24">
        <f t="shared" si="26"/>
        <v>-3</v>
      </c>
      <c r="CG24" t="s">
        <v>170</v>
      </c>
      <c r="CH24">
        <v>15</v>
      </c>
      <c r="CI24">
        <f t="shared" si="27"/>
        <v>-11</v>
      </c>
      <c r="CK24">
        <v>10</v>
      </c>
      <c r="CL24">
        <f t="shared" si="28"/>
        <v>-6</v>
      </c>
      <c r="CN24">
        <v>8</v>
      </c>
      <c r="CO24">
        <f t="shared" si="29"/>
        <v>-4</v>
      </c>
      <c r="CP24" t="s">
        <v>170</v>
      </c>
      <c r="CQ24">
        <v>13</v>
      </c>
      <c r="CR24">
        <f t="shared" si="30"/>
        <v>-9</v>
      </c>
      <c r="CT24">
        <v>2</v>
      </c>
      <c r="CU24">
        <f t="shared" si="31"/>
        <v>2</v>
      </c>
      <c r="CV24" t="s">
        <v>170</v>
      </c>
      <c r="CW24">
        <v>15</v>
      </c>
      <c r="CX24">
        <f t="shared" si="32"/>
        <v>-11</v>
      </c>
      <c r="CZ24">
        <v>10</v>
      </c>
      <c r="DA24">
        <f t="shared" si="33"/>
        <v>-6</v>
      </c>
      <c r="DC24">
        <v>20</v>
      </c>
      <c r="DD24">
        <f t="shared" si="34"/>
        <v>-16</v>
      </c>
      <c r="DF24">
        <v>15</v>
      </c>
      <c r="DG24">
        <f t="shared" si="35"/>
        <v>-11</v>
      </c>
      <c r="DI24">
        <v>30</v>
      </c>
      <c r="DJ24">
        <f t="shared" si="36"/>
        <v>-26</v>
      </c>
      <c r="DL24">
        <v>20</v>
      </c>
      <c r="DM24">
        <f t="shared" si="37"/>
        <v>-16</v>
      </c>
      <c r="DO24">
        <v>10</v>
      </c>
      <c r="DP24">
        <f t="shared" si="38"/>
        <v>-6</v>
      </c>
      <c r="DR24">
        <v>5</v>
      </c>
      <c r="DS24">
        <f t="shared" si="39"/>
        <v>-1</v>
      </c>
      <c r="DT24" t="s">
        <v>170</v>
      </c>
      <c r="DU24">
        <v>10</v>
      </c>
      <c r="DV24">
        <f t="shared" si="40"/>
        <v>-6</v>
      </c>
      <c r="DX24">
        <v>5</v>
      </c>
      <c r="DY24">
        <f t="shared" si="41"/>
        <v>-1</v>
      </c>
      <c r="DZ24" t="s">
        <v>170</v>
      </c>
      <c r="EA24">
        <v>18</v>
      </c>
      <c r="EB24">
        <f t="shared" si="42"/>
        <v>-14</v>
      </c>
      <c r="ED24">
        <v>4</v>
      </c>
      <c r="EE24">
        <f t="shared" si="43"/>
        <v>0</v>
      </c>
      <c r="EF24" t="s">
        <v>170</v>
      </c>
      <c r="EG24">
        <v>5</v>
      </c>
      <c r="EH24">
        <f t="shared" si="44"/>
        <v>-1</v>
      </c>
      <c r="EI24" t="s">
        <v>170</v>
      </c>
      <c r="EJ24">
        <v>20</v>
      </c>
      <c r="EK24">
        <f t="shared" si="45"/>
        <v>-16</v>
      </c>
      <c r="EM24">
        <v>7</v>
      </c>
      <c r="EN24">
        <f t="shared" si="46"/>
        <v>-3</v>
      </c>
      <c r="EO24" t="s">
        <v>170</v>
      </c>
      <c r="EP24">
        <v>10</v>
      </c>
      <c r="EQ24">
        <f t="shared" si="47"/>
        <v>-6</v>
      </c>
      <c r="ES24">
        <v>5</v>
      </c>
      <c r="ET24">
        <f t="shared" si="48"/>
        <v>-1</v>
      </c>
      <c r="EU24" t="s">
        <v>170</v>
      </c>
      <c r="EV24">
        <v>4</v>
      </c>
      <c r="EW24">
        <f t="shared" si="49"/>
        <v>0</v>
      </c>
      <c r="EX24" t="s">
        <v>170</v>
      </c>
      <c r="EY24">
        <v>5</v>
      </c>
      <c r="EZ24">
        <f t="shared" si="50"/>
        <v>-1</v>
      </c>
      <c r="FA24" t="s">
        <v>170</v>
      </c>
      <c r="FB24">
        <v>10</v>
      </c>
      <c r="FC24">
        <f t="shared" si="51"/>
        <v>-6</v>
      </c>
      <c r="FE24">
        <v>5</v>
      </c>
      <c r="FF24">
        <f t="shared" si="52"/>
        <v>-1</v>
      </c>
      <c r="FG24" t="s">
        <v>170</v>
      </c>
      <c r="FH24">
        <v>15</v>
      </c>
      <c r="FI24">
        <f t="shared" si="53"/>
        <v>-11</v>
      </c>
      <c r="FK24">
        <v>6</v>
      </c>
      <c r="FL24">
        <f t="shared" si="54"/>
        <v>-2</v>
      </c>
      <c r="FM24" t="s">
        <v>170</v>
      </c>
      <c r="FN24">
        <v>10</v>
      </c>
      <c r="FO24">
        <f t="shared" si="55"/>
        <v>-6</v>
      </c>
      <c r="FQ24">
        <v>10</v>
      </c>
      <c r="FR24">
        <f t="shared" si="56"/>
        <v>-6</v>
      </c>
      <c r="FT24">
        <v>10</v>
      </c>
      <c r="FU24">
        <f t="shared" si="57"/>
        <v>-6</v>
      </c>
      <c r="FW24">
        <v>10</v>
      </c>
      <c r="FX24">
        <f t="shared" si="58"/>
        <v>-6</v>
      </c>
      <c r="FZ24">
        <v>16</v>
      </c>
      <c r="GA24">
        <f t="shared" si="59"/>
        <v>-12</v>
      </c>
      <c r="GC24">
        <v>4</v>
      </c>
      <c r="GD24">
        <f t="shared" si="60"/>
        <v>0</v>
      </c>
      <c r="GE24" t="s">
        <v>170</v>
      </c>
      <c r="GF24">
        <v>5</v>
      </c>
      <c r="GG24">
        <f t="shared" si="61"/>
        <v>-1</v>
      </c>
      <c r="GH24" t="s">
        <v>170</v>
      </c>
      <c r="GI24">
        <v>20</v>
      </c>
      <c r="GJ24">
        <f t="shared" si="62"/>
        <v>-16</v>
      </c>
      <c r="GL24">
        <v>5</v>
      </c>
      <c r="GM24">
        <f t="shared" si="63"/>
        <v>-1</v>
      </c>
      <c r="GN24" t="s">
        <v>170</v>
      </c>
      <c r="GO24">
        <v>20</v>
      </c>
      <c r="GP24">
        <f t="shared" si="64"/>
        <v>-16</v>
      </c>
      <c r="GR24">
        <v>16</v>
      </c>
      <c r="GS24">
        <f t="shared" si="65"/>
        <v>-12</v>
      </c>
      <c r="GU24">
        <v>8</v>
      </c>
      <c r="GV24">
        <f t="shared" si="66"/>
        <v>-4</v>
      </c>
      <c r="GW24" t="s">
        <v>170</v>
      </c>
      <c r="GX24">
        <v>35</v>
      </c>
      <c r="GY24">
        <f t="shared" si="67"/>
        <v>-31</v>
      </c>
      <c r="HA24">
        <v>7</v>
      </c>
      <c r="HB24">
        <f t="shared" si="68"/>
        <v>-3</v>
      </c>
      <c r="HC24" t="s">
        <v>170</v>
      </c>
      <c r="HD24">
        <v>5</v>
      </c>
      <c r="HE24">
        <f t="shared" si="69"/>
        <v>-1</v>
      </c>
      <c r="HF24" t="s">
        <v>170</v>
      </c>
    </row>
    <row r="25" spans="1:214" x14ac:dyDescent="0.2">
      <c r="A25" t="s">
        <v>135</v>
      </c>
      <c r="B25" t="s">
        <v>136</v>
      </c>
      <c r="C25">
        <v>43</v>
      </c>
      <c r="E25">
        <v>40</v>
      </c>
      <c r="F25">
        <f t="shared" si="0"/>
        <v>3</v>
      </c>
      <c r="G25" t="s">
        <v>170</v>
      </c>
      <c r="H25">
        <v>37</v>
      </c>
      <c r="I25">
        <f t="shared" si="1"/>
        <v>6</v>
      </c>
      <c r="K25">
        <v>45</v>
      </c>
      <c r="L25">
        <f t="shared" si="2"/>
        <v>-2</v>
      </c>
      <c r="M25" t="s">
        <v>170</v>
      </c>
      <c r="N25">
        <v>40</v>
      </c>
      <c r="O25">
        <f t="shared" si="3"/>
        <v>3</v>
      </c>
      <c r="P25" t="s">
        <v>170</v>
      </c>
      <c r="Q25">
        <v>40</v>
      </c>
      <c r="R25">
        <f t="shared" si="4"/>
        <v>3</v>
      </c>
      <c r="S25" t="s">
        <v>170</v>
      </c>
      <c r="T25">
        <v>40</v>
      </c>
      <c r="U25">
        <f t="shared" si="5"/>
        <v>3</v>
      </c>
      <c r="V25" t="s">
        <v>170</v>
      </c>
      <c r="W25">
        <v>25</v>
      </c>
      <c r="X25">
        <f t="shared" si="6"/>
        <v>18</v>
      </c>
      <c r="Z25">
        <v>40</v>
      </c>
      <c r="AA25">
        <f t="shared" si="7"/>
        <v>3</v>
      </c>
      <c r="AB25" t="s">
        <v>170</v>
      </c>
      <c r="AC25">
        <v>40</v>
      </c>
      <c r="AD25">
        <f t="shared" si="8"/>
        <v>3</v>
      </c>
      <c r="AE25" t="s">
        <v>170</v>
      </c>
      <c r="AF25">
        <v>17</v>
      </c>
      <c r="AG25">
        <f t="shared" si="9"/>
        <v>26</v>
      </c>
      <c r="AI25">
        <v>45</v>
      </c>
      <c r="AJ25">
        <f t="shared" si="10"/>
        <v>-2</v>
      </c>
      <c r="AK25" t="s">
        <v>170</v>
      </c>
      <c r="AL25">
        <v>40</v>
      </c>
      <c r="AM25">
        <f t="shared" si="11"/>
        <v>3</v>
      </c>
      <c r="AN25" t="s">
        <v>170</v>
      </c>
      <c r="AO25">
        <v>40</v>
      </c>
      <c r="AP25">
        <f t="shared" si="12"/>
        <v>3</v>
      </c>
      <c r="AQ25" t="s">
        <v>170</v>
      </c>
      <c r="AR25">
        <v>30</v>
      </c>
      <c r="AS25">
        <f t="shared" si="13"/>
        <v>13</v>
      </c>
      <c r="AU25">
        <v>30</v>
      </c>
      <c r="AV25">
        <f t="shared" si="14"/>
        <v>13</v>
      </c>
      <c r="AX25">
        <v>30</v>
      </c>
      <c r="AY25">
        <f t="shared" si="15"/>
        <v>13</v>
      </c>
      <c r="BA25">
        <v>40</v>
      </c>
      <c r="BB25">
        <f t="shared" si="16"/>
        <v>3</v>
      </c>
      <c r="BC25" t="s">
        <v>170</v>
      </c>
      <c r="BD25">
        <v>35</v>
      </c>
      <c r="BE25">
        <f t="shared" si="17"/>
        <v>8</v>
      </c>
      <c r="BG25">
        <v>40</v>
      </c>
      <c r="BH25">
        <f t="shared" si="18"/>
        <v>3</v>
      </c>
      <c r="BI25" t="s">
        <v>170</v>
      </c>
      <c r="BJ25">
        <v>40</v>
      </c>
      <c r="BK25">
        <f t="shared" si="19"/>
        <v>3</v>
      </c>
      <c r="BM25">
        <v>32</v>
      </c>
      <c r="BN25">
        <f t="shared" si="20"/>
        <v>11</v>
      </c>
      <c r="BP25">
        <v>15</v>
      </c>
      <c r="BQ25">
        <f t="shared" si="21"/>
        <v>28</v>
      </c>
      <c r="BS25">
        <v>35</v>
      </c>
      <c r="BT25">
        <f t="shared" si="22"/>
        <v>8</v>
      </c>
      <c r="BV25">
        <v>40</v>
      </c>
      <c r="BW25">
        <f t="shared" si="23"/>
        <v>3</v>
      </c>
      <c r="BX25" t="s">
        <v>170</v>
      </c>
      <c r="BY25">
        <v>40</v>
      </c>
      <c r="BZ25">
        <f t="shared" si="24"/>
        <v>3</v>
      </c>
      <c r="CA25" t="s">
        <v>170</v>
      </c>
      <c r="CB25">
        <v>30</v>
      </c>
      <c r="CC25">
        <f t="shared" si="25"/>
        <v>13</v>
      </c>
      <c r="CE25">
        <v>32</v>
      </c>
      <c r="CF25">
        <f t="shared" si="26"/>
        <v>11</v>
      </c>
      <c r="CH25">
        <v>30</v>
      </c>
      <c r="CI25">
        <f t="shared" si="27"/>
        <v>13</v>
      </c>
      <c r="CK25">
        <v>30</v>
      </c>
      <c r="CL25">
        <f t="shared" si="28"/>
        <v>13</v>
      </c>
      <c r="CN25">
        <v>30</v>
      </c>
      <c r="CO25">
        <f t="shared" si="29"/>
        <v>13</v>
      </c>
      <c r="CQ25">
        <v>40</v>
      </c>
      <c r="CR25">
        <f t="shared" si="30"/>
        <v>3</v>
      </c>
      <c r="CS25" t="s">
        <v>170</v>
      </c>
      <c r="CT25">
        <v>35</v>
      </c>
      <c r="CU25">
        <f t="shared" si="31"/>
        <v>8</v>
      </c>
      <c r="CW25">
        <v>25</v>
      </c>
      <c r="CX25">
        <f t="shared" si="32"/>
        <v>18</v>
      </c>
      <c r="CZ25">
        <v>60</v>
      </c>
      <c r="DA25">
        <f t="shared" si="33"/>
        <v>-17</v>
      </c>
      <c r="DC25">
        <v>20</v>
      </c>
      <c r="DD25">
        <f t="shared" si="34"/>
        <v>23</v>
      </c>
      <c r="DF25">
        <v>35</v>
      </c>
      <c r="DG25">
        <f t="shared" si="35"/>
        <v>8</v>
      </c>
      <c r="DI25">
        <v>40</v>
      </c>
      <c r="DJ25">
        <f t="shared" si="36"/>
        <v>3</v>
      </c>
      <c r="DK25" t="s">
        <v>170</v>
      </c>
      <c r="DL25">
        <v>45</v>
      </c>
      <c r="DM25">
        <f t="shared" si="37"/>
        <v>-2</v>
      </c>
      <c r="DN25" t="s">
        <v>170</v>
      </c>
      <c r="DO25">
        <v>22</v>
      </c>
      <c r="DP25">
        <f t="shared" si="38"/>
        <v>21</v>
      </c>
      <c r="DR25">
        <v>35</v>
      </c>
      <c r="DS25">
        <f t="shared" si="39"/>
        <v>8</v>
      </c>
      <c r="DU25">
        <v>40</v>
      </c>
      <c r="DV25">
        <f t="shared" si="40"/>
        <v>3</v>
      </c>
      <c r="DW25" t="s">
        <v>170</v>
      </c>
      <c r="DX25">
        <v>30</v>
      </c>
      <c r="DY25">
        <f t="shared" si="41"/>
        <v>13</v>
      </c>
      <c r="EA25">
        <v>42</v>
      </c>
      <c r="EB25">
        <f t="shared" si="42"/>
        <v>1</v>
      </c>
      <c r="EC25" t="s">
        <v>170</v>
      </c>
      <c r="ED25">
        <v>10</v>
      </c>
      <c r="EE25">
        <f t="shared" si="43"/>
        <v>33</v>
      </c>
      <c r="EG25">
        <v>50</v>
      </c>
      <c r="EH25">
        <f t="shared" si="44"/>
        <v>-7</v>
      </c>
      <c r="EJ25">
        <v>20</v>
      </c>
      <c r="EK25">
        <f t="shared" si="45"/>
        <v>23</v>
      </c>
      <c r="EM25">
        <v>40</v>
      </c>
      <c r="EN25">
        <f t="shared" si="46"/>
        <v>3</v>
      </c>
      <c r="EO25" t="s">
        <v>170</v>
      </c>
      <c r="EP25">
        <v>30</v>
      </c>
      <c r="EQ25">
        <f t="shared" si="47"/>
        <v>13</v>
      </c>
      <c r="ES25">
        <v>40</v>
      </c>
      <c r="ET25">
        <f t="shared" si="48"/>
        <v>3</v>
      </c>
      <c r="EU25" t="s">
        <v>170</v>
      </c>
      <c r="EV25">
        <v>5</v>
      </c>
      <c r="EW25">
        <f t="shared" si="49"/>
        <v>38</v>
      </c>
      <c r="EY25">
        <v>35</v>
      </c>
      <c r="EZ25">
        <f t="shared" si="50"/>
        <v>8</v>
      </c>
      <c r="FB25">
        <v>60</v>
      </c>
      <c r="FC25">
        <f t="shared" si="51"/>
        <v>-17</v>
      </c>
      <c r="FE25">
        <v>30</v>
      </c>
      <c r="FF25">
        <f t="shared" si="52"/>
        <v>13</v>
      </c>
      <c r="FH25">
        <v>40</v>
      </c>
      <c r="FI25">
        <f t="shared" si="53"/>
        <v>3</v>
      </c>
      <c r="FJ25" t="s">
        <v>170</v>
      </c>
      <c r="FK25">
        <v>40</v>
      </c>
      <c r="FL25">
        <f t="shared" si="54"/>
        <v>3</v>
      </c>
      <c r="FM25" t="s">
        <v>170</v>
      </c>
      <c r="FN25">
        <v>45</v>
      </c>
      <c r="FO25">
        <f t="shared" si="55"/>
        <v>-2</v>
      </c>
      <c r="FP25" t="s">
        <v>170</v>
      </c>
      <c r="FQ25">
        <v>35</v>
      </c>
      <c r="FR25">
        <f t="shared" si="56"/>
        <v>8</v>
      </c>
      <c r="FT25">
        <v>45</v>
      </c>
      <c r="FU25">
        <f t="shared" si="57"/>
        <v>-2</v>
      </c>
      <c r="FV25" t="s">
        <v>170</v>
      </c>
      <c r="FW25">
        <v>36</v>
      </c>
      <c r="FX25">
        <f t="shared" si="58"/>
        <v>7</v>
      </c>
      <c r="FZ25">
        <v>10</v>
      </c>
      <c r="GA25">
        <f t="shared" si="59"/>
        <v>33</v>
      </c>
      <c r="GC25">
        <v>35</v>
      </c>
      <c r="GD25">
        <f t="shared" si="60"/>
        <v>8</v>
      </c>
      <c r="GF25">
        <v>55</v>
      </c>
      <c r="GG25">
        <f t="shared" si="61"/>
        <v>-12</v>
      </c>
      <c r="GI25">
        <v>40</v>
      </c>
      <c r="GJ25">
        <f t="shared" si="62"/>
        <v>3</v>
      </c>
      <c r="GK25" t="s">
        <v>170</v>
      </c>
      <c r="GL25">
        <v>36</v>
      </c>
      <c r="GM25">
        <f t="shared" si="63"/>
        <v>7</v>
      </c>
      <c r="GO25">
        <v>40</v>
      </c>
      <c r="GP25">
        <f t="shared" si="64"/>
        <v>3</v>
      </c>
      <c r="GQ25" t="s">
        <v>170</v>
      </c>
      <c r="GR25">
        <v>50</v>
      </c>
      <c r="GS25">
        <f t="shared" si="65"/>
        <v>-7</v>
      </c>
      <c r="GU25">
        <v>27</v>
      </c>
      <c r="GV25">
        <f t="shared" si="66"/>
        <v>16</v>
      </c>
      <c r="GX25">
        <v>38</v>
      </c>
      <c r="GY25">
        <f t="shared" si="67"/>
        <v>5</v>
      </c>
      <c r="GZ25" t="s">
        <v>170</v>
      </c>
      <c r="HA25">
        <v>22</v>
      </c>
      <c r="HB25">
        <f t="shared" si="68"/>
        <v>21</v>
      </c>
      <c r="HD25">
        <v>15</v>
      </c>
      <c r="HE25">
        <f t="shared" si="69"/>
        <v>28</v>
      </c>
    </row>
    <row r="27" spans="1:214" x14ac:dyDescent="0.2">
      <c r="A27" t="s">
        <v>141</v>
      </c>
      <c r="B27" t="s">
        <v>144</v>
      </c>
      <c r="C27">
        <v>2</v>
      </c>
      <c r="E27">
        <v>15</v>
      </c>
      <c r="F27">
        <f t="shared" si="0"/>
        <v>-13</v>
      </c>
      <c r="H27">
        <v>4</v>
      </c>
      <c r="I27">
        <f t="shared" si="1"/>
        <v>-2</v>
      </c>
      <c r="J27" t="s">
        <v>170</v>
      </c>
      <c r="K27">
        <v>5</v>
      </c>
      <c r="L27">
        <f t="shared" si="2"/>
        <v>-3</v>
      </c>
      <c r="M27" t="s">
        <v>170</v>
      </c>
      <c r="N27">
        <v>5</v>
      </c>
      <c r="O27">
        <f t="shared" si="3"/>
        <v>-3</v>
      </c>
      <c r="P27" t="s">
        <v>170</v>
      </c>
      <c r="Q27">
        <v>5</v>
      </c>
      <c r="R27">
        <f t="shared" si="4"/>
        <v>-3</v>
      </c>
      <c r="S27" t="s">
        <v>170</v>
      </c>
      <c r="T27">
        <v>5</v>
      </c>
      <c r="U27">
        <f t="shared" si="5"/>
        <v>-3</v>
      </c>
      <c r="V27" t="s">
        <v>170</v>
      </c>
      <c r="W27">
        <v>5</v>
      </c>
      <c r="X27">
        <f t="shared" si="6"/>
        <v>-3</v>
      </c>
      <c r="Y27" t="s">
        <v>170</v>
      </c>
      <c r="Z27">
        <v>9</v>
      </c>
      <c r="AA27">
        <f t="shared" si="7"/>
        <v>-7</v>
      </c>
      <c r="AC27">
        <v>5</v>
      </c>
      <c r="AD27">
        <f t="shared" si="8"/>
        <v>-3</v>
      </c>
      <c r="AE27" t="s">
        <v>170</v>
      </c>
      <c r="AF27">
        <v>5</v>
      </c>
      <c r="AG27">
        <f t="shared" si="9"/>
        <v>-3</v>
      </c>
      <c r="AH27" t="s">
        <v>170</v>
      </c>
      <c r="AI27">
        <v>10</v>
      </c>
      <c r="AJ27">
        <f t="shared" si="10"/>
        <v>-8</v>
      </c>
      <c r="AL27">
        <v>5</v>
      </c>
      <c r="AM27">
        <f t="shared" si="11"/>
        <v>-3</v>
      </c>
      <c r="AN27" t="s">
        <v>170</v>
      </c>
      <c r="AO27">
        <v>5</v>
      </c>
      <c r="AP27">
        <f t="shared" si="12"/>
        <v>-3</v>
      </c>
      <c r="AQ27" t="s">
        <v>170</v>
      </c>
      <c r="AR27">
        <v>4</v>
      </c>
      <c r="AS27">
        <f t="shared" si="13"/>
        <v>-2</v>
      </c>
      <c r="AT27" t="s">
        <v>170</v>
      </c>
      <c r="AU27">
        <v>5</v>
      </c>
      <c r="AV27">
        <f t="shared" si="14"/>
        <v>-3</v>
      </c>
      <c r="AW27" t="s">
        <v>170</v>
      </c>
      <c r="AX27">
        <v>6</v>
      </c>
      <c r="AY27">
        <f t="shared" si="15"/>
        <v>-4</v>
      </c>
      <c r="AZ27" t="s">
        <v>170</v>
      </c>
      <c r="BA27">
        <v>5</v>
      </c>
      <c r="BB27">
        <f t="shared" si="16"/>
        <v>-3</v>
      </c>
      <c r="BC27" t="s">
        <v>170</v>
      </c>
      <c r="BD27">
        <v>5</v>
      </c>
      <c r="BE27">
        <f t="shared" si="17"/>
        <v>-3</v>
      </c>
      <c r="BF27" t="s">
        <v>170</v>
      </c>
      <c r="BG27">
        <v>3</v>
      </c>
      <c r="BH27">
        <f t="shared" si="18"/>
        <v>-1</v>
      </c>
      <c r="BI27" t="s">
        <v>170</v>
      </c>
      <c r="BJ27">
        <v>10</v>
      </c>
      <c r="BK27">
        <f t="shared" si="19"/>
        <v>-8</v>
      </c>
      <c r="BM27">
        <v>5</v>
      </c>
      <c r="BN27">
        <f t="shared" si="20"/>
        <v>-3</v>
      </c>
      <c r="BO27" t="s">
        <v>170</v>
      </c>
      <c r="BP27">
        <v>15</v>
      </c>
      <c r="BQ27">
        <f t="shared" si="21"/>
        <v>-13</v>
      </c>
      <c r="BS27">
        <v>15</v>
      </c>
      <c r="BT27">
        <f t="shared" si="22"/>
        <v>-13</v>
      </c>
      <c r="BV27">
        <v>1</v>
      </c>
      <c r="BW27">
        <f t="shared" si="23"/>
        <v>1</v>
      </c>
      <c r="BX27" t="s">
        <v>170</v>
      </c>
      <c r="BY27">
        <v>10</v>
      </c>
      <c r="BZ27">
        <f t="shared" si="24"/>
        <v>-8</v>
      </c>
      <c r="CB27">
        <v>5</v>
      </c>
      <c r="CC27">
        <f t="shared" si="25"/>
        <v>-3</v>
      </c>
      <c r="CD27" t="s">
        <v>170</v>
      </c>
      <c r="CE27">
        <v>12</v>
      </c>
      <c r="CF27">
        <f t="shared" si="26"/>
        <v>-10</v>
      </c>
      <c r="CH27">
        <v>5</v>
      </c>
      <c r="CI27">
        <f t="shared" si="27"/>
        <v>-3</v>
      </c>
      <c r="CJ27" t="s">
        <v>170</v>
      </c>
      <c r="CK27">
        <v>1</v>
      </c>
      <c r="CL27">
        <f t="shared" si="28"/>
        <v>1</v>
      </c>
      <c r="CM27" t="s">
        <v>170</v>
      </c>
      <c r="CN27">
        <v>3</v>
      </c>
      <c r="CO27">
        <f t="shared" si="29"/>
        <v>-1</v>
      </c>
      <c r="CP27" t="s">
        <v>170</v>
      </c>
      <c r="CQ27">
        <v>15</v>
      </c>
      <c r="CR27">
        <f t="shared" si="30"/>
        <v>-13</v>
      </c>
      <c r="CT27">
        <v>5</v>
      </c>
      <c r="CU27">
        <f t="shared" si="31"/>
        <v>-3</v>
      </c>
      <c r="CV27" t="s">
        <v>170</v>
      </c>
      <c r="CW27">
        <v>5</v>
      </c>
      <c r="CX27">
        <f t="shared" si="32"/>
        <v>-3</v>
      </c>
      <c r="CY27" t="s">
        <v>170</v>
      </c>
      <c r="CZ27">
        <v>3</v>
      </c>
      <c r="DA27">
        <f t="shared" si="33"/>
        <v>-1</v>
      </c>
      <c r="DB27" t="s">
        <v>170</v>
      </c>
      <c r="DC27">
        <v>7</v>
      </c>
      <c r="DD27">
        <f t="shared" si="34"/>
        <v>-5</v>
      </c>
      <c r="DE27" t="s">
        <v>170</v>
      </c>
      <c r="DF27">
        <v>20</v>
      </c>
      <c r="DG27">
        <f t="shared" si="35"/>
        <v>-18</v>
      </c>
      <c r="DI27">
        <v>5</v>
      </c>
      <c r="DJ27">
        <f t="shared" si="36"/>
        <v>-3</v>
      </c>
      <c r="DK27" t="s">
        <v>170</v>
      </c>
      <c r="DL27">
        <v>4</v>
      </c>
      <c r="DM27">
        <f t="shared" si="37"/>
        <v>-2</v>
      </c>
      <c r="DN27" t="s">
        <v>170</v>
      </c>
      <c r="DO27">
        <v>5</v>
      </c>
      <c r="DP27">
        <f t="shared" si="38"/>
        <v>-3</v>
      </c>
      <c r="DQ27" t="s">
        <v>170</v>
      </c>
      <c r="DR27">
        <v>5</v>
      </c>
      <c r="DS27">
        <f t="shared" si="39"/>
        <v>-3</v>
      </c>
      <c r="DT27" t="s">
        <v>170</v>
      </c>
      <c r="DU27">
        <v>5</v>
      </c>
      <c r="DV27">
        <f t="shared" si="40"/>
        <v>-3</v>
      </c>
      <c r="DW27" t="s">
        <v>170</v>
      </c>
      <c r="DX27">
        <v>1</v>
      </c>
      <c r="DY27">
        <f t="shared" si="41"/>
        <v>1</v>
      </c>
      <c r="DZ27" t="s">
        <v>170</v>
      </c>
      <c r="EA27">
        <v>5</v>
      </c>
      <c r="EB27">
        <f t="shared" si="42"/>
        <v>-3</v>
      </c>
      <c r="EC27" t="s">
        <v>170</v>
      </c>
      <c r="ED27">
        <v>5</v>
      </c>
      <c r="EE27">
        <f t="shared" si="43"/>
        <v>-3</v>
      </c>
      <c r="EF27" t="s">
        <v>170</v>
      </c>
      <c r="EG27">
        <v>5</v>
      </c>
      <c r="EH27">
        <f t="shared" si="44"/>
        <v>-3</v>
      </c>
      <c r="EI27" t="s">
        <v>170</v>
      </c>
      <c r="EJ27">
        <v>4</v>
      </c>
      <c r="EK27">
        <f t="shared" si="45"/>
        <v>-2</v>
      </c>
      <c r="EL27" t="s">
        <v>170</v>
      </c>
      <c r="EM27">
        <v>1</v>
      </c>
      <c r="EN27">
        <f t="shared" si="46"/>
        <v>1</v>
      </c>
      <c r="EO27" t="s">
        <v>170</v>
      </c>
      <c r="EP27">
        <v>7</v>
      </c>
      <c r="EQ27">
        <f t="shared" si="47"/>
        <v>-5</v>
      </c>
      <c r="ER27" t="s">
        <v>170</v>
      </c>
      <c r="ES27">
        <v>10</v>
      </c>
      <c r="ET27">
        <f t="shared" si="48"/>
        <v>-8</v>
      </c>
      <c r="EV27">
        <v>7</v>
      </c>
      <c r="EW27">
        <f t="shared" si="49"/>
        <v>-5</v>
      </c>
      <c r="EX27" t="s">
        <v>170</v>
      </c>
      <c r="EY27">
        <v>5</v>
      </c>
      <c r="EZ27">
        <f t="shared" si="50"/>
        <v>-3</v>
      </c>
      <c r="FA27" t="s">
        <v>170</v>
      </c>
      <c r="FB27">
        <v>5</v>
      </c>
      <c r="FC27">
        <f t="shared" si="51"/>
        <v>-3</v>
      </c>
      <c r="FD27" t="s">
        <v>170</v>
      </c>
      <c r="FE27">
        <v>5</v>
      </c>
      <c r="FF27">
        <f t="shared" si="52"/>
        <v>-3</v>
      </c>
      <c r="FG27" t="s">
        <v>170</v>
      </c>
      <c r="FH27">
        <v>3</v>
      </c>
      <c r="FI27">
        <f t="shared" si="53"/>
        <v>-1</v>
      </c>
      <c r="FJ27" t="s">
        <v>170</v>
      </c>
      <c r="FK27">
        <v>7</v>
      </c>
      <c r="FL27">
        <f t="shared" si="54"/>
        <v>-5</v>
      </c>
      <c r="FM27" t="s">
        <v>170</v>
      </c>
      <c r="FN27">
        <v>8</v>
      </c>
      <c r="FO27">
        <f t="shared" si="55"/>
        <v>-6</v>
      </c>
      <c r="FQ27">
        <v>4</v>
      </c>
      <c r="FR27">
        <f t="shared" si="56"/>
        <v>-2</v>
      </c>
      <c r="FS27" t="s">
        <v>170</v>
      </c>
      <c r="FT27">
        <v>5</v>
      </c>
      <c r="FU27">
        <f t="shared" si="57"/>
        <v>-3</v>
      </c>
      <c r="FV27" t="s">
        <v>170</v>
      </c>
      <c r="FW27">
        <v>7</v>
      </c>
      <c r="FX27">
        <f t="shared" si="58"/>
        <v>-5</v>
      </c>
      <c r="FY27" t="s">
        <v>170</v>
      </c>
      <c r="FZ27">
        <v>1</v>
      </c>
      <c r="GA27">
        <f t="shared" si="59"/>
        <v>1</v>
      </c>
      <c r="GB27" t="s">
        <v>170</v>
      </c>
      <c r="GC27">
        <v>5</v>
      </c>
      <c r="GD27">
        <f t="shared" si="60"/>
        <v>-3</v>
      </c>
      <c r="GE27" t="s">
        <v>170</v>
      </c>
      <c r="GF27">
        <v>10</v>
      </c>
      <c r="GG27">
        <f t="shared" si="61"/>
        <v>-8</v>
      </c>
      <c r="GI27">
        <v>5</v>
      </c>
      <c r="GJ27">
        <f t="shared" si="62"/>
        <v>-3</v>
      </c>
      <c r="GK27" t="s">
        <v>170</v>
      </c>
      <c r="GL27">
        <v>4</v>
      </c>
      <c r="GM27">
        <f t="shared" si="63"/>
        <v>-2</v>
      </c>
      <c r="GN27" t="s">
        <v>170</v>
      </c>
      <c r="GO27">
        <v>5</v>
      </c>
      <c r="GP27">
        <f t="shared" si="64"/>
        <v>-3</v>
      </c>
      <c r="GQ27" t="s">
        <v>170</v>
      </c>
      <c r="GR27">
        <v>7</v>
      </c>
      <c r="GS27">
        <f t="shared" si="65"/>
        <v>-5</v>
      </c>
      <c r="GT27" t="s">
        <v>170</v>
      </c>
      <c r="GU27">
        <v>6</v>
      </c>
      <c r="GV27">
        <f t="shared" si="66"/>
        <v>-4</v>
      </c>
      <c r="GW27" t="s">
        <v>170</v>
      </c>
      <c r="GX27">
        <v>5</v>
      </c>
      <c r="GY27">
        <f t="shared" si="67"/>
        <v>-3</v>
      </c>
      <c r="GZ27" t="s">
        <v>170</v>
      </c>
      <c r="HA27">
        <v>15</v>
      </c>
      <c r="HB27">
        <f t="shared" si="68"/>
        <v>-13</v>
      </c>
      <c r="HD27">
        <v>10</v>
      </c>
      <c r="HE27">
        <f t="shared" si="69"/>
        <v>-8</v>
      </c>
    </row>
    <row r="28" spans="1:214" x14ac:dyDescent="0.2">
      <c r="A28" t="s">
        <v>141</v>
      </c>
      <c r="B28" t="s">
        <v>131</v>
      </c>
      <c r="C28">
        <v>33</v>
      </c>
      <c r="E28">
        <v>35</v>
      </c>
      <c r="F28">
        <f t="shared" si="0"/>
        <v>-2</v>
      </c>
      <c r="G28" t="s">
        <v>170</v>
      </c>
      <c r="H28">
        <v>31</v>
      </c>
      <c r="I28">
        <f t="shared" si="1"/>
        <v>2</v>
      </c>
      <c r="J28" t="s">
        <v>170</v>
      </c>
      <c r="K28">
        <v>50</v>
      </c>
      <c r="L28">
        <f t="shared" si="2"/>
        <v>-17</v>
      </c>
      <c r="N28">
        <v>30</v>
      </c>
      <c r="O28">
        <f t="shared" si="3"/>
        <v>3</v>
      </c>
      <c r="P28" t="s">
        <v>170</v>
      </c>
      <c r="Q28">
        <v>40</v>
      </c>
      <c r="R28">
        <f t="shared" si="4"/>
        <v>-7</v>
      </c>
      <c r="T28">
        <v>20</v>
      </c>
      <c r="U28">
        <f t="shared" si="5"/>
        <v>13</v>
      </c>
      <c r="W28">
        <v>45</v>
      </c>
      <c r="X28">
        <f t="shared" si="6"/>
        <v>-12</v>
      </c>
      <c r="Z28">
        <v>25</v>
      </c>
      <c r="AA28">
        <f t="shared" si="7"/>
        <v>8</v>
      </c>
      <c r="AC28">
        <v>25</v>
      </c>
      <c r="AD28">
        <f t="shared" si="8"/>
        <v>8</v>
      </c>
      <c r="AF28">
        <v>40</v>
      </c>
      <c r="AG28">
        <f t="shared" si="9"/>
        <v>-7</v>
      </c>
      <c r="AI28">
        <v>32</v>
      </c>
      <c r="AJ28">
        <f t="shared" si="10"/>
        <v>1</v>
      </c>
      <c r="AK28" t="s">
        <v>170</v>
      </c>
      <c r="AL28">
        <v>30</v>
      </c>
      <c r="AM28">
        <f t="shared" si="11"/>
        <v>3</v>
      </c>
      <c r="AN28" t="s">
        <v>170</v>
      </c>
      <c r="AO28">
        <v>30</v>
      </c>
      <c r="AP28">
        <f t="shared" si="12"/>
        <v>3</v>
      </c>
      <c r="AQ28" t="s">
        <v>170</v>
      </c>
      <c r="AR28">
        <v>33</v>
      </c>
      <c r="AS28">
        <f t="shared" si="13"/>
        <v>0</v>
      </c>
      <c r="AT28" t="s">
        <v>170</v>
      </c>
      <c r="AU28">
        <v>15</v>
      </c>
      <c r="AV28">
        <f t="shared" si="14"/>
        <v>18</v>
      </c>
      <c r="AX28">
        <v>20</v>
      </c>
      <c r="AY28">
        <f t="shared" si="15"/>
        <v>13</v>
      </c>
      <c r="BA28">
        <v>45</v>
      </c>
      <c r="BB28">
        <f t="shared" si="16"/>
        <v>-12</v>
      </c>
      <c r="BD28">
        <v>15</v>
      </c>
      <c r="BE28">
        <f t="shared" si="17"/>
        <v>18</v>
      </c>
      <c r="BG28">
        <v>35</v>
      </c>
      <c r="BH28">
        <f t="shared" si="18"/>
        <v>-2</v>
      </c>
      <c r="BI28" t="s">
        <v>170</v>
      </c>
      <c r="BJ28">
        <v>39</v>
      </c>
      <c r="BK28">
        <f t="shared" si="19"/>
        <v>-6</v>
      </c>
      <c r="BM28">
        <v>27</v>
      </c>
      <c r="BN28">
        <f t="shared" si="20"/>
        <v>6</v>
      </c>
      <c r="BP28">
        <v>20</v>
      </c>
      <c r="BQ28">
        <f t="shared" si="21"/>
        <v>13</v>
      </c>
      <c r="BS28">
        <v>40</v>
      </c>
      <c r="BT28">
        <f t="shared" si="22"/>
        <v>-7</v>
      </c>
      <c r="BV28">
        <v>20</v>
      </c>
      <c r="BW28">
        <f t="shared" si="23"/>
        <v>13</v>
      </c>
      <c r="BY28">
        <v>40</v>
      </c>
      <c r="BZ28">
        <f t="shared" si="24"/>
        <v>-7</v>
      </c>
      <c r="CB28">
        <v>17</v>
      </c>
      <c r="CC28">
        <f t="shared" si="25"/>
        <v>16</v>
      </c>
      <c r="CE28">
        <v>32</v>
      </c>
      <c r="CF28">
        <f t="shared" si="26"/>
        <v>1</v>
      </c>
      <c r="CG28" t="s">
        <v>170</v>
      </c>
      <c r="CH28">
        <v>15</v>
      </c>
      <c r="CI28">
        <f t="shared" si="27"/>
        <v>18</v>
      </c>
      <c r="CK28">
        <v>15</v>
      </c>
      <c r="CL28">
        <f t="shared" si="28"/>
        <v>18</v>
      </c>
      <c r="CN28">
        <v>32</v>
      </c>
      <c r="CO28">
        <f t="shared" si="29"/>
        <v>1</v>
      </c>
      <c r="CP28" t="s">
        <v>170</v>
      </c>
      <c r="CQ28">
        <v>30</v>
      </c>
      <c r="CR28">
        <f t="shared" si="30"/>
        <v>3</v>
      </c>
      <c r="CS28" t="s">
        <v>170</v>
      </c>
      <c r="CT28">
        <v>45</v>
      </c>
      <c r="CU28">
        <f t="shared" si="31"/>
        <v>-12</v>
      </c>
      <c r="CW28">
        <v>35</v>
      </c>
      <c r="CX28">
        <f t="shared" si="32"/>
        <v>-2</v>
      </c>
      <c r="CY28" t="s">
        <v>170</v>
      </c>
      <c r="CZ28">
        <v>24</v>
      </c>
      <c r="DA28">
        <f t="shared" si="33"/>
        <v>9</v>
      </c>
      <c r="DC28">
        <v>35</v>
      </c>
      <c r="DD28">
        <f t="shared" si="34"/>
        <v>-2</v>
      </c>
      <c r="DE28" t="s">
        <v>170</v>
      </c>
      <c r="DF28">
        <v>30</v>
      </c>
      <c r="DG28">
        <f t="shared" si="35"/>
        <v>3</v>
      </c>
      <c r="DH28" t="s">
        <v>170</v>
      </c>
      <c r="DI28">
        <v>50</v>
      </c>
      <c r="DJ28">
        <f t="shared" si="36"/>
        <v>-17</v>
      </c>
      <c r="DL28">
        <v>50</v>
      </c>
      <c r="DM28">
        <f t="shared" si="37"/>
        <v>-17</v>
      </c>
      <c r="DO28">
        <v>30</v>
      </c>
      <c r="DP28">
        <f t="shared" si="38"/>
        <v>3</v>
      </c>
      <c r="DQ28" t="s">
        <v>170</v>
      </c>
      <c r="DR28">
        <v>35</v>
      </c>
      <c r="DS28">
        <f t="shared" si="39"/>
        <v>-2</v>
      </c>
      <c r="DT28" t="s">
        <v>170</v>
      </c>
      <c r="DU28">
        <v>35</v>
      </c>
      <c r="DV28">
        <f t="shared" si="40"/>
        <v>-2</v>
      </c>
      <c r="DW28" t="s">
        <v>170</v>
      </c>
      <c r="DX28">
        <v>40</v>
      </c>
      <c r="DY28">
        <f t="shared" si="41"/>
        <v>-7</v>
      </c>
      <c r="EA28">
        <v>39</v>
      </c>
      <c r="EB28">
        <f t="shared" si="42"/>
        <v>-6</v>
      </c>
      <c r="ED28">
        <v>25</v>
      </c>
      <c r="EE28">
        <f t="shared" si="43"/>
        <v>8</v>
      </c>
      <c r="EG28">
        <v>30</v>
      </c>
      <c r="EH28">
        <f t="shared" si="44"/>
        <v>3</v>
      </c>
      <c r="EI28" t="s">
        <v>170</v>
      </c>
      <c r="EJ28">
        <v>15</v>
      </c>
      <c r="EK28">
        <f t="shared" si="45"/>
        <v>18</v>
      </c>
      <c r="EM28">
        <v>22</v>
      </c>
      <c r="EN28">
        <f t="shared" si="46"/>
        <v>11</v>
      </c>
      <c r="EP28">
        <v>30</v>
      </c>
      <c r="EQ28">
        <f t="shared" si="47"/>
        <v>3</v>
      </c>
      <c r="ER28" t="s">
        <v>170</v>
      </c>
      <c r="ES28">
        <v>45</v>
      </c>
      <c r="ET28">
        <f t="shared" si="48"/>
        <v>-12</v>
      </c>
      <c r="EV28">
        <v>42</v>
      </c>
      <c r="EW28">
        <f t="shared" si="49"/>
        <v>-9</v>
      </c>
      <c r="EY28">
        <v>15</v>
      </c>
      <c r="EZ28">
        <f t="shared" si="50"/>
        <v>18</v>
      </c>
      <c r="FB28">
        <v>25</v>
      </c>
      <c r="FC28">
        <f t="shared" si="51"/>
        <v>8</v>
      </c>
      <c r="FE28">
        <v>28</v>
      </c>
      <c r="FF28">
        <f t="shared" si="52"/>
        <v>5</v>
      </c>
      <c r="FG28" t="s">
        <v>170</v>
      </c>
      <c r="FH28">
        <v>40</v>
      </c>
      <c r="FI28">
        <f t="shared" si="53"/>
        <v>-7</v>
      </c>
      <c r="FK28">
        <v>50</v>
      </c>
      <c r="FL28">
        <f t="shared" si="54"/>
        <v>-17</v>
      </c>
      <c r="FN28">
        <v>50</v>
      </c>
      <c r="FO28">
        <f t="shared" si="55"/>
        <v>-17</v>
      </c>
      <c r="FQ28">
        <v>20</v>
      </c>
      <c r="FR28">
        <f t="shared" si="56"/>
        <v>13</v>
      </c>
      <c r="FT28">
        <v>45</v>
      </c>
      <c r="FU28">
        <f t="shared" si="57"/>
        <v>-12</v>
      </c>
      <c r="FW28">
        <v>35</v>
      </c>
      <c r="FX28">
        <f t="shared" si="58"/>
        <v>-2</v>
      </c>
      <c r="FY28" t="s">
        <v>170</v>
      </c>
      <c r="FZ28">
        <v>25</v>
      </c>
      <c r="GA28">
        <f t="shared" si="59"/>
        <v>8</v>
      </c>
      <c r="GC28">
        <v>25</v>
      </c>
      <c r="GD28">
        <f t="shared" si="60"/>
        <v>8</v>
      </c>
      <c r="GF28">
        <v>25</v>
      </c>
      <c r="GG28">
        <f t="shared" si="61"/>
        <v>8</v>
      </c>
      <c r="GI28">
        <v>23</v>
      </c>
      <c r="GJ28">
        <f t="shared" si="62"/>
        <v>10</v>
      </c>
      <c r="GL28">
        <v>38</v>
      </c>
      <c r="GM28">
        <f t="shared" si="63"/>
        <v>-5</v>
      </c>
      <c r="GN28" t="s">
        <v>170</v>
      </c>
      <c r="GO28">
        <v>40</v>
      </c>
      <c r="GP28">
        <f t="shared" si="64"/>
        <v>-7</v>
      </c>
      <c r="GR28">
        <v>43</v>
      </c>
      <c r="GS28">
        <f t="shared" si="65"/>
        <v>-10</v>
      </c>
      <c r="GU28">
        <v>50</v>
      </c>
      <c r="GV28">
        <f t="shared" si="66"/>
        <v>-17</v>
      </c>
      <c r="GX28">
        <v>35</v>
      </c>
      <c r="GY28">
        <f t="shared" si="67"/>
        <v>-2</v>
      </c>
      <c r="GZ28" t="s">
        <v>170</v>
      </c>
      <c r="HA28">
        <v>33</v>
      </c>
      <c r="HB28">
        <f t="shared" si="68"/>
        <v>0</v>
      </c>
      <c r="HC28" t="s">
        <v>170</v>
      </c>
      <c r="HD28">
        <v>35</v>
      </c>
      <c r="HE28">
        <f t="shared" si="69"/>
        <v>-2</v>
      </c>
      <c r="HF28" t="s">
        <v>170</v>
      </c>
    </row>
    <row r="29" spans="1:214" x14ac:dyDescent="0.2">
      <c r="A29" t="s">
        <v>141</v>
      </c>
      <c r="B29" t="s">
        <v>143</v>
      </c>
      <c r="C29">
        <v>11</v>
      </c>
      <c r="E29">
        <v>5</v>
      </c>
      <c r="F29">
        <f t="shared" si="0"/>
        <v>6</v>
      </c>
      <c r="H29">
        <v>15</v>
      </c>
      <c r="I29">
        <f t="shared" si="1"/>
        <v>-4</v>
      </c>
      <c r="J29" t="s">
        <v>170</v>
      </c>
      <c r="K29">
        <v>25</v>
      </c>
      <c r="L29">
        <f t="shared" si="2"/>
        <v>-14</v>
      </c>
      <c r="N29">
        <v>5</v>
      </c>
      <c r="O29">
        <f t="shared" si="3"/>
        <v>6</v>
      </c>
      <c r="Q29">
        <v>10</v>
      </c>
      <c r="R29">
        <f t="shared" si="4"/>
        <v>1</v>
      </c>
      <c r="S29" t="s">
        <v>170</v>
      </c>
      <c r="T29">
        <v>8</v>
      </c>
      <c r="U29">
        <f t="shared" si="5"/>
        <v>3</v>
      </c>
      <c r="V29" t="s">
        <v>170</v>
      </c>
      <c r="W29">
        <v>10</v>
      </c>
      <c r="X29">
        <f t="shared" si="6"/>
        <v>1</v>
      </c>
      <c r="Y29" t="s">
        <v>170</v>
      </c>
      <c r="Z29">
        <v>15</v>
      </c>
      <c r="AA29">
        <f t="shared" si="7"/>
        <v>-4</v>
      </c>
      <c r="AB29" t="s">
        <v>170</v>
      </c>
      <c r="AC29">
        <v>10</v>
      </c>
      <c r="AD29">
        <f t="shared" si="8"/>
        <v>1</v>
      </c>
      <c r="AE29" t="s">
        <v>170</v>
      </c>
      <c r="AF29">
        <v>27</v>
      </c>
      <c r="AG29">
        <f t="shared" si="9"/>
        <v>-16</v>
      </c>
      <c r="AI29">
        <v>25</v>
      </c>
      <c r="AJ29">
        <f t="shared" si="10"/>
        <v>-14</v>
      </c>
      <c r="AL29">
        <v>30</v>
      </c>
      <c r="AM29">
        <f t="shared" si="11"/>
        <v>-19</v>
      </c>
      <c r="AO29">
        <v>13</v>
      </c>
      <c r="AP29">
        <f t="shared" si="12"/>
        <v>-2</v>
      </c>
      <c r="AQ29" t="s">
        <v>170</v>
      </c>
      <c r="AR29">
        <v>12</v>
      </c>
      <c r="AS29">
        <f t="shared" si="13"/>
        <v>-1</v>
      </c>
      <c r="AT29" t="s">
        <v>170</v>
      </c>
      <c r="AU29">
        <v>5</v>
      </c>
      <c r="AV29">
        <f t="shared" si="14"/>
        <v>6</v>
      </c>
      <c r="AX29">
        <v>6</v>
      </c>
      <c r="AY29">
        <f t="shared" si="15"/>
        <v>5</v>
      </c>
      <c r="AZ29" t="s">
        <v>170</v>
      </c>
      <c r="BA29">
        <v>15</v>
      </c>
      <c r="BB29">
        <f t="shared" si="16"/>
        <v>-4</v>
      </c>
      <c r="BC29" t="s">
        <v>170</v>
      </c>
      <c r="BD29">
        <v>10</v>
      </c>
      <c r="BE29">
        <f t="shared" si="17"/>
        <v>1</v>
      </c>
      <c r="BF29" t="s">
        <v>170</v>
      </c>
      <c r="BG29">
        <v>3</v>
      </c>
      <c r="BH29">
        <f t="shared" si="18"/>
        <v>8</v>
      </c>
      <c r="BJ29">
        <v>20</v>
      </c>
      <c r="BK29">
        <f t="shared" si="19"/>
        <v>-9</v>
      </c>
      <c r="BM29">
        <v>5</v>
      </c>
      <c r="BN29">
        <f t="shared" si="20"/>
        <v>6</v>
      </c>
      <c r="BP29">
        <v>5</v>
      </c>
      <c r="BQ29">
        <f t="shared" si="21"/>
        <v>6</v>
      </c>
      <c r="BS29">
        <v>35</v>
      </c>
      <c r="BT29">
        <f t="shared" si="22"/>
        <v>-24</v>
      </c>
      <c r="BV29">
        <v>40</v>
      </c>
      <c r="BW29">
        <f t="shared" si="23"/>
        <v>-29</v>
      </c>
      <c r="BY29">
        <v>20</v>
      </c>
      <c r="BZ29">
        <f t="shared" si="24"/>
        <v>-9</v>
      </c>
      <c r="CB29">
        <v>20</v>
      </c>
      <c r="CC29">
        <f t="shared" si="25"/>
        <v>-9</v>
      </c>
      <c r="CE29">
        <v>24</v>
      </c>
      <c r="CF29">
        <f t="shared" si="26"/>
        <v>-13</v>
      </c>
      <c r="CH29">
        <v>25</v>
      </c>
      <c r="CI29">
        <f t="shared" si="27"/>
        <v>-14</v>
      </c>
      <c r="CK29">
        <v>25</v>
      </c>
      <c r="CL29">
        <f t="shared" si="28"/>
        <v>-14</v>
      </c>
      <c r="CN29">
        <v>18</v>
      </c>
      <c r="CO29">
        <f t="shared" si="29"/>
        <v>-7</v>
      </c>
      <c r="CQ29">
        <v>20</v>
      </c>
      <c r="CR29">
        <f t="shared" si="30"/>
        <v>-9</v>
      </c>
      <c r="CT29">
        <v>35</v>
      </c>
      <c r="CU29">
        <f t="shared" si="31"/>
        <v>-24</v>
      </c>
      <c r="CW29">
        <v>20</v>
      </c>
      <c r="CX29">
        <f t="shared" si="32"/>
        <v>-9</v>
      </c>
      <c r="CZ29">
        <v>30</v>
      </c>
      <c r="DA29">
        <f t="shared" si="33"/>
        <v>-19</v>
      </c>
      <c r="DC29">
        <v>35</v>
      </c>
      <c r="DD29">
        <f t="shared" si="34"/>
        <v>-24</v>
      </c>
      <c r="DF29">
        <v>20</v>
      </c>
      <c r="DG29">
        <f t="shared" si="35"/>
        <v>-9</v>
      </c>
      <c r="DI29">
        <v>35</v>
      </c>
      <c r="DJ29">
        <f t="shared" si="36"/>
        <v>-24</v>
      </c>
      <c r="DL29">
        <v>20</v>
      </c>
      <c r="DM29">
        <f t="shared" si="37"/>
        <v>-9</v>
      </c>
      <c r="DO29">
        <v>25</v>
      </c>
      <c r="DP29">
        <f t="shared" si="38"/>
        <v>-14</v>
      </c>
      <c r="DR29">
        <v>5</v>
      </c>
      <c r="DS29">
        <f t="shared" si="39"/>
        <v>6</v>
      </c>
      <c r="DU29">
        <v>25</v>
      </c>
      <c r="DV29">
        <f t="shared" si="40"/>
        <v>-14</v>
      </c>
      <c r="DX29">
        <v>5</v>
      </c>
      <c r="DY29">
        <f t="shared" si="41"/>
        <v>6</v>
      </c>
      <c r="EA29">
        <v>12</v>
      </c>
      <c r="EB29">
        <f t="shared" si="42"/>
        <v>-1</v>
      </c>
      <c r="EC29" t="s">
        <v>170</v>
      </c>
      <c r="ED29">
        <v>12</v>
      </c>
      <c r="EE29">
        <f t="shared" si="43"/>
        <v>-1</v>
      </c>
      <c r="EF29" t="s">
        <v>170</v>
      </c>
      <c r="EG29">
        <v>10</v>
      </c>
      <c r="EH29">
        <f t="shared" si="44"/>
        <v>1</v>
      </c>
      <c r="EI29" t="s">
        <v>170</v>
      </c>
      <c r="EJ29">
        <v>30</v>
      </c>
      <c r="EK29">
        <f t="shared" si="45"/>
        <v>-19</v>
      </c>
      <c r="EM29">
        <v>25</v>
      </c>
      <c r="EN29">
        <f t="shared" si="46"/>
        <v>-14</v>
      </c>
      <c r="EP29">
        <v>20</v>
      </c>
      <c r="EQ29">
        <f t="shared" si="47"/>
        <v>-9</v>
      </c>
      <c r="ES29">
        <v>5</v>
      </c>
      <c r="ET29">
        <f t="shared" si="48"/>
        <v>6</v>
      </c>
      <c r="EV29">
        <v>12</v>
      </c>
      <c r="EW29">
        <f t="shared" si="49"/>
        <v>-1</v>
      </c>
      <c r="EX29" t="s">
        <v>170</v>
      </c>
      <c r="EY29">
        <v>15</v>
      </c>
      <c r="EZ29">
        <f t="shared" si="50"/>
        <v>-4</v>
      </c>
      <c r="FA29" t="s">
        <v>170</v>
      </c>
      <c r="FB29">
        <v>20</v>
      </c>
      <c r="FC29">
        <f t="shared" si="51"/>
        <v>-9</v>
      </c>
      <c r="FE29">
        <v>6</v>
      </c>
      <c r="FF29">
        <f t="shared" si="52"/>
        <v>5</v>
      </c>
      <c r="FG29" t="s">
        <v>170</v>
      </c>
      <c r="FH29">
        <v>11</v>
      </c>
      <c r="FI29">
        <f t="shared" si="53"/>
        <v>0</v>
      </c>
      <c r="FJ29" t="s">
        <v>170</v>
      </c>
      <c r="FK29">
        <v>15</v>
      </c>
      <c r="FL29">
        <f t="shared" si="54"/>
        <v>-4</v>
      </c>
      <c r="FM29" t="s">
        <v>170</v>
      </c>
      <c r="FN29">
        <v>40</v>
      </c>
      <c r="FO29">
        <f t="shared" si="55"/>
        <v>-29</v>
      </c>
      <c r="FQ29">
        <v>28</v>
      </c>
      <c r="FR29">
        <f t="shared" si="56"/>
        <v>-17</v>
      </c>
      <c r="FT29">
        <v>30</v>
      </c>
      <c r="FU29">
        <f t="shared" si="57"/>
        <v>-19</v>
      </c>
      <c r="FW29">
        <v>19</v>
      </c>
      <c r="FX29">
        <f t="shared" si="58"/>
        <v>-8</v>
      </c>
      <c r="FZ29">
        <v>15</v>
      </c>
      <c r="GA29">
        <f t="shared" si="59"/>
        <v>-4</v>
      </c>
      <c r="GB29" t="s">
        <v>170</v>
      </c>
      <c r="GC29">
        <v>30</v>
      </c>
      <c r="GD29">
        <f t="shared" si="60"/>
        <v>-19</v>
      </c>
      <c r="GF29">
        <v>25</v>
      </c>
      <c r="GG29">
        <f t="shared" si="61"/>
        <v>-14</v>
      </c>
      <c r="GI29">
        <v>23</v>
      </c>
      <c r="GJ29">
        <f t="shared" si="62"/>
        <v>-12</v>
      </c>
      <c r="GL29">
        <v>22</v>
      </c>
      <c r="GM29">
        <f t="shared" si="63"/>
        <v>-11</v>
      </c>
      <c r="GO29">
        <v>25</v>
      </c>
      <c r="GP29">
        <f t="shared" si="64"/>
        <v>-14</v>
      </c>
      <c r="GR29">
        <v>22</v>
      </c>
      <c r="GS29">
        <f t="shared" si="65"/>
        <v>-11</v>
      </c>
      <c r="GU29">
        <v>16</v>
      </c>
      <c r="GV29">
        <f t="shared" si="66"/>
        <v>-5</v>
      </c>
      <c r="GW29" t="s">
        <v>170</v>
      </c>
      <c r="GX29">
        <v>15</v>
      </c>
      <c r="GY29">
        <f t="shared" si="67"/>
        <v>-4</v>
      </c>
      <c r="GZ29" t="s">
        <v>170</v>
      </c>
      <c r="HA29">
        <v>25</v>
      </c>
      <c r="HB29">
        <f t="shared" si="68"/>
        <v>-14</v>
      </c>
      <c r="HD29">
        <v>40</v>
      </c>
      <c r="HE29">
        <f t="shared" si="69"/>
        <v>-29</v>
      </c>
    </row>
    <row r="30" spans="1:214" x14ac:dyDescent="0.2">
      <c r="A30" t="s">
        <v>141</v>
      </c>
      <c r="B30" t="s">
        <v>142</v>
      </c>
      <c r="C30">
        <v>46</v>
      </c>
      <c r="E30">
        <v>25</v>
      </c>
      <c r="F30">
        <f t="shared" si="0"/>
        <v>21</v>
      </c>
      <c r="H30">
        <v>47</v>
      </c>
      <c r="I30">
        <f t="shared" si="1"/>
        <v>-1</v>
      </c>
      <c r="J30" t="s">
        <v>170</v>
      </c>
      <c r="K30">
        <v>50</v>
      </c>
      <c r="L30">
        <f t="shared" si="2"/>
        <v>-4</v>
      </c>
      <c r="M30" t="s">
        <v>170</v>
      </c>
      <c r="N30">
        <v>30</v>
      </c>
      <c r="O30">
        <f t="shared" si="3"/>
        <v>16</v>
      </c>
      <c r="Q30">
        <v>20</v>
      </c>
      <c r="R30">
        <f t="shared" si="4"/>
        <v>26</v>
      </c>
      <c r="T30">
        <v>40</v>
      </c>
      <c r="U30">
        <f t="shared" si="5"/>
        <v>6</v>
      </c>
      <c r="W30">
        <v>30</v>
      </c>
      <c r="X30">
        <f t="shared" si="6"/>
        <v>16</v>
      </c>
      <c r="Z30">
        <v>30</v>
      </c>
      <c r="AA30">
        <f t="shared" si="7"/>
        <v>16</v>
      </c>
      <c r="AC30">
        <v>40</v>
      </c>
      <c r="AD30">
        <f t="shared" si="8"/>
        <v>6</v>
      </c>
      <c r="AF30">
        <v>40</v>
      </c>
      <c r="AG30">
        <f t="shared" si="9"/>
        <v>6</v>
      </c>
      <c r="AI30">
        <v>42</v>
      </c>
      <c r="AJ30">
        <f t="shared" si="10"/>
        <v>4</v>
      </c>
      <c r="AK30" t="s">
        <v>170</v>
      </c>
      <c r="AL30">
        <v>15</v>
      </c>
      <c r="AM30">
        <f t="shared" si="11"/>
        <v>31</v>
      </c>
      <c r="AO30">
        <v>15</v>
      </c>
      <c r="AP30">
        <f t="shared" si="12"/>
        <v>31</v>
      </c>
      <c r="AR30">
        <v>22</v>
      </c>
      <c r="AS30">
        <f t="shared" si="13"/>
        <v>24</v>
      </c>
      <c r="AU30">
        <v>40</v>
      </c>
      <c r="AV30">
        <f t="shared" si="14"/>
        <v>6</v>
      </c>
      <c r="AX30">
        <v>35</v>
      </c>
      <c r="AY30">
        <f t="shared" si="15"/>
        <v>11</v>
      </c>
      <c r="BA30">
        <v>45</v>
      </c>
      <c r="BB30">
        <f t="shared" si="16"/>
        <v>1</v>
      </c>
      <c r="BC30" t="s">
        <v>170</v>
      </c>
      <c r="BD30">
        <v>40</v>
      </c>
      <c r="BE30">
        <f t="shared" si="17"/>
        <v>6</v>
      </c>
      <c r="BG30">
        <v>35</v>
      </c>
      <c r="BH30">
        <f t="shared" si="18"/>
        <v>11</v>
      </c>
      <c r="BJ30">
        <v>55</v>
      </c>
      <c r="BK30">
        <f t="shared" si="19"/>
        <v>-9</v>
      </c>
      <c r="BM30">
        <v>30</v>
      </c>
      <c r="BN30">
        <f t="shared" si="20"/>
        <v>16</v>
      </c>
      <c r="BP30">
        <v>40</v>
      </c>
      <c r="BQ30">
        <f t="shared" si="21"/>
        <v>6</v>
      </c>
      <c r="BS30">
        <v>20</v>
      </c>
      <c r="BT30">
        <f t="shared" si="22"/>
        <v>26</v>
      </c>
      <c r="BV30">
        <v>40</v>
      </c>
      <c r="BW30">
        <f t="shared" si="23"/>
        <v>6</v>
      </c>
      <c r="BY30">
        <v>35</v>
      </c>
      <c r="BZ30">
        <f t="shared" si="24"/>
        <v>11</v>
      </c>
      <c r="CB30">
        <v>30</v>
      </c>
      <c r="CC30">
        <f t="shared" si="25"/>
        <v>16</v>
      </c>
      <c r="CE30">
        <v>26</v>
      </c>
      <c r="CF30">
        <f t="shared" si="26"/>
        <v>20</v>
      </c>
      <c r="CH30">
        <v>17</v>
      </c>
      <c r="CI30">
        <f t="shared" si="27"/>
        <v>29</v>
      </c>
      <c r="CK30">
        <v>20</v>
      </c>
      <c r="CL30">
        <f t="shared" si="28"/>
        <v>26</v>
      </c>
      <c r="CN30">
        <v>20</v>
      </c>
      <c r="CO30">
        <f t="shared" si="29"/>
        <v>26</v>
      </c>
      <c r="CQ30">
        <v>20</v>
      </c>
      <c r="CR30">
        <f t="shared" si="30"/>
        <v>26</v>
      </c>
      <c r="CT30">
        <v>10</v>
      </c>
      <c r="CU30">
        <f t="shared" si="31"/>
        <v>36</v>
      </c>
      <c r="CW30">
        <v>30</v>
      </c>
      <c r="CX30">
        <f t="shared" si="32"/>
        <v>16</v>
      </c>
      <c r="CZ30">
        <v>40</v>
      </c>
      <c r="DA30">
        <f t="shared" si="33"/>
        <v>6</v>
      </c>
      <c r="DC30">
        <v>15</v>
      </c>
      <c r="DD30">
        <f t="shared" si="34"/>
        <v>31</v>
      </c>
      <c r="DF30">
        <v>30</v>
      </c>
      <c r="DG30">
        <f t="shared" si="35"/>
        <v>16</v>
      </c>
      <c r="DI30">
        <v>30</v>
      </c>
      <c r="DJ30">
        <f t="shared" si="36"/>
        <v>16</v>
      </c>
      <c r="DL30">
        <v>25</v>
      </c>
      <c r="DM30">
        <f t="shared" si="37"/>
        <v>21</v>
      </c>
      <c r="DO30">
        <v>20</v>
      </c>
      <c r="DP30">
        <f t="shared" si="38"/>
        <v>26</v>
      </c>
      <c r="DR30">
        <v>40</v>
      </c>
      <c r="DS30">
        <f t="shared" si="39"/>
        <v>6</v>
      </c>
      <c r="DU30">
        <v>25</v>
      </c>
      <c r="DV30">
        <f t="shared" si="40"/>
        <v>21</v>
      </c>
      <c r="DX30">
        <v>20</v>
      </c>
      <c r="DY30">
        <f t="shared" si="41"/>
        <v>26</v>
      </c>
      <c r="EA30">
        <v>16</v>
      </c>
      <c r="EB30">
        <f t="shared" si="42"/>
        <v>30</v>
      </c>
      <c r="ED30">
        <v>25</v>
      </c>
      <c r="EE30">
        <f t="shared" si="43"/>
        <v>21</v>
      </c>
      <c r="EG30">
        <v>50</v>
      </c>
      <c r="EH30">
        <f t="shared" si="44"/>
        <v>-4</v>
      </c>
      <c r="EI30" t="s">
        <v>170</v>
      </c>
      <c r="EJ30">
        <v>40</v>
      </c>
      <c r="EK30">
        <f t="shared" si="45"/>
        <v>6</v>
      </c>
      <c r="EM30">
        <v>10</v>
      </c>
      <c r="EN30">
        <f t="shared" si="46"/>
        <v>36</v>
      </c>
      <c r="EP30">
        <v>15</v>
      </c>
      <c r="EQ30">
        <f t="shared" si="47"/>
        <v>31</v>
      </c>
      <c r="ES30">
        <v>50</v>
      </c>
      <c r="ET30">
        <f t="shared" si="48"/>
        <v>-4</v>
      </c>
      <c r="EU30" t="s">
        <v>170</v>
      </c>
      <c r="EV30">
        <v>23</v>
      </c>
      <c r="EW30">
        <f t="shared" si="49"/>
        <v>23</v>
      </c>
      <c r="EY30">
        <v>25</v>
      </c>
      <c r="EZ30">
        <f t="shared" si="50"/>
        <v>21</v>
      </c>
      <c r="FB30">
        <v>40</v>
      </c>
      <c r="FC30">
        <f t="shared" si="51"/>
        <v>6</v>
      </c>
      <c r="FE30">
        <v>35</v>
      </c>
      <c r="FF30">
        <f t="shared" si="52"/>
        <v>11</v>
      </c>
      <c r="FH30">
        <v>20</v>
      </c>
      <c r="FI30">
        <f t="shared" si="53"/>
        <v>26</v>
      </c>
      <c r="FK30">
        <v>40</v>
      </c>
      <c r="FL30">
        <f t="shared" si="54"/>
        <v>6</v>
      </c>
      <c r="FN30">
        <v>50</v>
      </c>
      <c r="FO30">
        <f t="shared" si="55"/>
        <v>-4</v>
      </c>
      <c r="FP30" t="s">
        <v>170</v>
      </c>
      <c r="FQ30">
        <v>45</v>
      </c>
      <c r="FR30">
        <f t="shared" si="56"/>
        <v>1</v>
      </c>
      <c r="FS30" t="s">
        <v>170</v>
      </c>
      <c r="FT30">
        <v>15</v>
      </c>
      <c r="FU30">
        <f t="shared" si="57"/>
        <v>31</v>
      </c>
      <c r="FW30">
        <v>38</v>
      </c>
      <c r="FX30">
        <f t="shared" si="58"/>
        <v>8</v>
      </c>
      <c r="FZ30">
        <v>28</v>
      </c>
      <c r="GA30">
        <f t="shared" si="59"/>
        <v>18</v>
      </c>
      <c r="GC30">
        <v>30</v>
      </c>
      <c r="GD30">
        <f t="shared" si="60"/>
        <v>16</v>
      </c>
      <c r="GF30">
        <v>15</v>
      </c>
      <c r="GG30">
        <f t="shared" si="61"/>
        <v>31</v>
      </c>
      <c r="GI30">
        <v>45</v>
      </c>
      <c r="GJ30">
        <f t="shared" si="62"/>
        <v>1</v>
      </c>
      <c r="GK30" t="s">
        <v>170</v>
      </c>
      <c r="GL30">
        <v>38</v>
      </c>
      <c r="GM30">
        <f t="shared" si="63"/>
        <v>8</v>
      </c>
      <c r="GO30">
        <v>20</v>
      </c>
      <c r="GP30">
        <f t="shared" si="64"/>
        <v>26</v>
      </c>
      <c r="GR30">
        <v>35</v>
      </c>
      <c r="GS30">
        <f t="shared" si="65"/>
        <v>11</v>
      </c>
      <c r="GU30">
        <v>28</v>
      </c>
      <c r="GV30">
        <f t="shared" si="66"/>
        <v>18</v>
      </c>
      <c r="GX30">
        <v>38</v>
      </c>
      <c r="GY30">
        <f t="shared" si="67"/>
        <v>8</v>
      </c>
      <c r="HA30">
        <v>20</v>
      </c>
      <c r="HB30">
        <f t="shared" si="68"/>
        <v>26</v>
      </c>
      <c r="HD30">
        <v>15</v>
      </c>
      <c r="HE30">
        <f t="shared" si="69"/>
        <v>31</v>
      </c>
    </row>
    <row r="31" spans="1:214" x14ac:dyDescent="0.2">
      <c r="A31" t="s">
        <v>141</v>
      </c>
      <c r="B31" t="s">
        <v>145</v>
      </c>
      <c r="C31">
        <v>1</v>
      </c>
      <c r="E31">
        <v>5</v>
      </c>
      <c r="F31">
        <f t="shared" si="0"/>
        <v>-4</v>
      </c>
      <c r="G31" t="s">
        <v>170</v>
      </c>
      <c r="H31">
        <v>3</v>
      </c>
      <c r="I31">
        <f t="shared" si="1"/>
        <v>-2</v>
      </c>
      <c r="J31" t="s">
        <v>170</v>
      </c>
      <c r="K31">
        <v>5</v>
      </c>
      <c r="L31">
        <f t="shared" si="2"/>
        <v>-4</v>
      </c>
      <c r="M31" t="s">
        <v>170</v>
      </c>
      <c r="N31">
        <v>1</v>
      </c>
      <c r="O31">
        <f t="shared" si="3"/>
        <v>0</v>
      </c>
      <c r="P31" t="s">
        <v>170</v>
      </c>
      <c r="Q31">
        <v>5</v>
      </c>
      <c r="R31">
        <f t="shared" si="4"/>
        <v>-4</v>
      </c>
      <c r="S31" t="s">
        <v>170</v>
      </c>
      <c r="T31">
        <v>5</v>
      </c>
      <c r="U31">
        <f t="shared" si="5"/>
        <v>-4</v>
      </c>
      <c r="V31" t="s">
        <v>170</v>
      </c>
      <c r="W31">
        <v>5</v>
      </c>
      <c r="X31">
        <f t="shared" si="6"/>
        <v>-4</v>
      </c>
      <c r="Y31" t="s">
        <v>170</v>
      </c>
      <c r="Z31">
        <v>6</v>
      </c>
      <c r="AA31">
        <f t="shared" si="7"/>
        <v>-5</v>
      </c>
      <c r="AB31" t="s">
        <v>170</v>
      </c>
      <c r="AC31">
        <v>5</v>
      </c>
      <c r="AD31">
        <f t="shared" si="8"/>
        <v>-4</v>
      </c>
      <c r="AE31" t="s">
        <v>170</v>
      </c>
      <c r="AF31">
        <v>5</v>
      </c>
      <c r="AG31">
        <f t="shared" si="9"/>
        <v>-4</v>
      </c>
      <c r="AH31" t="s">
        <v>170</v>
      </c>
      <c r="AI31">
        <v>6</v>
      </c>
      <c r="AJ31">
        <f t="shared" si="10"/>
        <v>-5</v>
      </c>
      <c r="AK31" t="s">
        <v>170</v>
      </c>
      <c r="AL31">
        <v>5</v>
      </c>
      <c r="AM31">
        <f t="shared" si="11"/>
        <v>-4</v>
      </c>
      <c r="AN31" t="s">
        <v>170</v>
      </c>
      <c r="AO31">
        <v>7</v>
      </c>
      <c r="AP31">
        <f t="shared" si="12"/>
        <v>-6</v>
      </c>
      <c r="AR31">
        <v>6</v>
      </c>
      <c r="AS31">
        <f t="shared" si="13"/>
        <v>-5</v>
      </c>
      <c r="AT31" t="s">
        <v>170</v>
      </c>
      <c r="AU31">
        <v>5</v>
      </c>
      <c r="AV31">
        <f t="shared" si="14"/>
        <v>-4</v>
      </c>
      <c r="AW31" t="s">
        <v>170</v>
      </c>
      <c r="AX31">
        <v>6</v>
      </c>
      <c r="AY31">
        <f t="shared" si="15"/>
        <v>-5</v>
      </c>
      <c r="AZ31" t="s">
        <v>170</v>
      </c>
      <c r="BA31">
        <v>5</v>
      </c>
      <c r="BB31">
        <f t="shared" si="16"/>
        <v>-4</v>
      </c>
      <c r="BC31" t="s">
        <v>170</v>
      </c>
      <c r="BD31">
        <v>5</v>
      </c>
      <c r="BE31">
        <f t="shared" si="17"/>
        <v>-4</v>
      </c>
      <c r="BF31" t="s">
        <v>170</v>
      </c>
      <c r="BG31">
        <v>3</v>
      </c>
      <c r="BH31">
        <f t="shared" si="18"/>
        <v>-2</v>
      </c>
      <c r="BI31" t="s">
        <v>170</v>
      </c>
      <c r="BJ31">
        <v>8</v>
      </c>
      <c r="BK31">
        <f t="shared" si="19"/>
        <v>-7</v>
      </c>
      <c r="BM31">
        <v>5</v>
      </c>
      <c r="BN31">
        <f t="shared" si="20"/>
        <v>-4</v>
      </c>
      <c r="BO31" t="s">
        <v>170</v>
      </c>
      <c r="BP31">
        <v>15</v>
      </c>
      <c r="BQ31">
        <f t="shared" si="21"/>
        <v>-14</v>
      </c>
      <c r="BS31">
        <v>8</v>
      </c>
      <c r="BT31">
        <f t="shared" si="22"/>
        <v>-7</v>
      </c>
      <c r="BV31">
        <v>1</v>
      </c>
      <c r="BW31">
        <f t="shared" si="23"/>
        <v>0</v>
      </c>
      <c r="BX31" t="s">
        <v>170</v>
      </c>
      <c r="BY31">
        <v>5</v>
      </c>
      <c r="BZ31">
        <f t="shared" si="24"/>
        <v>-4</v>
      </c>
      <c r="CA31" t="s">
        <v>170</v>
      </c>
      <c r="CB31">
        <v>7</v>
      </c>
      <c r="CC31">
        <f t="shared" si="25"/>
        <v>-6</v>
      </c>
      <c r="CE31">
        <v>4</v>
      </c>
      <c r="CF31">
        <f t="shared" si="26"/>
        <v>-3</v>
      </c>
      <c r="CG31" t="s">
        <v>170</v>
      </c>
      <c r="CH31">
        <v>10</v>
      </c>
      <c r="CI31">
        <f t="shared" si="27"/>
        <v>-9</v>
      </c>
      <c r="CK31">
        <v>5</v>
      </c>
      <c r="CL31">
        <f t="shared" si="28"/>
        <v>-4</v>
      </c>
      <c r="CM31" t="s">
        <v>170</v>
      </c>
      <c r="CN31">
        <v>5</v>
      </c>
      <c r="CO31">
        <f t="shared" si="29"/>
        <v>-4</v>
      </c>
      <c r="CP31" t="s">
        <v>170</v>
      </c>
      <c r="CQ31">
        <v>5</v>
      </c>
      <c r="CR31">
        <f t="shared" si="30"/>
        <v>-4</v>
      </c>
      <c r="CS31" t="s">
        <v>170</v>
      </c>
      <c r="CT31">
        <v>5</v>
      </c>
      <c r="CU31">
        <f t="shared" si="31"/>
        <v>-4</v>
      </c>
      <c r="CV31" t="s">
        <v>170</v>
      </c>
      <c r="CW31">
        <v>10</v>
      </c>
      <c r="CX31">
        <f t="shared" si="32"/>
        <v>-9</v>
      </c>
      <c r="CZ31">
        <v>3</v>
      </c>
      <c r="DA31">
        <f t="shared" si="33"/>
        <v>-2</v>
      </c>
      <c r="DB31" t="s">
        <v>170</v>
      </c>
      <c r="DC31">
        <v>8</v>
      </c>
      <c r="DD31">
        <f t="shared" si="34"/>
        <v>-7</v>
      </c>
      <c r="DF31">
        <v>5</v>
      </c>
      <c r="DG31">
        <f t="shared" si="35"/>
        <v>-4</v>
      </c>
      <c r="DH31" t="s">
        <v>170</v>
      </c>
      <c r="DI31">
        <v>5</v>
      </c>
      <c r="DJ31">
        <f t="shared" si="36"/>
        <v>-4</v>
      </c>
      <c r="DK31" t="s">
        <v>170</v>
      </c>
      <c r="DL31">
        <v>3</v>
      </c>
      <c r="DM31">
        <f t="shared" si="37"/>
        <v>-2</v>
      </c>
      <c r="DN31" t="s">
        <v>170</v>
      </c>
      <c r="DO31">
        <v>5</v>
      </c>
      <c r="DP31">
        <f t="shared" si="38"/>
        <v>-4</v>
      </c>
      <c r="DQ31" t="s">
        <v>170</v>
      </c>
      <c r="DR31">
        <v>5</v>
      </c>
      <c r="DS31">
        <f t="shared" si="39"/>
        <v>-4</v>
      </c>
      <c r="DT31" t="s">
        <v>170</v>
      </c>
      <c r="DU31">
        <v>5</v>
      </c>
      <c r="DV31">
        <f t="shared" si="40"/>
        <v>-4</v>
      </c>
      <c r="DW31" t="s">
        <v>170</v>
      </c>
      <c r="DX31">
        <v>1</v>
      </c>
      <c r="DY31">
        <f t="shared" si="41"/>
        <v>0</v>
      </c>
      <c r="DZ31" t="s">
        <v>170</v>
      </c>
      <c r="EA31">
        <v>5</v>
      </c>
      <c r="EB31">
        <f t="shared" si="42"/>
        <v>-4</v>
      </c>
      <c r="EC31" t="s">
        <v>170</v>
      </c>
      <c r="ED31">
        <v>5</v>
      </c>
      <c r="EE31">
        <f t="shared" si="43"/>
        <v>-4</v>
      </c>
      <c r="EF31" t="s">
        <v>170</v>
      </c>
      <c r="EG31">
        <v>5</v>
      </c>
      <c r="EH31">
        <f t="shared" si="44"/>
        <v>-4</v>
      </c>
      <c r="EI31" t="s">
        <v>170</v>
      </c>
      <c r="EJ31">
        <v>5</v>
      </c>
      <c r="EK31">
        <f t="shared" si="45"/>
        <v>-4</v>
      </c>
      <c r="EL31" t="s">
        <v>170</v>
      </c>
      <c r="EM31">
        <v>2</v>
      </c>
      <c r="EN31">
        <f t="shared" si="46"/>
        <v>-1</v>
      </c>
      <c r="EO31" t="s">
        <v>170</v>
      </c>
      <c r="EP31">
        <v>10</v>
      </c>
      <c r="EQ31">
        <f t="shared" si="47"/>
        <v>-9</v>
      </c>
      <c r="ES31">
        <v>5</v>
      </c>
      <c r="ET31">
        <f t="shared" si="48"/>
        <v>-4</v>
      </c>
      <c r="EU31" t="s">
        <v>170</v>
      </c>
      <c r="EV31">
        <v>6</v>
      </c>
      <c r="EW31">
        <f t="shared" si="49"/>
        <v>-5</v>
      </c>
      <c r="EX31" t="s">
        <v>170</v>
      </c>
      <c r="EY31">
        <v>5</v>
      </c>
      <c r="EZ31">
        <f t="shared" si="50"/>
        <v>-4</v>
      </c>
      <c r="FA31" t="s">
        <v>170</v>
      </c>
      <c r="FB31">
        <v>3</v>
      </c>
      <c r="FC31">
        <f t="shared" si="51"/>
        <v>-2</v>
      </c>
      <c r="FD31" t="s">
        <v>170</v>
      </c>
      <c r="FE31">
        <v>5</v>
      </c>
      <c r="FF31">
        <f t="shared" si="52"/>
        <v>-4</v>
      </c>
      <c r="FG31" t="s">
        <v>170</v>
      </c>
      <c r="FH31">
        <v>3</v>
      </c>
      <c r="FI31">
        <f t="shared" si="53"/>
        <v>-2</v>
      </c>
      <c r="FJ31" t="s">
        <v>170</v>
      </c>
      <c r="FK31">
        <v>5</v>
      </c>
      <c r="FL31">
        <f t="shared" si="54"/>
        <v>-4</v>
      </c>
      <c r="FM31" t="s">
        <v>170</v>
      </c>
      <c r="FN31">
        <v>5</v>
      </c>
      <c r="FO31">
        <f t="shared" si="55"/>
        <v>-4</v>
      </c>
      <c r="FP31" t="s">
        <v>170</v>
      </c>
      <c r="FQ31">
        <v>4</v>
      </c>
      <c r="FR31">
        <f t="shared" si="56"/>
        <v>-3</v>
      </c>
      <c r="FS31" t="s">
        <v>170</v>
      </c>
      <c r="FT31">
        <v>5</v>
      </c>
      <c r="FU31">
        <f t="shared" si="57"/>
        <v>-4</v>
      </c>
      <c r="FV31" t="s">
        <v>170</v>
      </c>
      <c r="FW31">
        <v>7</v>
      </c>
      <c r="FX31">
        <f t="shared" si="58"/>
        <v>-6</v>
      </c>
      <c r="FZ31">
        <v>3</v>
      </c>
      <c r="GA31">
        <f t="shared" si="59"/>
        <v>-2</v>
      </c>
      <c r="GB31" t="s">
        <v>170</v>
      </c>
      <c r="GC31">
        <v>5</v>
      </c>
      <c r="GD31">
        <f t="shared" si="60"/>
        <v>-4</v>
      </c>
      <c r="GE31" t="s">
        <v>170</v>
      </c>
      <c r="GF31">
        <v>2</v>
      </c>
      <c r="GG31">
        <f t="shared" si="61"/>
        <v>-1</v>
      </c>
      <c r="GH31" t="s">
        <v>170</v>
      </c>
      <c r="GI31">
        <v>5</v>
      </c>
      <c r="GJ31">
        <f t="shared" si="62"/>
        <v>-4</v>
      </c>
      <c r="GK31" t="s">
        <v>170</v>
      </c>
      <c r="GL31">
        <v>1</v>
      </c>
      <c r="GM31">
        <f t="shared" si="63"/>
        <v>0</v>
      </c>
      <c r="GN31" t="s">
        <v>170</v>
      </c>
      <c r="GO31">
        <v>5</v>
      </c>
      <c r="GP31">
        <f t="shared" si="64"/>
        <v>-4</v>
      </c>
      <c r="GQ31" t="s">
        <v>170</v>
      </c>
      <c r="GR31">
        <v>3</v>
      </c>
      <c r="GS31">
        <f t="shared" si="65"/>
        <v>-2</v>
      </c>
      <c r="GT31" t="s">
        <v>170</v>
      </c>
      <c r="GU31">
        <v>6</v>
      </c>
      <c r="GV31">
        <f t="shared" si="66"/>
        <v>-5</v>
      </c>
      <c r="GW31" t="s">
        <v>170</v>
      </c>
      <c r="GX31">
        <v>5</v>
      </c>
      <c r="GY31">
        <f t="shared" si="67"/>
        <v>-4</v>
      </c>
      <c r="GZ31" t="s">
        <v>170</v>
      </c>
      <c r="HA31">
        <v>7</v>
      </c>
      <c r="HB31">
        <f t="shared" si="68"/>
        <v>-6</v>
      </c>
      <c r="HD31">
        <v>5</v>
      </c>
      <c r="HE31">
        <f t="shared" si="69"/>
        <v>-4</v>
      </c>
      <c r="HF31" t="s">
        <v>170</v>
      </c>
    </row>
    <row r="33" spans="1:214" x14ac:dyDescent="0.2">
      <c r="A33" t="s">
        <v>146</v>
      </c>
      <c r="B33" t="s">
        <v>131</v>
      </c>
      <c r="C33">
        <v>20</v>
      </c>
      <c r="E33">
        <v>10</v>
      </c>
      <c r="F33">
        <f t="shared" si="0"/>
        <v>10</v>
      </c>
      <c r="H33">
        <v>10</v>
      </c>
      <c r="I33">
        <f t="shared" si="1"/>
        <v>10</v>
      </c>
      <c r="K33">
        <v>10</v>
      </c>
      <c r="L33">
        <f t="shared" si="2"/>
        <v>10</v>
      </c>
      <c r="N33">
        <v>15</v>
      </c>
      <c r="O33">
        <f t="shared" si="3"/>
        <v>5</v>
      </c>
      <c r="P33" t="s">
        <v>170</v>
      </c>
      <c r="Q33">
        <v>23</v>
      </c>
      <c r="R33">
        <f t="shared" si="4"/>
        <v>-3</v>
      </c>
      <c r="S33" t="s">
        <v>170</v>
      </c>
      <c r="T33">
        <v>25</v>
      </c>
      <c r="U33">
        <f t="shared" si="5"/>
        <v>-5</v>
      </c>
      <c r="V33" t="s">
        <v>170</v>
      </c>
      <c r="W33">
        <v>20</v>
      </c>
      <c r="X33">
        <f t="shared" si="6"/>
        <v>0</v>
      </c>
      <c r="Y33" t="s">
        <v>170</v>
      </c>
      <c r="Z33">
        <v>20</v>
      </c>
      <c r="AA33">
        <f t="shared" si="7"/>
        <v>0</v>
      </c>
      <c r="AB33" t="s">
        <v>170</v>
      </c>
      <c r="AC33">
        <v>45</v>
      </c>
      <c r="AD33">
        <f t="shared" si="8"/>
        <v>-25</v>
      </c>
      <c r="AF33">
        <v>25</v>
      </c>
      <c r="AG33">
        <f t="shared" si="9"/>
        <v>-5</v>
      </c>
      <c r="AH33" t="s">
        <v>170</v>
      </c>
      <c r="AI33">
        <v>35</v>
      </c>
      <c r="AJ33">
        <f t="shared" si="10"/>
        <v>-15</v>
      </c>
      <c r="AL33">
        <v>10</v>
      </c>
      <c r="AM33">
        <f t="shared" si="11"/>
        <v>10</v>
      </c>
      <c r="AO33">
        <v>20</v>
      </c>
      <c r="AP33">
        <f t="shared" si="12"/>
        <v>0</v>
      </c>
      <c r="AQ33" t="s">
        <v>170</v>
      </c>
      <c r="AR33">
        <v>37</v>
      </c>
      <c r="AS33">
        <f t="shared" si="13"/>
        <v>-17</v>
      </c>
      <c r="AU33">
        <v>20</v>
      </c>
      <c r="AV33">
        <f t="shared" si="14"/>
        <v>0</v>
      </c>
      <c r="AW33" t="s">
        <v>170</v>
      </c>
      <c r="AX33">
        <v>40</v>
      </c>
      <c r="AY33">
        <f t="shared" si="15"/>
        <v>-20</v>
      </c>
      <c r="BA33">
        <v>45</v>
      </c>
      <c r="BB33">
        <f t="shared" si="16"/>
        <v>-25</v>
      </c>
      <c r="BD33">
        <v>15</v>
      </c>
      <c r="BE33">
        <f t="shared" si="17"/>
        <v>5</v>
      </c>
      <c r="BF33" t="s">
        <v>170</v>
      </c>
      <c r="BG33">
        <v>34</v>
      </c>
      <c r="BH33">
        <f t="shared" si="18"/>
        <v>-14</v>
      </c>
      <c r="BJ33">
        <v>35</v>
      </c>
      <c r="BK33">
        <f t="shared" si="19"/>
        <v>-15</v>
      </c>
      <c r="BM33">
        <v>36</v>
      </c>
      <c r="BN33">
        <f t="shared" si="20"/>
        <v>-16</v>
      </c>
      <c r="BP33">
        <v>35</v>
      </c>
      <c r="BQ33">
        <f t="shared" si="21"/>
        <v>-15</v>
      </c>
      <c r="BS33">
        <v>20</v>
      </c>
      <c r="BT33">
        <f t="shared" si="22"/>
        <v>0</v>
      </c>
      <c r="BU33" t="s">
        <v>170</v>
      </c>
      <c r="BV33">
        <v>8</v>
      </c>
      <c r="BW33">
        <f t="shared" si="23"/>
        <v>12</v>
      </c>
      <c r="BY33">
        <v>40</v>
      </c>
      <c r="BZ33">
        <f t="shared" si="24"/>
        <v>-20</v>
      </c>
      <c r="CB33">
        <v>40</v>
      </c>
      <c r="CC33">
        <f t="shared" si="25"/>
        <v>-20</v>
      </c>
      <c r="CE33">
        <v>35</v>
      </c>
      <c r="CF33">
        <f t="shared" si="26"/>
        <v>-15</v>
      </c>
      <c r="CH33">
        <v>20</v>
      </c>
      <c r="CI33">
        <f t="shared" si="27"/>
        <v>0</v>
      </c>
      <c r="CJ33" t="s">
        <v>170</v>
      </c>
      <c r="CK33">
        <v>15</v>
      </c>
      <c r="CL33">
        <f t="shared" si="28"/>
        <v>5</v>
      </c>
      <c r="CM33" t="s">
        <v>170</v>
      </c>
      <c r="CN33">
        <v>23</v>
      </c>
      <c r="CO33">
        <f t="shared" si="29"/>
        <v>-3</v>
      </c>
      <c r="CP33" t="s">
        <v>170</v>
      </c>
      <c r="CQ33">
        <v>15</v>
      </c>
      <c r="CR33">
        <f t="shared" si="30"/>
        <v>5</v>
      </c>
      <c r="CS33" t="s">
        <v>170</v>
      </c>
      <c r="CT33">
        <v>15</v>
      </c>
      <c r="CU33">
        <f t="shared" si="31"/>
        <v>5</v>
      </c>
      <c r="CV33" t="s">
        <v>170</v>
      </c>
      <c r="CW33">
        <v>40</v>
      </c>
      <c r="CX33">
        <f t="shared" si="32"/>
        <v>-20</v>
      </c>
      <c r="CZ33">
        <v>30</v>
      </c>
      <c r="DA33">
        <f t="shared" si="33"/>
        <v>-10</v>
      </c>
      <c r="DC33">
        <v>30</v>
      </c>
      <c r="DD33">
        <f t="shared" si="34"/>
        <v>-10</v>
      </c>
      <c r="DF33">
        <v>30</v>
      </c>
      <c r="DG33">
        <f t="shared" si="35"/>
        <v>-10</v>
      </c>
      <c r="DI33">
        <v>35</v>
      </c>
      <c r="DJ33">
        <f t="shared" si="36"/>
        <v>-15</v>
      </c>
      <c r="DL33">
        <v>25</v>
      </c>
      <c r="DM33">
        <f t="shared" si="37"/>
        <v>-5</v>
      </c>
      <c r="DN33" t="s">
        <v>170</v>
      </c>
      <c r="DO33">
        <v>35</v>
      </c>
      <c r="DP33">
        <f t="shared" si="38"/>
        <v>-15</v>
      </c>
      <c r="DR33">
        <v>10</v>
      </c>
      <c r="DS33">
        <f t="shared" si="39"/>
        <v>10</v>
      </c>
      <c r="DU33">
        <v>17</v>
      </c>
      <c r="DV33">
        <f t="shared" si="40"/>
        <v>3</v>
      </c>
      <c r="DW33" t="s">
        <v>170</v>
      </c>
      <c r="DX33">
        <v>15</v>
      </c>
      <c r="DY33">
        <f t="shared" si="41"/>
        <v>5</v>
      </c>
      <c r="DZ33" t="s">
        <v>170</v>
      </c>
      <c r="EA33">
        <v>32</v>
      </c>
      <c r="EB33">
        <f t="shared" si="42"/>
        <v>-12</v>
      </c>
      <c r="ED33">
        <v>30</v>
      </c>
      <c r="EE33">
        <f t="shared" si="43"/>
        <v>-10</v>
      </c>
      <c r="EG33">
        <v>15</v>
      </c>
      <c r="EH33">
        <f t="shared" si="44"/>
        <v>5</v>
      </c>
      <c r="EI33" t="s">
        <v>170</v>
      </c>
      <c r="EJ33">
        <v>20</v>
      </c>
      <c r="EK33">
        <f t="shared" si="45"/>
        <v>0</v>
      </c>
      <c r="EL33" t="s">
        <v>170</v>
      </c>
      <c r="EM33">
        <v>10</v>
      </c>
      <c r="EN33">
        <f t="shared" si="46"/>
        <v>10</v>
      </c>
      <c r="EP33">
        <v>20</v>
      </c>
      <c r="EQ33">
        <f t="shared" si="47"/>
        <v>0</v>
      </c>
      <c r="ER33" t="s">
        <v>170</v>
      </c>
      <c r="ES33">
        <v>30</v>
      </c>
      <c r="ET33">
        <f t="shared" si="48"/>
        <v>-10</v>
      </c>
      <c r="EV33">
        <v>40</v>
      </c>
      <c r="EW33">
        <f t="shared" si="49"/>
        <v>-20</v>
      </c>
      <c r="EY33">
        <v>5</v>
      </c>
      <c r="EZ33">
        <f t="shared" si="50"/>
        <v>15</v>
      </c>
      <c r="FB33">
        <v>15</v>
      </c>
      <c r="FC33">
        <f t="shared" si="51"/>
        <v>5</v>
      </c>
      <c r="FD33" t="s">
        <v>170</v>
      </c>
      <c r="FE33">
        <v>17</v>
      </c>
      <c r="FF33">
        <f t="shared" si="52"/>
        <v>3</v>
      </c>
      <c r="FG33" t="s">
        <v>170</v>
      </c>
      <c r="FH33">
        <v>20</v>
      </c>
      <c r="FI33">
        <f t="shared" si="53"/>
        <v>0</v>
      </c>
      <c r="FJ33" t="s">
        <v>170</v>
      </c>
      <c r="FK33">
        <v>40</v>
      </c>
      <c r="FL33">
        <f t="shared" si="54"/>
        <v>-20</v>
      </c>
      <c r="FN33">
        <v>50</v>
      </c>
      <c r="FO33">
        <f t="shared" si="55"/>
        <v>-30</v>
      </c>
      <c r="FQ33">
        <v>25</v>
      </c>
      <c r="FR33">
        <f t="shared" si="56"/>
        <v>-5</v>
      </c>
      <c r="FS33" t="s">
        <v>170</v>
      </c>
      <c r="FT33">
        <v>20</v>
      </c>
      <c r="FU33">
        <f t="shared" si="57"/>
        <v>0</v>
      </c>
      <c r="FV33" t="s">
        <v>170</v>
      </c>
      <c r="FW33">
        <v>20</v>
      </c>
      <c r="FX33">
        <f t="shared" si="58"/>
        <v>0</v>
      </c>
      <c r="FY33" t="s">
        <v>170</v>
      </c>
      <c r="FZ33">
        <v>25</v>
      </c>
      <c r="GA33">
        <f t="shared" si="59"/>
        <v>-5</v>
      </c>
      <c r="GB33" t="s">
        <v>170</v>
      </c>
      <c r="GC33">
        <v>18</v>
      </c>
      <c r="GD33">
        <f t="shared" si="60"/>
        <v>2</v>
      </c>
      <c r="GE33" t="s">
        <v>170</v>
      </c>
      <c r="GF33">
        <v>15</v>
      </c>
      <c r="GG33">
        <f t="shared" si="61"/>
        <v>5</v>
      </c>
      <c r="GH33" t="s">
        <v>170</v>
      </c>
      <c r="GI33">
        <v>30</v>
      </c>
      <c r="GJ33">
        <f t="shared" si="62"/>
        <v>-10</v>
      </c>
      <c r="GL33">
        <v>25</v>
      </c>
      <c r="GM33">
        <f t="shared" si="63"/>
        <v>-5</v>
      </c>
      <c r="GN33" t="s">
        <v>170</v>
      </c>
      <c r="GO33">
        <v>20</v>
      </c>
      <c r="GP33">
        <f t="shared" si="64"/>
        <v>0</v>
      </c>
      <c r="GQ33" t="s">
        <v>170</v>
      </c>
      <c r="GR33">
        <v>30</v>
      </c>
      <c r="GS33">
        <f t="shared" si="65"/>
        <v>-10</v>
      </c>
      <c r="GU33">
        <v>29</v>
      </c>
      <c r="GV33">
        <f t="shared" si="66"/>
        <v>-9</v>
      </c>
      <c r="GX33">
        <v>17</v>
      </c>
      <c r="GY33">
        <f t="shared" si="67"/>
        <v>3</v>
      </c>
      <c r="GZ33" t="s">
        <v>170</v>
      </c>
      <c r="HA33">
        <v>20</v>
      </c>
      <c r="HB33">
        <f t="shared" si="68"/>
        <v>0</v>
      </c>
      <c r="HC33" t="s">
        <v>170</v>
      </c>
      <c r="HD33">
        <v>20</v>
      </c>
      <c r="HE33">
        <f t="shared" si="69"/>
        <v>0</v>
      </c>
      <c r="HF33" t="s">
        <v>170</v>
      </c>
    </row>
    <row r="34" spans="1:214" x14ac:dyDescent="0.2">
      <c r="A34" t="s">
        <v>146</v>
      </c>
      <c r="B34" t="s">
        <v>148</v>
      </c>
      <c r="C34">
        <v>18</v>
      </c>
      <c r="E34">
        <v>5</v>
      </c>
      <c r="F34">
        <f t="shared" si="0"/>
        <v>13</v>
      </c>
      <c r="H34">
        <v>13</v>
      </c>
      <c r="I34">
        <f t="shared" si="1"/>
        <v>5</v>
      </c>
      <c r="J34" t="s">
        <v>170</v>
      </c>
      <c r="K34">
        <v>10</v>
      </c>
      <c r="L34">
        <f t="shared" si="2"/>
        <v>8</v>
      </c>
      <c r="N34">
        <v>30</v>
      </c>
      <c r="O34">
        <f t="shared" si="3"/>
        <v>-12</v>
      </c>
      <c r="Q34">
        <v>35</v>
      </c>
      <c r="R34">
        <f t="shared" si="4"/>
        <v>-17</v>
      </c>
      <c r="T34">
        <v>10</v>
      </c>
      <c r="U34">
        <f t="shared" si="5"/>
        <v>8</v>
      </c>
      <c r="W34">
        <v>10</v>
      </c>
      <c r="X34">
        <f t="shared" si="6"/>
        <v>8</v>
      </c>
      <c r="Z34">
        <v>12</v>
      </c>
      <c r="AA34">
        <f t="shared" si="7"/>
        <v>6</v>
      </c>
      <c r="AC34">
        <v>15</v>
      </c>
      <c r="AD34">
        <f t="shared" si="8"/>
        <v>3</v>
      </c>
      <c r="AE34" t="s">
        <v>170</v>
      </c>
      <c r="AF34">
        <v>11</v>
      </c>
      <c r="AG34">
        <f t="shared" si="9"/>
        <v>7</v>
      </c>
      <c r="AI34">
        <v>14</v>
      </c>
      <c r="AJ34">
        <f t="shared" si="10"/>
        <v>4</v>
      </c>
      <c r="AK34" t="s">
        <v>170</v>
      </c>
      <c r="AL34">
        <v>10</v>
      </c>
      <c r="AM34">
        <f t="shared" si="11"/>
        <v>8</v>
      </c>
      <c r="AO34">
        <v>5</v>
      </c>
      <c r="AP34">
        <f t="shared" si="12"/>
        <v>13</v>
      </c>
      <c r="AR34">
        <v>25</v>
      </c>
      <c r="AS34">
        <f t="shared" si="13"/>
        <v>-7</v>
      </c>
      <c r="AU34">
        <v>15</v>
      </c>
      <c r="AV34">
        <f t="shared" si="14"/>
        <v>3</v>
      </c>
      <c r="AW34" t="s">
        <v>170</v>
      </c>
      <c r="AX34">
        <v>15</v>
      </c>
      <c r="AY34">
        <f t="shared" si="15"/>
        <v>3</v>
      </c>
      <c r="AZ34" t="s">
        <v>170</v>
      </c>
      <c r="BA34">
        <v>23</v>
      </c>
      <c r="BB34">
        <f t="shared" si="16"/>
        <v>-5</v>
      </c>
      <c r="BC34" t="s">
        <v>170</v>
      </c>
      <c r="BD34">
        <v>10</v>
      </c>
      <c r="BE34">
        <f t="shared" si="17"/>
        <v>8</v>
      </c>
      <c r="BG34">
        <v>35</v>
      </c>
      <c r="BH34">
        <f t="shared" si="18"/>
        <v>-17</v>
      </c>
      <c r="BJ34">
        <v>18</v>
      </c>
      <c r="BK34">
        <f t="shared" si="19"/>
        <v>0</v>
      </c>
      <c r="BL34" t="s">
        <v>170</v>
      </c>
      <c r="BM34">
        <v>23</v>
      </c>
      <c r="BN34">
        <f t="shared" si="20"/>
        <v>-5</v>
      </c>
      <c r="BO34" t="s">
        <v>170</v>
      </c>
      <c r="BP34">
        <v>40</v>
      </c>
      <c r="BQ34">
        <f t="shared" si="21"/>
        <v>-22</v>
      </c>
      <c r="BS34">
        <v>15</v>
      </c>
      <c r="BT34">
        <f t="shared" si="22"/>
        <v>3</v>
      </c>
      <c r="BU34" t="s">
        <v>170</v>
      </c>
      <c r="BV34">
        <v>20</v>
      </c>
      <c r="BW34">
        <f t="shared" si="23"/>
        <v>-2</v>
      </c>
      <c r="BX34" t="s">
        <v>170</v>
      </c>
      <c r="BY34">
        <v>10</v>
      </c>
      <c r="BZ34">
        <f t="shared" si="24"/>
        <v>8</v>
      </c>
      <c r="CB34">
        <v>7</v>
      </c>
      <c r="CC34">
        <f t="shared" si="25"/>
        <v>11</v>
      </c>
      <c r="CE34">
        <v>23</v>
      </c>
      <c r="CF34">
        <f t="shared" si="26"/>
        <v>-5</v>
      </c>
      <c r="CG34" t="s">
        <v>170</v>
      </c>
      <c r="CH34">
        <v>15</v>
      </c>
      <c r="CI34">
        <f t="shared" si="27"/>
        <v>3</v>
      </c>
      <c r="CJ34" t="s">
        <v>170</v>
      </c>
      <c r="CK34">
        <v>15</v>
      </c>
      <c r="CL34">
        <f t="shared" si="28"/>
        <v>3</v>
      </c>
      <c r="CM34" t="s">
        <v>170</v>
      </c>
      <c r="CN34">
        <v>10</v>
      </c>
      <c r="CO34">
        <f t="shared" si="29"/>
        <v>8</v>
      </c>
      <c r="CQ34">
        <v>15</v>
      </c>
      <c r="CR34">
        <f t="shared" si="30"/>
        <v>3</v>
      </c>
      <c r="CS34" t="s">
        <v>170</v>
      </c>
      <c r="CT34">
        <v>30</v>
      </c>
      <c r="CU34">
        <f t="shared" si="31"/>
        <v>-12</v>
      </c>
      <c r="CW34">
        <v>5</v>
      </c>
      <c r="CX34">
        <f t="shared" si="32"/>
        <v>13</v>
      </c>
      <c r="CZ34">
        <v>15</v>
      </c>
      <c r="DA34">
        <f t="shared" si="33"/>
        <v>3</v>
      </c>
      <c r="DB34" t="s">
        <v>170</v>
      </c>
      <c r="DC34">
        <v>10</v>
      </c>
      <c r="DD34">
        <f t="shared" si="34"/>
        <v>8</v>
      </c>
      <c r="DF34">
        <v>10</v>
      </c>
      <c r="DG34">
        <f t="shared" si="35"/>
        <v>8</v>
      </c>
      <c r="DI34">
        <v>10</v>
      </c>
      <c r="DJ34">
        <f t="shared" si="36"/>
        <v>8</v>
      </c>
      <c r="DL34">
        <v>15</v>
      </c>
      <c r="DM34">
        <f t="shared" si="37"/>
        <v>3</v>
      </c>
      <c r="DN34" t="s">
        <v>170</v>
      </c>
      <c r="DO34">
        <v>30</v>
      </c>
      <c r="DP34">
        <f t="shared" si="38"/>
        <v>-12</v>
      </c>
      <c r="DR34">
        <v>20</v>
      </c>
      <c r="DS34">
        <f t="shared" si="39"/>
        <v>-2</v>
      </c>
      <c r="DT34" t="s">
        <v>170</v>
      </c>
      <c r="DU34">
        <v>25</v>
      </c>
      <c r="DV34">
        <f t="shared" si="40"/>
        <v>-7</v>
      </c>
      <c r="DX34">
        <v>35</v>
      </c>
      <c r="DY34">
        <f t="shared" si="41"/>
        <v>-17</v>
      </c>
      <c r="EA34">
        <v>10</v>
      </c>
      <c r="EB34">
        <f t="shared" si="42"/>
        <v>8</v>
      </c>
      <c r="ED34">
        <v>30</v>
      </c>
      <c r="EE34">
        <f t="shared" si="43"/>
        <v>-12</v>
      </c>
      <c r="EG34">
        <v>25</v>
      </c>
      <c r="EH34">
        <f t="shared" si="44"/>
        <v>-7</v>
      </c>
      <c r="EJ34">
        <v>15</v>
      </c>
      <c r="EK34">
        <f t="shared" si="45"/>
        <v>3</v>
      </c>
      <c r="EL34" t="s">
        <v>170</v>
      </c>
      <c r="EM34">
        <v>9</v>
      </c>
      <c r="EN34">
        <f t="shared" si="46"/>
        <v>9</v>
      </c>
      <c r="EP34">
        <v>10</v>
      </c>
      <c r="EQ34">
        <f t="shared" si="47"/>
        <v>8</v>
      </c>
      <c r="ES34">
        <v>15</v>
      </c>
      <c r="ET34">
        <f t="shared" si="48"/>
        <v>3</v>
      </c>
      <c r="EU34" t="s">
        <v>170</v>
      </c>
      <c r="EV34">
        <v>23</v>
      </c>
      <c r="EW34">
        <f t="shared" si="49"/>
        <v>-5</v>
      </c>
      <c r="EX34" t="s">
        <v>170</v>
      </c>
      <c r="EY34">
        <v>15</v>
      </c>
      <c r="EZ34">
        <f t="shared" si="50"/>
        <v>3</v>
      </c>
      <c r="FA34" t="s">
        <v>170</v>
      </c>
      <c r="FB34">
        <v>10</v>
      </c>
      <c r="FC34">
        <f t="shared" si="51"/>
        <v>8</v>
      </c>
      <c r="FE34">
        <v>10</v>
      </c>
      <c r="FF34">
        <f t="shared" si="52"/>
        <v>8</v>
      </c>
      <c r="FH34">
        <v>10</v>
      </c>
      <c r="FI34">
        <f t="shared" si="53"/>
        <v>8</v>
      </c>
      <c r="FK34">
        <v>15</v>
      </c>
      <c r="FL34">
        <f t="shared" si="54"/>
        <v>3</v>
      </c>
      <c r="FM34" t="s">
        <v>170</v>
      </c>
      <c r="FN34">
        <v>10</v>
      </c>
      <c r="FO34">
        <f t="shared" si="55"/>
        <v>8</v>
      </c>
      <c r="FQ34">
        <v>12</v>
      </c>
      <c r="FR34">
        <f t="shared" si="56"/>
        <v>6</v>
      </c>
      <c r="FT34">
        <v>10</v>
      </c>
      <c r="FU34">
        <f t="shared" si="57"/>
        <v>8</v>
      </c>
      <c r="FW34">
        <v>20</v>
      </c>
      <c r="FX34">
        <f t="shared" si="58"/>
        <v>-2</v>
      </c>
      <c r="FY34" t="s">
        <v>170</v>
      </c>
      <c r="FZ34">
        <v>10</v>
      </c>
      <c r="GA34">
        <f t="shared" si="59"/>
        <v>8</v>
      </c>
      <c r="GC34">
        <v>15</v>
      </c>
      <c r="GD34">
        <f t="shared" si="60"/>
        <v>3</v>
      </c>
      <c r="GE34" t="s">
        <v>170</v>
      </c>
      <c r="GF34">
        <v>15</v>
      </c>
      <c r="GG34">
        <f t="shared" si="61"/>
        <v>3</v>
      </c>
      <c r="GH34" t="s">
        <v>170</v>
      </c>
      <c r="GI34">
        <v>17</v>
      </c>
      <c r="GJ34">
        <f t="shared" si="62"/>
        <v>1</v>
      </c>
      <c r="GK34" t="s">
        <v>170</v>
      </c>
      <c r="GL34">
        <v>19</v>
      </c>
      <c r="GM34">
        <f t="shared" si="63"/>
        <v>-1</v>
      </c>
      <c r="GN34" t="s">
        <v>170</v>
      </c>
      <c r="GO34">
        <v>10</v>
      </c>
      <c r="GP34">
        <f t="shared" si="64"/>
        <v>8</v>
      </c>
      <c r="GR34">
        <v>7</v>
      </c>
      <c r="GS34">
        <f t="shared" si="65"/>
        <v>11</v>
      </c>
      <c r="GU34">
        <v>13</v>
      </c>
      <c r="GV34">
        <f t="shared" si="66"/>
        <v>5</v>
      </c>
      <c r="GW34" t="s">
        <v>170</v>
      </c>
      <c r="GX34">
        <v>28</v>
      </c>
      <c r="GY34">
        <f t="shared" si="67"/>
        <v>-10</v>
      </c>
      <c r="HA34">
        <v>15</v>
      </c>
      <c r="HB34">
        <f t="shared" si="68"/>
        <v>3</v>
      </c>
      <c r="HC34" t="s">
        <v>170</v>
      </c>
      <c r="HD34">
        <v>5</v>
      </c>
      <c r="HE34">
        <f t="shared" si="69"/>
        <v>13</v>
      </c>
    </row>
    <row r="35" spans="1:214" x14ac:dyDescent="0.2">
      <c r="A35" t="s">
        <v>146</v>
      </c>
      <c r="B35" t="s">
        <v>147</v>
      </c>
      <c r="C35">
        <v>43</v>
      </c>
      <c r="E35">
        <v>30</v>
      </c>
      <c r="F35">
        <f t="shared" si="0"/>
        <v>13</v>
      </c>
      <c r="H35">
        <v>48</v>
      </c>
      <c r="I35">
        <f t="shared" si="1"/>
        <v>-5</v>
      </c>
      <c r="J35" t="s">
        <v>170</v>
      </c>
      <c r="K35">
        <v>30</v>
      </c>
      <c r="L35">
        <f t="shared" si="2"/>
        <v>13</v>
      </c>
      <c r="N35">
        <v>30</v>
      </c>
      <c r="O35">
        <f t="shared" si="3"/>
        <v>13</v>
      </c>
      <c r="Q35">
        <v>35</v>
      </c>
      <c r="R35">
        <f t="shared" si="4"/>
        <v>8</v>
      </c>
      <c r="T35">
        <v>25</v>
      </c>
      <c r="U35">
        <f t="shared" si="5"/>
        <v>18</v>
      </c>
      <c r="W35">
        <v>35</v>
      </c>
      <c r="X35">
        <f t="shared" si="6"/>
        <v>8</v>
      </c>
      <c r="Z35">
        <v>40</v>
      </c>
      <c r="AA35">
        <f t="shared" si="7"/>
        <v>3</v>
      </c>
      <c r="AB35" t="s">
        <v>170</v>
      </c>
      <c r="AC35">
        <v>20</v>
      </c>
      <c r="AD35">
        <f t="shared" si="8"/>
        <v>23</v>
      </c>
      <c r="AF35">
        <v>43</v>
      </c>
      <c r="AG35">
        <f t="shared" si="9"/>
        <v>0</v>
      </c>
      <c r="AH35" t="s">
        <v>170</v>
      </c>
      <c r="AI35">
        <v>33</v>
      </c>
      <c r="AJ35">
        <f t="shared" si="10"/>
        <v>10</v>
      </c>
      <c r="AL35">
        <v>40</v>
      </c>
      <c r="AM35">
        <f t="shared" si="11"/>
        <v>3</v>
      </c>
      <c r="AN35" t="s">
        <v>170</v>
      </c>
      <c r="AO35">
        <v>40</v>
      </c>
      <c r="AP35">
        <f t="shared" si="12"/>
        <v>3</v>
      </c>
      <c r="AQ35" t="s">
        <v>170</v>
      </c>
      <c r="AR35">
        <v>30</v>
      </c>
      <c r="AS35">
        <f t="shared" si="13"/>
        <v>13</v>
      </c>
      <c r="AU35">
        <v>30</v>
      </c>
      <c r="AV35">
        <f t="shared" si="14"/>
        <v>13</v>
      </c>
      <c r="AX35">
        <v>35</v>
      </c>
      <c r="AY35">
        <f t="shared" si="15"/>
        <v>8</v>
      </c>
      <c r="BA35">
        <v>45</v>
      </c>
      <c r="BB35">
        <f t="shared" si="16"/>
        <v>-2</v>
      </c>
      <c r="BC35" t="s">
        <v>170</v>
      </c>
      <c r="BD35">
        <v>20</v>
      </c>
      <c r="BE35">
        <f t="shared" si="17"/>
        <v>23</v>
      </c>
      <c r="BG35">
        <v>30</v>
      </c>
      <c r="BH35">
        <f t="shared" si="18"/>
        <v>13</v>
      </c>
      <c r="BJ35">
        <v>52</v>
      </c>
      <c r="BK35">
        <f t="shared" si="19"/>
        <v>-9</v>
      </c>
      <c r="BM35">
        <v>32</v>
      </c>
      <c r="BN35">
        <f t="shared" si="20"/>
        <v>11</v>
      </c>
      <c r="BP35">
        <v>5</v>
      </c>
      <c r="BQ35">
        <f t="shared" si="21"/>
        <v>38</v>
      </c>
      <c r="BS35">
        <v>35</v>
      </c>
      <c r="BT35">
        <f t="shared" si="22"/>
        <v>8</v>
      </c>
      <c r="BV35">
        <v>30</v>
      </c>
      <c r="BW35">
        <f t="shared" si="23"/>
        <v>13</v>
      </c>
      <c r="BY35">
        <v>10</v>
      </c>
      <c r="BZ35">
        <f t="shared" si="24"/>
        <v>33</v>
      </c>
      <c r="CB35">
        <v>15</v>
      </c>
      <c r="CC35">
        <f t="shared" si="25"/>
        <v>28</v>
      </c>
      <c r="CE35">
        <v>28</v>
      </c>
      <c r="CF35">
        <f t="shared" si="26"/>
        <v>15</v>
      </c>
      <c r="CH35">
        <v>25</v>
      </c>
      <c r="CI35">
        <f t="shared" si="27"/>
        <v>18</v>
      </c>
      <c r="CK35">
        <v>15</v>
      </c>
      <c r="CL35">
        <f t="shared" si="28"/>
        <v>28</v>
      </c>
      <c r="CN35">
        <v>30</v>
      </c>
      <c r="CO35">
        <f t="shared" si="29"/>
        <v>13</v>
      </c>
      <c r="CQ35">
        <v>40</v>
      </c>
      <c r="CR35">
        <f t="shared" si="30"/>
        <v>3</v>
      </c>
      <c r="CS35" t="s">
        <v>170</v>
      </c>
      <c r="CT35">
        <v>35</v>
      </c>
      <c r="CU35">
        <f t="shared" si="31"/>
        <v>8</v>
      </c>
      <c r="CW35">
        <v>30</v>
      </c>
      <c r="CX35">
        <f t="shared" si="32"/>
        <v>13</v>
      </c>
      <c r="CZ35">
        <v>40</v>
      </c>
      <c r="DA35">
        <f t="shared" si="33"/>
        <v>3</v>
      </c>
      <c r="DB35" t="s">
        <v>170</v>
      </c>
      <c r="DC35">
        <v>40</v>
      </c>
      <c r="DD35">
        <f t="shared" si="34"/>
        <v>3</v>
      </c>
      <c r="DE35" t="s">
        <v>170</v>
      </c>
      <c r="DF35">
        <v>20</v>
      </c>
      <c r="DG35">
        <f t="shared" si="35"/>
        <v>23</v>
      </c>
      <c r="DI35">
        <v>45</v>
      </c>
      <c r="DJ35">
        <f t="shared" si="36"/>
        <v>-2</v>
      </c>
      <c r="DK35" t="s">
        <v>170</v>
      </c>
      <c r="DL35">
        <v>33</v>
      </c>
      <c r="DM35">
        <f t="shared" si="37"/>
        <v>10</v>
      </c>
      <c r="DO35">
        <v>45</v>
      </c>
      <c r="DP35">
        <f t="shared" si="38"/>
        <v>-2</v>
      </c>
      <c r="DQ35" t="s">
        <v>170</v>
      </c>
      <c r="DR35">
        <v>20</v>
      </c>
      <c r="DS35">
        <f t="shared" si="39"/>
        <v>23</v>
      </c>
      <c r="DU35">
        <v>40</v>
      </c>
      <c r="DV35">
        <f t="shared" si="40"/>
        <v>3</v>
      </c>
      <c r="DW35" t="s">
        <v>170</v>
      </c>
      <c r="DX35">
        <v>40</v>
      </c>
      <c r="DY35">
        <f t="shared" si="41"/>
        <v>3</v>
      </c>
      <c r="DZ35" t="s">
        <v>170</v>
      </c>
      <c r="EA35">
        <v>25</v>
      </c>
      <c r="EB35">
        <f t="shared" si="42"/>
        <v>18</v>
      </c>
      <c r="ED35">
        <v>45</v>
      </c>
      <c r="EE35">
        <f t="shared" si="43"/>
        <v>-2</v>
      </c>
      <c r="EF35" t="s">
        <v>170</v>
      </c>
      <c r="EG35">
        <v>40</v>
      </c>
      <c r="EH35">
        <f t="shared" si="44"/>
        <v>3</v>
      </c>
      <c r="EI35" t="s">
        <v>170</v>
      </c>
      <c r="EJ35">
        <v>30</v>
      </c>
      <c r="EK35">
        <f t="shared" si="45"/>
        <v>13</v>
      </c>
      <c r="EM35">
        <v>34</v>
      </c>
      <c r="EN35">
        <f t="shared" si="46"/>
        <v>9</v>
      </c>
      <c r="EP35">
        <v>30</v>
      </c>
      <c r="EQ35">
        <f t="shared" si="47"/>
        <v>13</v>
      </c>
      <c r="ES35">
        <v>25</v>
      </c>
      <c r="ET35">
        <f t="shared" si="48"/>
        <v>18</v>
      </c>
      <c r="EV35">
        <v>35</v>
      </c>
      <c r="EW35">
        <f t="shared" si="49"/>
        <v>8</v>
      </c>
      <c r="EY35">
        <v>25</v>
      </c>
      <c r="EZ35">
        <f t="shared" si="50"/>
        <v>18</v>
      </c>
      <c r="FB35">
        <v>40</v>
      </c>
      <c r="FC35">
        <f t="shared" si="51"/>
        <v>3</v>
      </c>
      <c r="FD35" t="s">
        <v>170</v>
      </c>
      <c r="FE35">
        <v>35</v>
      </c>
      <c r="FF35">
        <f t="shared" si="52"/>
        <v>8</v>
      </c>
      <c r="FH35">
        <v>40</v>
      </c>
      <c r="FI35">
        <f t="shared" si="53"/>
        <v>3</v>
      </c>
      <c r="FJ35" t="s">
        <v>170</v>
      </c>
      <c r="FK35">
        <v>18</v>
      </c>
      <c r="FL35">
        <f t="shared" si="54"/>
        <v>25</v>
      </c>
      <c r="FN35">
        <v>40</v>
      </c>
      <c r="FO35">
        <f t="shared" si="55"/>
        <v>3</v>
      </c>
      <c r="FP35" t="s">
        <v>170</v>
      </c>
      <c r="FQ35">
        <v>43</v>
      </c>
      <c r="FR35">
        <f t="shared" si="56"/>
        <v>0</v>
      </c>
      <c r="FS35" t="s">
        <v>170</v>
      </c>
      <c r="FT35">
        <v>35</v>
      </c>
      <c r="FU35">
        <f t="shared" si="57"/>
        <v>8</v>
      </c>
      <c r="FW35">
        <v>12</v>
      </c>
      <c r="FX35">
        <f t="shared" si="58"/>
        <v>31</v>
      </c>
      <c r="FZ35">
        <v>25</v>
      </c>
      <c r="GA35">
        <f t="shared" si="59"/>
        <v>18</v>
      </c>
      <c r="GC35">
        <v>20</v>
      </c>
      <c r="GD35">
        <f t="shared" si="60"/>
        <v>23</v>
      </c>
      <c r="GF35">
        <v>40</v>
      </c>
      <c r="GG35">
        <f t="shared" si="61"/>
        <v>3</v>
      </c>
      <c r="GH35" t="s">
        <v>170</v>
      </c>
      <c r="GI35">
        <v>23</v>
      </c>
      <c r="GJ35">
        <f t="shared" si="62"/>
        <v>20</v>
      </c>
      <c r="GL35">
        <v>40</v>
      </c>
      <c r="GM35">
        <f t="shared" si="63"/>
        <v>3</v>
      </c>
      <c r="GN35" t="s">
        <v>170</v>
      </c>
      <c r="GO35">
        <v>20</v>
      </c>
      <c r="GP35">
        <f t="shared" si="64"/>
        <v>23</v>
      </c>
      <c r="GR35">
        <v>28</v>
      </c>
      <c r="GS35">
        <f t="shared" si="65"/>
        <v>15</v>
      </c>
      <c r="GU35">
        <v>33</v>
      </c>
      <c r="GV35">
        <f t="shared" si="66"/>
        <v>10</v>
      </c>
      <c r="GX35">
        <v>28</v>
      </c>
      <c r="GY35">
        <f t="shared" si="67"/>
        <v>15</v>
      </c>
      <c r="HA35">
        <v>46</v>
      </c>
      <c r="HB35">
        <f t="shared" si="68"/>
        <v>-3</v>
      </c>
      <c r="HC35" t="s">
        <v>170</v>
      </c>
      <c r="HD35">
        <v>10</v>
      </c>
      <c r="HE35">
        <f t="shared" si="69"/>
        <v>33</v>
      </c>
    </row>
    <row r="36" spans="1:214" x14ac:dyDescent="0.2">
      <c r="A36" t="s">
        <v>146</v>
      </c>
      <c r="B36" t="s">
        <v>149</v>
      </c>
      <c r="C36">
        <v>3</v>
      </c>
      <c r="E36">
        <v>10</v>
      </c>
      <c r="F36">
        <f t="shared" si="0"/>
        <v>-7</v>
      </c>
      <c r="H36">
        <v>6</v>
      </c>
      <c r="I36">
        <f t="shared" si="1"/>
        <v>-3</v>
      </c>
      <c r="J36" t="s">
        <v>170</v>
      </c>
      <c r="K36">
        <v>20</v>
      </c>
      <c r="L36">
        <f t="shared" si="2"/>
        <v>-17</v>
      </c>
      <c r="N36">
        <v>10</v>
      </c>
      <c r="O36">
        <f t="shared" si="3"/>
        <v>-7</v>
      </c>
      <c r="Q36">
        <v>5</v>
      </c>
      <c r="R36">
        <f t="shared" si="4"/>
        <v>-2</v>
      </c>
      <c r="S36" t="s">
        <v>170</v>
      </c>
      <c r="T36">
        <v>5</v>
      </c>
      <c r="U36">
        <f t="shared" si="5"/>
        <v>-2</v>
      </c>
      <c r="V36" t="s">
        <v>170</v>
      </c>
      <c r="W36">
        <v>25</v>
      </c>
      <c r="X36">
        <f t="shared" si="6"/>
        <v>-22</v>
      </c>
      <c r="Z36">
        <v>6</v>
      </c>
      <c r="AA36">
        <f t="shared" si="7"/>
        <v>-3</v>
      </c>
      <c r="AB36" t="s">
        <v>170</v>
      </c>
      <c r="AC36">
        <v>30</v>
      </c>
      <c r="AD36">
        <f t="shared" si="8"/>
        <v>-27</v>
      </c>
      <c r="AF36">
        <v>5</v>
      </c>
      <c r="AG36">
        <f t="shared" si="9"/>
        <v>-2</v>
      </c>
      <c r="AH36" t="s">
        <v>170</v>
      </c>
      <c r="AI36">
        <v>7</v>
      </c>
      <c r="AJ36">
        <f t="shared" si="10"/>
        <v>-4</v>
      </c>
      <c r="AK36" t="s">
        <v>170</v>
      </c>
      <c r="AL36">
        <v>5</v>
      </c>
      <c r="AM36">
        <f t="shared" si="11"/>
        <v>-2</v>
      </c>
      <c r="AN36" t="s">
        <v>170</v>
      </c>
      <c r="AO36">
        <v>6</v>
      </c>
      <c r="AP36">
        <f t="shared" si="12"/>
        <v>-3</v>
      </c>
      <c r="AQ36" t="s">
        <v>170</v>
      </c>
      <c r="AR36">
        <v>6</v>
      </c>
      <c r="AS36">
        <f t="shared" si="13"/>
        <v>-3</v>
      </c>
      <c r="AT36" t="s">
        <v>170</v>
      </c>
      <c r="AU36">
        <v>7</v>
      </c>
      <c r="AV36">
        <f t="shared" si="14"/>
        <v>-4</v>
      </c>
      <c r="AW36" t="s">
        <v>170</v>
      </c>
      <c r="AX36">
        <v>15</v>
      </c>
      <c r="AY36">
        <f t="shared" si="15"/>
        <v>-12</v>
      </c>
      <c r="BA36">
        <v>5</v>
      </c>
      <c r="BB36">
        <f t="shared" si="16"/>
        <v>-2</v>
      </c>
      <c r="BC36" t="s">
        <v>170</v>
      </c>
      <c r="BD36">
        <v>8</v>
      </c>
      <c r="BE36">
        <f t="shared" si="17"/>
        <v>-5</v>
      </c>
      <c r="BF36" t="s">
        <v>170</v>
      </c>
      <c r="BG36">
        <v>10</v>
      </c>
      <c r="BH36">
        <f t="shared" si="18"/>
        <v>-7</v>
      </c>
      <c r="BJ36">
        <v>9</v>
      </c>
      <c r="BK36">
        <f t="shared" si="19"/>
        <v>-6</v>
      </c>
      <c r="BM36">
        <v>20</v>
      </c>
      <c r="BN36">
        <f t="shared" si="20"/>
        <v>-17</v>
      </c>
      <c r="BP36">
        <v>10</v>
      </c>
      <c r="BQ36">
        <f t="shared" si="21"/>
        <v>-7</v>
      </c>
      <c r="BS36">
        <v>8</v>
      </c>
      <c r="BT36">
        <f t="shared" si="22"/>
        <v>-5</v>
      </c>
      <c r="BU36" t="s">
        <v>170</v>
      </c>
      <c r="BV36">
        <v>8</v>
      </c>
      <c r="BW36">
        <f t="shared" si="23"/>
        <v>-5</v>
      </c>
      <c r="BX36" t="s">
        <v>170</v>
      </c>
      <c r="BY36">
        <v>8</v>
      </c>
      <c r="BZ36">
        <f t="shared" si="24"/>
        <v>-5</v>
      </c>
      <c r="CA36" t="s">
        <v>170</v>
      </c>
      <c r="CB36">
        <v>4</v>
      </c>
      <c r="CC36">
        <f t="shared" si="25"/>
        <v>-1</v>
      </c>
      <c r="CD36" t="s">
        <v>170</v>
      </c>
      <c r="CE36">
        <v>5</v>
      </c>
      <c r="CF36">
        <f t="shared" si="26"/>
        <v>-2</v>
      </c>
      <c r="CG36" t="s">
        <v>170</v>
      </c>
      <c r="CH36">
        <v>15</v>
      </c>
      <c r="CI36">
        <f t="shared" si="27"/>
        <v>-12</v>
      </c>
      <c r="CK36">
        <v>5</v>
      </c>
      <c r="CL36">
        <f t="shared" si="28"/>
        <v>-2</v>
      </c>
      <c r="CM36" t="s">
        <v>170</v>
      </c>
      <c r="CN36">
        <v>25</v>
      </c>
      <c r="CO36">
        <f t="shared" si="29"/>
        <v>-22</v>
      </c>
      <c r="CQ36">
        <v>5</v>
      </c>
      <c r="CR36">
        <f t="shared" si="30"/>
        <v>-2</v>
      </c>
      <c r="CS36" t="s">
        <v>170</v>
      </c>
      <c r="CT36">
        <v>5</v>
      </c>
      <c r="CU36">
        <f t="shared" si="31"/>
        <v>-2</v>
      </c>
      <c r="CV36" t="s">
        <v>170</v>
      </c>
      <c r="CW36">
        <v>5</v>
      </c>
      <c r="CX36">
        <f t="shared" si="32"/>
        <v>-2</v>
      </c>
      <c r="CY36" t="s">
        <v>170</v>
      </c>
      <c r="CZ36">
        <v>3</v>
      </c>
      <c r="DA36">
        <f t="shared" si="33"/>
        <v>0</v>
      </c>
      <c r="DB36" t="s">
        <v>170</v>
      </c>
      <c r="DC36">
        <v>5</v>
      </c>
      <c r="DD36">
        <f t="shared" si="34"/>
        <v>-2</v>
      </c>
      <c r="DE36" t="s">
        <v>170</v>
      </c>
      <c r="DF36">
        <v>5</v>
      </c>
      <c r="DG36">
        <f t="shared" si="35"/>
        <v>-2</v>
      </c>
      <c r="DH36" t="s">
        <v>170</v>
      </c>
      <c r="DI36">
        <v>10</v>
      </c>
      <c r="DJ36">
        <f t="shared" si="36"/>
        <v>-7</v>
      </c>
      <c r="DL36">
        <v>5</v>
      </c>
      <c r="DM36">
        <f t="shared" si="37"/>
        <v>-2</v>
      </c>
      <c r="DN36" t="s">
        <v>170</v>
      </c>
      <c r="DO36">
        <v>30</v>
      </c>
      <c r="DP36">
        <f t="shared" si="38"/>
        <v>-27</v>
      </c>
      <c r="DR36">
        <v>5</v>
      </c>
      <c r="DS36">
        <f t="shared" si="39"/>
        <v>-2</v>
      </c>
      <c r="DT36" t="s">
        <v>170</v>
      </c>
      <c r="DU36">
        <v>12</v>
      </c>
      <c r="DV36">
        <f t="shared" si="40"/>
        <v>-9</v>
      </c>
      <c r="DX36">
        <v>5</v>
      </c>
      <c r="DY36">
        <f t="shared" si="41"/>
        <v>-2</v>
      </c>
      <c r="DZ36" t="s">
        <v>170</v>
      </c>
      <c r="EA36">
        <v>8</v>
      </c>
      <c r="EB36">
        <f t="shared" si="42"/>
        <v>-5</v>
      </c>
      <c r="EC36" t="s">
        <v>170</v>
      </c>
      <c r="ED36">
        <v>5</v>
      </c>
      <c r="EE36">
        <f t="shared" si="43"/>
        <v>-2</v>
      </c>
      <c r="EF36" t="s">
        <v>170</v>
      </c>
      <c r="EG36">
        <v>15</v>
      </c>
      <c r="EH36">
        <f t="shared" si="44"/>
        <v>-12</v>
      </c>
      <c r="EJ36">
        <v>10</v>
      </c>
      <c r="EK36">
        <f t="shared" si="45"/>
        <v>-7</v>
      </c>
      <c r="EM36">
        <v>6</v>
      </c>
      <c r="EN36">
        <f t="shared" si="46"/>
        <v>-3</v>
      </c>
      <c r="EO36" t="s">
        <v>170</v>
      </c>
      <c r="EP36">
        <v>7</v>
      </c>
      <c r="EQ36">
        <f t="shared" si="47"/>
        <v>-4</v>
      </c>
      <c r="ER36" t="s">
        <v>170</v>
      </c>
      <c r="ES36">
        <v>12</v>
      </c>
      <c r="ET36">
        <f t="shared" si="48"/>
        <v>-9</v>
      </c>
      <c r="EV36">
        <v>5</v>
      </c>
      <c r="EW36">
        <f t="shared" si="49"/>
        <v>-2</v>
      </c>
      <c r="EX36" t="s">
        <v>170</v>
      </c>
      <c r="EY36">
        <v>5</v>
      </c>
      <c r="EZ36">
        <f t="shared" si="50"/>
        <v>-2</v>
      </c>
      <c r="FA36" t="s">
        <v>170</v>
      </c>
      <c r="FB36">
        <v>5</v>
      </c>
      <c r="FC36">
        <f t="shared" si="51"/>
        <v>-2</v>
      </c>
      <c r="FD36" t="s">
        <v>170</v>
      </c>
      <c r="FE36">
        <v>4</v>
      </c>
      <c r="FF36">
        <f t="shared" si="52"/>
        <v>-1</v>
      </c>
      <c r="FG36" t="s">
        <v>170</v>
      </c>
      <c r="FH36">
        <v>5</v>
      </c>
      <c r="FI36">
        <f t="shared" si="53"/>
        <v>-2</v>
      </c>
      <c r="FJ36" t="s">
        <v>170</v>
      </c>
      <c r="FK36">
        <v>8</v>
      </c>
      <c r="FL36">
        <f t="shared" si="54"/>
        <v>-5</v>
      </c>
      <c r="FM36" t="s">
        <v>170</v>
      </c>
      <c r="FN36">
        <v>5</v>
      </c>
      <c r="FO36">
        <f t="shared" si="55"/>
        <v>-2</v>
      </c>
      <c r="FP36" t="s">
        <v>170</v>
      </c>
      <c r="FQ36">
        <v>5</v>
      </c>
      <c r="FR36">
        <f t="shared" si="56"/>
        <v>-2</v>
      </c>
      <c r="FS36" t="s">
        <v>170</v>
      </c>
      <c r="FT36">
        <v>8</v>
      </c>
      <c r="FU36">
        <f t="shared" si="57"/>
        <v>-5</v>
      </c>
      <c r="FV36" t="s">
        <v>170</v>
      </c>
      <c r="FW36">
        <v>7</v>
      </c>
      <c r="FX36">
        <f t="shared" si="58"/>
        <v>-4</v>
      </c>
      <c r="FY36" t="s">
        <v>170</v>
      </c>
      <c r="FZ36">
        <v>10</v>
      </c>
      <c r="GA36">
        <f t="shared" si="59"/>
        <v>-7</v>
      </c>
      <c r="GC36">
        <v>7</v>
      </c>
      <c r="GD36">
        <f t="shared" si="60"/>
        <v>-4</v>
      </c>
      <c r="GE36" t="s">
        <v>170</v>
      </c>
      <c r="GF36">
        <v>7</v>
      </c>
      <c r="GG36">
        <f t="shared" si="61"/>
        <v>-4</v>
      </c>
      <c r="GH36" t="s">
        <v>170</v>
      </c>
      <c r="GI36">
        <v>10</v>
      </c>
      <c r="GJ36">
        <f t="shared" si="62"/>
        <v>-7</v>
      </c>
      <c r="GL36">
        <v>30</v>
      </c>
      <c r="GM36">
        <f t="shared" si="63"/>
        <v>-27</v>
      </c>
      <c r="GO36">
        <v>5</v>
      </c>
      <c r="GP36">
        <f t="shared" si="64"/>
        <v>-2</v>
      </c>
      <c r="GQ36" t="s">
        <v>170</v>
      </c>
      <c r="GR36">
        <v>10</v>
      </c>
      <c r="GS36">
        <f t="shared" si="65"/>
        <v>-7</v>
      </c>
      <c r="GU36">
        <v>6</v>
      </c>
      <c r="GV36">
        <f t="shared" si="66"/>
        <v>-3</v>
      </c>
      <c r="GW36" t="s">
        <v>170</v>
      </c>
      <c r="GX36">
        <v>5</v>
      </c>
      <c r="GY36">
        <f t="shared" si="67"/>
        <v>-2</v>
      </c>
      <c r="GZ36" t="s">
        <v>170</v>
      </c>
      <c r="HA36">
        <v>1</v>
      </c>
      <c r="HB36">
        <f t="shared" si="68"/>
        <v>2</v>
      </c>
      <c r="HC36" t="s">
        <v>170</v>
      </c>
      <c r="HD36">
        <v>3</v>
      </c>
      <c r="HE36">
        <f t="shared" si="69"/>
        <v>0</v>
      </c>
      <c r="HF36" t="s">
        <v>170</v>
      </c>
    </row>
    <row r="37" spans="1:214" x14ac:dyDescent="0.2">
      <c r="A37" t="s">
        <v>146</v>
      </c>
      <c r="B37" t="s">
        <v>150</v>
      </c>
      <c r="C37">
        <v>3</v>
      </c>
      <c r="E37">
        <v>30</v>
      </c>
      <c r="F37">
        <f t="shared" si="0"/>
        <v>-27</v>
      </c>
      <c r="H37">
        <v>23</v>
      </c>
      <c r="I37">
        <f t="shared" si="1"/>
        <v>-20</v>
      </c>
      <c r="K37">
        <v>45</v>
      </c>
      <c r="L37">
        <f t="shared" si="2"/>
        <v>-42</v>
      </c>
      <c r="N37">
        <v>30</v>
      </c>
      <c r="O37">
        <f t="shared" si="3"/>
        <v>-27</v>
      </c>
      <c r="Q37">
        <v>12</v>
      </c>
      <c r="R37">
        <f t="shared" si="4"/>
        <v>-9</v>
      </c>
      <c r="T37">
        <v>20</v>
      </c>
      <c r="U37">
        <f t="shared" si="5"/>
        <v>-17</v>
      </c>
      <c r="W37">
        <v>40</v>
      </c>
      <c r="X37">
        <f t="shared" si="6"/>
        <v>-37</v>
      </c>
      <c r="Z37">
        <v>15</v>
      </c>
      <c r="AA37">
        <f t="shared" si="7"/>
        <v>-12</v>
      </c>
      <c r="AC37">
        <v>10</v>
      </c>
      <c r="AD37">
        <f t="shared" si="8"/>
        <v>-7</v>
      </c>
      <c r="AF37">
        <v>36</v>
      </c>
      <c r="AG37">
        <f t="shared" si="9"/>
        <v>-33</v>
      </c>
      <c r="AI37">
        <v>42</v>
      </c>
      <c r="AJ37">
        <f t="shared" si="10"/>
        <v>-39</v>
      </c>
      <c r="AL37">
        <v>10</v>
      </c>
      <c r="AM37">
        <f t="shared" si="11"/>
        <v>-7</v>
      </c>
      <c r="AO37">
        <v>25</v>
      </c>
      <c r="AP37">
        <f t="shared" si="12"/>
        <v>-22</v>
      </c>
      <c r="AR37">
        <v>30</v>
      </c>
      <c r="AS37">
        <f t="shared" si="13"/>
        <v>-27</v>
      </c>
      <c r="AU37">
        <v>20</v>
      </c>
      <c r="AV37">
        <f t="shared" si="14"/>
        <v>-17</v>
      </c>
      <c r="AX37">
        <v>16</v>
      </c>
      <c r="AY37">
        <f t="shared" si="15"/>
        <v>-13</v>
      </c>
      <c r="BA37">
        <v>10</v>
      </c>
      <c r="BB37">
        <f t="shared" si="16"/>
        <v>-7</v>
      </c>
      <c r="BD37">
        <v>27</v>
      </c>
      <c r="BE37">
        <f t="shared" si="17"/>
        <v>-24</v>
      </c>
      <c r="BG37">
        <v>25</v>
      </c>
      <c r="BH37">
        <f t="shared" si="18"/>
        <v>-22</v>
      </c>
      <c r="BJ37">
        <v>10</v>
      </c>
      <c r="BK37">
        <f t="shared" si="19"/>
        <v>-7</v>
      </c>
      <c r="BM37">
        <v>50</v>
      </c>
      <c r="BN37">
        <f t="shared" si="20"/>
        <v>-47</v>
      </c>
      <c r="BP37">
        <v>20</v>
      </c>
      <c r="BQ37">
        <f t="shared" si="21"/>
        <v>-17</v>
      </c>
      <c r="BS37">
        <v>25</v>
      </c>
      <c r="BT37">
        <f t="shared" si="22"/>
        <v>-22</v>
      </c>
      <c r="BV37">
        <v>13</v>
      </c>
      <c r="BW37">
        <f t="shared" si="23"/>
        <v>-10</v>
      </c>
      <c r="BY37">
        <v>30</v>
      </c>
      <c r="BZ37">
        <f t="shared" si="24"/>
        <v>-27</v>
      </c>
      <c r="CB37">
        <v>30</v>
      </c>
      <c r="CC37">
        <f t="shared" si="25"/>
        <v>-27</v>
      </c>
      <c r="CE37">
        <v>10</v>
      </c>
      <c r="CF37">
        <f t="shared" si="26"/>
        <v>-7</v>
      </c>
      <c r="CH37">
        <v>20</v>
      </c>
      <c r="CI37">
        <f t="shared" si="27"/>
        <v>-17</v>
      </c>
      <c r="CK37">
        <v>15</v>
      </c>
      <c r="CL37">
        <f t="shared" si="28"/>
        <v>-12</v>
      </c>
      <c r="CN37">
        <v>5</v>
      </c>
      <c r="CO37">
        <f t="shared" si="29"/>
        <v>-2</v>
      </c>
      <c r="CP37" t="s">
        <v>170</v>
      </c>
      <c r="CQ37">
        <v>25</v>
      </c>
      <c r="CR37">
        <f t="shared" si="30"/>
        <v>-22</v>
      </c>
      <c r="CT37">
        <v>15</v>
      </c>
      <c r="CU37">
        <f t="shared" si="31"/>
        <v>-12</v>
      </c>
      <c r="CW37">
        <v>20</v>
      </c>
      <c r="CX37">
        <f t="shared" si="32"/>
        <v>-17</v>
      </c>
      <c r="CZ37">
        <v>12</v>
      </c>
      <c r="DA37">
        <f t="shared" si="33"/>
        <v>-9</v>
      </c>
      <c r="DC37">
        <v>15</v>
      </c>
      <c r="DD37">
        <f t="shared" si="34"/>
        <v>-12</v>
      </c>
      <c r="DF37">
        <v>25</v>
      </c>
      <c r="DG37">
        <f t="shared" si="35"/>
        <v>-22</v>
      </c>
      <c r="DI37">
        <v>3</v>
      </c>
      <c r="DJ37">
        <f t="shared" si="36"/>
        <v>0</v>
      </c>
      <c r="DK37" t="s">
        <v>170</v>
      </c>
      <c r="DL37">
        <v>15</v>
      </c>
      <c r="DM37">
        <f t="shared" si="37"/>
        <v>-12</v>
      </c>
      <c r="DO37">
        <v>30</v>
      </c>
      <c r="DP37">
        <f t="shared" si="38"/>
        <v>-27</v>
      </c>
      <c r="DR37">
        <v>15</v>
      </c>
      <c r="DS37">
        <f t="shared" si="39"/>
        <v>-12</v>
      </c>
      <c r="DU37">
        <v>5</v>
      </c>
      <c r="DV37">
        <f t="shared" si="40"/>
        <v>-2</v>
      </c>
      <c r="DW37" t="s">
        <v>170</v>
      </c>
      <c r="DX37">
        <v>15</v>
      </c>
      <c r="DY37">
        <f t="shared" si="41"/>
        <v>-12</v>
      </c>
      <c r="EA37">
        <v>30</v>
      </c>
      <c r="EB37">
        <f t="shared" si="42"/>
        <v>-27</v>
      </c>
      <c r="ED37">
        <v>12</v>
      </c>
      <c r="EE37">
        <f t="shared" si="43"/>
        <v>-9</v>
      </c>
      <c r="EG37">
        <v>20</v>
      </c>
      <c r="EH37">
        <f t="shared" si="44"/>
        <v>-17</v>
      </c>
      <c r="EJ37">
        <v>20</v>
      </c>
      <c r="EK37">
        <f t="shared" si="45"/>
        <v>-17</v>
      </c>
      <c r="EM37">
        <v>10</v>
      </c>
      <c r="EN37">
        <f t="shared" si="46"/>
        <v>-7</v>
      </c>
      <c r="EP37">
        <v>50</v>
      </c>
      <c r="EQ37">
        <f t="shared" si="47"/>
        <v>-47</v>
      </c>
      <c r="ES37">
        <v>25</v>
      </c>
      <c r="ET37">
        <f t="shared" si="48"/>
        <v>-22</v>
      </c>
      <c r="EV37">
        <v>26</v>
      </c>
      <c r="EW37">
        <f t="shared" si="49"/>
        <v>-23</v>
      </c>
      <c r="EY37">
        <v>10</v>
      </c>
      <c r="EZ37">
        <f t="shared" si="50"/>
        <v>-7</v>
      </c>
      <c r="FB37">
        <v>25</v>
      </c>
      <c r="FC37">
        <f t="shared" si="51"/>
        <v>-22</v>
      </c>
      <c r="FE37">
        <v>32</v>
      </c>
      <c r="FF37">
        <f t="shared" si="52"/>
        <v>-29</v>
      </c>
      <c r="FH37">
        <v>30</v>
      </c>
      <c r="FI37">
        <f t="shared" si="53"/>
        <v>-27</v>
      </c>
      <c r="FK37">
        <v>12</v>
      </c>
      <c r="FL37">
        <f t="shared" si="54"/>
        <v>-9</v>
      </c>
      <c r="FN37">
        <v>10</v>
      </c>
      <c r="FO37">
        <f t="shared" si="55"/>
        <v>-7</v>
      </c>
      <c r="FQ37">
        <v>15</v>
      </c>
      <c r="FR37">
        <f t="shared" si="56"/>
        <v>-12</v>
      </c>
      <c r="FT37">
        <v>20</v>
      </c>
      <c r="FU37">
        <f t="shared" si="57"/>
        <v>-17</v>
      </c>
      <c r="FW37">
        <v>10</v>
      </c>
      <c r="FX37">
        <f t="shared" si="58"/>
        <v>-7</v>
      </c>
      <c r="FZ37">
        <v>5</v>
      </c>
      <c r="GA37">
        <f t="shared" si="59"/>
        <v>-2</v>
      </c>
      <c r="GB37" t="s">
        <v>170</v>
      </c>
      <c r="GC37">
        <v>21</v>
      </c>
      <c r="GD37">
        <f t="shared" si="60"/>
        <v>-18</v>
      </c>
      <c r="GF37">
        <v>15</v>
      </c>
      <c r="GG37">
        <f t="shared" si="61"/>
        <v>-12</v>
      </c>
      <c r="GI37">
        <v>43</v>
      </c>
      <c r="GJ37">
        <f t="shared" si="62"/>
        <v>-40</v>
      </c>
      <c r="GL37">
        <v>35</v>
      </c>
      <c r="GM37">
        <f t="shared" si="63"/>
        <v>-32</v>
      </c>
      <c r="GO37">
        <v>5</v>
      </c>
      <c r="GP37">
        <f t="shared" si="64"/>
        <v>-2</v>
      </c>
      <c r="GQ37" t="s">
        <v>170</v>
      </c>
      <c r="GR37">
        <v>32</v>
      </c>
      <c r="GS37">
        <f t="shared" si="65"/>
        <v>-29</v>
      </c>
      <c r="GU37">
        <v>37</v>
      </c>
      <c r="GV37">
        <f t="shared" si="66"/>
        <v>-34</v>
      </c>
      <c r="GX37">
        <v>15</v>
      </c>
      <c r="GY37">
        <f t="shared" si="67"/>
        <v>-12</v>
      </c>
      <c r="HA37">
        <v>18</v>
      </c>
      <c r="HB37">
        <f t="shared" si="68"/>
        <v>-15</v>
      </c>
      <c r="HD37">
        <v>10</v>
      </c>
      <c r="HE37">
        <f t="shared" si="69"/>
        <v>-7</v>
      </c>
    </row>
    <row r="39" spans="1:214" x14ac:dyDescent="0.2">
      <c r="A39" t="s">
        <v>151</v>
      </c>
      <c r="B39" t="s">
        <v>156</v>
      </c>
      <c r="C39">
        <v>5</v>
      </c>
      <c r="E39">
        <v>15</v>
      </c>
      <c r="F39">
        <f t="shared" si="0"/>
        <v>-10</v>
      </c>
      <c r="H39">
        <v>37</v>
      </c>
      <c r="I39">
        <f t="shared" si="1"/>
        <v>-32</v>
      </c>
      <c r="K39">
        <v>10</v>
      </c>
      <c r="L39">
        <f t="shared" si="2"/>
        <v>-5</v>
      </c>
      <c r="M39" t="s">
        <v>170</v>
      </c>
      <c r="N39">
        <v>35</v>
      </c>
      <c r="O39">
        <f t="shared" si="3"/>
        <v>-30</v>
      </c>
      <c r="Q39">
        <v>5</v>
      </c>
      <c r="R39">
        <f t="shared" si="4"/>
        <v>0</v>
      </c>
      <c r="S39" t="s">
        <v>170</v>
      </c>
      <c r="T39">
        <v>15</v>
      </c>
      <c r="U39">
        <f t="shared" si="5"/>
        <v>-10</v>
      </c>
      <c r="W39">
        <v>5</v>
      </c>
      <c r="X39">
        <f t="shared" si="6"/>
        <v>0</v>
      </c>
      <c r="Y39" t="s">
        <v>170</v>
      </c>
      <c r="Z39">
        <v>6</v>
      </c>
      <c r="AA39">
        <f t="shared" si="7"/>
        <v>-1</v>
      </c>
      <c r="AB39" t="s">
        <v>170</v>
      </c>
      <c r="AC39">
        <v>15</v>
      </c>
      <c r="AD39">
        <f t="shared" si="8"/>
        <v>-10</v>
      </c>
      <c r="AF39">
        <v>43</v>
      </c>
      <c r="AG39">
        <f t="shared" si="9"/>
        <v>-38</v>
      </c>
      <c r="AI39">
        <v>35</v>
      </c>
      <c r="AJ39">
        <f t="shared" si="10"/>
        <v>-30</v>
      </c>
      <c r="AL39">
        <v>10</v>
      </c>
      <c r="AM39">
        <f t="shared" si="11"/>
        <v>-5</v>
      </c>
      <c r="AN39" t="s">
        <v>170</v>
      </c>
      <c r="AO39">
        <v>15</v>
      </c>
      <c r="AP39">
        <f t="shared" si="12"/>
        <v>-10</v>
      </c>
      <c r="AR39">
        <v>20</v>
      </c>
      <c r="AS39">
        <f t="shared" si="13"/>
        <v>-15</v>
      </c>
      <c r="AU39">
        <v>20</v>
      </c>
      <c r="AV39">
        <f t="shared" si="14"/>
        <v>-15</v>
      </c>
      <c r="AX39">
        <v>40</v>
      </c>
      <c r="AY39">
        <f t="shared" si="15"/>
        <v>-35</v>
      </c>
      <c r="BA39">
        <v>25</v>
      </c>
      <c r="BB39">
        <f t="shared" si="16"/>
        <v>-20</v>
      </c>
      <c r="BD39">
        <v>5</v>
      </c>
      <c r="BE39">
        <f t="shared" si="17"/>
        <v>0</v>
      </c>
      <c r="BF39" t="s">
        <v>170</v>
      </c>
      <c r="BG39">
        <v>5</v>
      </c>
      <c r="BH39">
        <f t="shared" si="18"/>
        <v>0</v>
      </c>
      <c r="BI39" t="s">
        <v>170</v>
      </c>
      <c r="BJ39">
        <v>15</v>
      </c>
      <c r="BK39">
        <f t="shared" si="19"/>
        <v>-10</v>
      </c>
      <c r="BM39">
        <v>10</v>
      </c>
      <c r="BN39">
        <f t="shared" si="20"/>
        <v>-5</v>
      </c>
      <c r="BO39" t="s">
        <v>170</v>
      </c>
      <c r="BP39">
        <v>15</v>
      </c>
      <c r="BQ39">
        <f t="shared" si="21"/>
        <v>-10</v>
      </c>
      <c r="BS39">
        <v>35</v>
      </c>
      <c r="BT39">
        <f t="shared" si="22"/>
        <v>-30</v>
      </c>
      <c r="BV39">
        <v>22</v>
      </c>
      <c r="BW39">
        <f t="shared" si="23"/>
        <v>-17</v>
      </c>
      <c r="BY39">
        <v>15</v>
      </c>
      <c r="BZ39">
        <f t="shared" si="24"/>
        <v>-10</v>
      </c>
      <c r="CB39">
        <v>10</v>
      </c>
      <c r="CC39">
        <f t="shared" si="25"/>
        <v>-5</v>
      </c>
      <c r="CD39" t="s">
        <v>170</v>
      </c>
      <c r="CE39">
        <v>4</v>
      </c>
      <c r="CF39">
        <f t="shared" si="26"/>
        <v>1</v>
      </c>
      <c r="CG39" t="s">
        <v>170</v>
      </c>
      <c r="CH39">
        <v>10</v>
      </c>
      <c r="CI39">
        <f t="shared" si="27"/>
        <v>-5</v>
      </c>
      <c r="CJ39" t="s">
        <v>170</v>
      </c>
      <c r="CK39">
        <v>5</v>
      </c>
      <c r="CL39">
        <f t="shared" si="28"/>
        <v>0</v>
      </c>
      <c r="CM39" t="s">
        <v>170</v>
      </c>
      <c r="CN39">
        <v>2</v>
      </c>
      <c r="CO39">
        <f t="shared" si="29"/>
        <v>3</v>
      </c>
      <c r="CP39" t="s">
        <v>170</v>
      </c>
      <c r="CQ39">
        <v>10</v>
      </c>
      <c r="CR39">
        <f t="shared" si="30"/>
        <v>-5</v>
      </c>
      <c r="CS39" t="s">
        <v>170</v>
      </c>
      <c r="CT39">
        <v>5</v>
      </c>
      <c r="CU39">
        <f t="shared" si="31"/>
        <v>0</v>
      </c>
      <c r="CV39" t="s">
        <v>170</v>
      </c>
      <c r="CW39">
        <v>40</v>
      </c>
      <c r="CX39">
        <f t="shared" si="32"/>
        <v>-35</v>
      </c>
      <c r="CZ39">
        <v>15</v>
      </c>
      <c r="DA39">
        <f t="shared" si="33"/>
        <v>-10</v>
      </c>
      <c r="DC39">
        <v>10</v>
      </c>
      <c r="DD39">
        <f t="shared" si="34"/>
        <v>-5</v>
      </c>
      <c r="DE39" t="s">
        <v>170</v>
      </c>
      <c r="DF39">
        <v>25</v>
      </c>
      <c r="DG39">
        <f t="shared" si="35"/>
        <v>-20</v>
      </c>
      <c r="DI39">
        <v>30</v>
      </c>
      <c r="DJ39">
        <f t="shared" si="36"/>
        <v>-25</v>
      </c>
      <c r="DL39">
        <v>20</v>
      </c>
      <c r="DM39">
        <f t="shared" si="37"/>
        <v>-15</v>
      </c>
      <c r="DO39">
        <v>5</v>
      </c>
      <c r="DP39">
        <f t="shared" si="38"/>
        <v>0</v>
      </c>
      <c r="DQ39" t="s">
        <v>170</v>
      </c>
      <c r="DR39">
        <v>15</v>
      </c>
      <c r="DS39">
        <f t="shared" si="39"/>
        <v>-10</v>
      </c>
      <c r="DU39">
        <v>20</v>
      </c>
      <c r="DV39">
        <f t="shared" si="40"/>
        <v>-15</v>
      </c>
      <c r="DX39">
        <v>15</v>
      </c>
      <c r="DY39">
        <f t="shared" si="41"/>
        <v>-10</v>
      </c>
      <c r="EA39">
        <v>20</v>
      </c>
      <c r="EB39">
        <f t="shared" si="42"/>
        <v>-15</v>
      </c>
      <c r="ED39">
        <v>10</v>
      </c>
      <c r="EE39">
        <f t="shared" si="43"/>
        <v>-5</v>
      </c>
      <c r="EF39" t="s">
        <v>170</v>
      </c>
      <c r="EG39">
        <v>10</v>
      </c>
      <c r="EH39">
        <f t="shared" si="44"/>
        <v>-5</v>
      </c>
      <c r="EI39" t="s">
        <v>170</v>
      </c>
      <c r="EJ39">
        <v>25</v>
      </c>
      <c r="EK39">
        <f t="shared" si="45"/>
        <v>-20</v>
      </c>
      <c r="EM39">
        <v>2</v>
      </c>
      <c r="EN39">
        <f t="shared" si="46"/>
        <v>3</v>
      </c>
      <c r="EO39" t="s">
        <v>170</v>
      </c>
      <c r="EP39">
        <v>15</v>
      </c>
      <c r="EQ39">
        <f t="shared" si="47"/>
        <v>-10</v>
      </c>
      <c r="ES39">
        <v>10</v>
      </c>
      <c r="ET39">
        <f t="shared" si="48"/>
        <v>-5</v>
      </c>
      <c r="EU39" t="s">
        <v>170</v>
      </c>
      <c r="EV39">
        <v>5</v>
      </c>
      <c r="EW39">
        <f t="shared" si="49"/>
        <v>0</v>
      </c>
      <c r="EX39" t="s">
        <v>170</v>
      </c>
      <c r="EY39">
        <v>40</v>
      </c>
      <c r="EZ39">
        <f t="shared" si="50"/>
        <v>-35</v>
      </c>
      <c r="FB39">
        <v>5</v>
      </c>
      <c r="FC39">
        <f t="shared" si="51"/>
        <v>0</v>
      </c>
      <c r="FD39" t="s">
        <v>170</v>
      </c>
      <c r="FE39">
        <v>6</v>
      </c>
      <c r="FF39">
        <f t="shared" si="52"/>
        <v>-1</v>
      </c>
      <c r="FG39" t="s">
        <v>170</v>
      </c>
      <c r="FH39">
        <v>30</v>
      </c>
      <c r="FI39">
        <f t="shared" si="53"/>
        <v>-25</v>
      </c>
      <c r="FK39">
        <v>15</v>
      </c>
      <c r="FL39">
        <f t="shared" si="54"/>
        <v>-10</v>
      </c>
      <c r="FN39">
        <v>30</v>
      </c>
      <c r="FO39">
        <f t="shared" si="55"/>
        <v>-25</v>
      </c>
      <c r="FQ39">
        <v>5</v>
      </c>
      <c r="FR39">
        <f t="shared" si="56"/>
        <v>0</v>
      </c>
      <c r="FS39" t="s">
        <v>170</v>
      </c>
      <c r="FT39">
        <v>30</v>
      </c>
      <c r="FU39">
        <f t="shared" si="57"/>
        <v>-25</v>
      </c>
      <c r="FW39">
        <v>18</v>
      </c>
      <c r="FX39">
        <f t="shared" si="58"/>
        <v>-13</v>
      </c>
      <c r="FZ39">
        <v>7</v>
      </c>
      <c r="GA39">
        <f t="shared" si="59"/>
        <v>-2</v>
      </c>
      <c r="GB39" t="s">
        <v>170</v>
      </c>
      <c r="GC39">
        <v>5</v>
      </c>
      <c r="GD39">
        <f t="shared" si="60"/>
        <v>0</v>
      </c>
      <c r="GE39" t="s">
        <v>170</v>
      </c>
      <c r="GF39">
        <v>20</v>
      </c>
      <c r="GG39">
        <f t="shared" si="61"/>
        <v>-15</v>
      </c>
      <c r="GI39">
        <v>25</v>
      </c>
      <c r="GJ39">
        <f t="shared" si="62"/>
        <v>-20</v>
      </c>
      <c r="GL39">
        <v>14</v>
      </c>
      <c r="GM39">
        <f t="shared" si="63"/>
        <v>-9</v>
      </c>
      <c r="GO39">
        <v>30</v>
      </c>
      <c r="GP39">
        <f t="shared" si="64"/>
        <v>-25</v>
      </c>
      <c r="GR39">
        <v>20</v>
      </c>
      <c r="GS39">
        <f t="shared" si="65"/>
        <v>-15</v>
      </c>
      <c r="GU39">
        <v>41</v>
      </c>
      <c r="GV39">
        <f t="shared" si="66"/>
        <v>-36</v>
      </c>
      <c r="GX39">
        <v>10</v>
      </c>
      <c r="GY39">
        <f t="shared" si="67"/>
        <v>-5</v>
      </c>
      <c r="GZ39" t="s">
        <v>170</v>
      </c>
      <c r="HA39">
        <v>41</v>
      </c>
      <c r="HB39">
        <f t="shared" si="68"/>
        <v>-36</v>
      </c>
      <c r="HD39">
        <v>15</v>
      </c>
      <c r="HE39">
        <f t="shared" si="69"/>
        <v>-10</v>
      </c>
    </row>
    <row r="40" spans="1:214" x14ac:dyDescent="0.2">
      <c r="A40" t="s">
        <v>151</v>
      </c>
      <c r="B40" t="s">
        <v>155</v>
      </c>
      <c r="C40">
        <v>5</v>
      </c>
      <c r="E40">
        <v>15</v>
      </c>
      <c r="F40">
        <f t="shared" si="0"/>
        <v>-10</v>
      </c>
      <c r="H40">
        <v>13</v>
      </c>
      <c r="I40">
        <f t="shared" si="1"/>
        <v>-8</v>
      </c>
      <c r="K40">
        <v>5</v>
      </c>
      <c r="L40">
        <f t="shared" si="2"/>
        <v>0</v>
      </c>
      <c r="M40" t="s">
        <v>170</v>
      </c>
      <c r="N40">
        <v>5</v>
      </c>
      <c r="O40">
        <f t="shared" si="3"/>
        <v>0</v>
      </c>
      <c r="P40" t="s">
        <v>170</v>
      </c>
      <c r="Q40">
        <v>15</v>
      </c>
      <c r="R40">
        <f t="shared" si="4"/>
        <v>-10</v>
      </c>
      <c r="T40">
        <v>5</v>
      </c>
      <c r="U40">
        <f t="shared" si="5"/>
        <v>0</v>
      </c>
      <c r="V40" t="s">
        <v>170</v>
      </c>
      <c r="W40">
        <v>15</v>
      </c>
      <c r="X40">
        <f t="shared" si="6"/>
        <v>-10</v>
      </c>
      <c r="Z40">
        <v>15</v>
      </c>
      <c r="AA40">
        <f t="shared" si="7"/>
        <v>-10</v>
      </c>
      <c r="AC40">
        <v>45</v>
      </c>
      <c r="AD40">
        <f t="shared" si="8"/>
        <v>-40</v>
      </c>
      <c r="AF40">
        <v>15</v>
      </c>
      <c r="AG40">
        <f t="shared" si="9"/>
        <v>-10</v>
      </c>
      <c r="AI40">
        <v>12</v>
      </c>
      <c r="AJ40">
        <f t="shared" si="10"/>
        <v>-7</v>
      </c>
      <c r="AL40">
        <v>15</v>
      </c>
      <c r="AM40">
        <f t="shared" si="11"/>
        <v>-10</v>
      </c>
      <c r="AO40">
        <v>10</v>
      </c>
      <c r="AP40">
        <f t="shared" si="12"/>
        <v>-5</v>
      </c>
      <c r="AQ40" t="s">
        <v>170</v>
      </c>
      <c r="AR40">
        <v>10</v>
      </c>
      <c r="AS40">
        <f t="shared" si="13"/>
        <v>-5</v>
      </c>
      <c r="AT40" t="s">
        <v>170</v>
      </c>
      <c r="AU40">
        <v>15</v>
      </c>
      <c r="AV40">
        <f t="shared" si="14"/>
        <v>-10</v>
      </c>
      <c r="AX40">
        <v>6</v>
      </c>
      <c r="AY40">
        <f t="shared" si="15"/>
        <v>-1</v>
      </c>
      <c r="AZ40" t="s">
        <v>170</v>
      </c>
      <c r="BA40">
        <v>15</v>
      </c>
      <c r="BB40">
        <f t="shared" si="16"/>
        <v>-10</v>
      </c>
      <c r="BD40">
        <v>7</v>
      </c>
      <c r="BE40">
        <f t="shared" si="17"/>
        <v>-2</v>
      </c>
      <c r="BF40" t="s">
        <v>170</v>
      </c>
      <c r="BG40">
        <v>22</v>
      </c>
      <c r="BH40">
        <f t="shared" si="18"/>
        <v>-17</v>
      </c>
      <c r="BJ40">
        <v>25</v>
      </c>
      <c r="BK40">
        <f t="shared" si="19"/>
        <v>-20</v>
      </c>
      <c r="BM40">
        <v>22</v>
      </c>
      <c r="BN40">
        <f t="shared" si="20"/>
        <v>-17</v>
      </c>
      <c r="BP40">
        <v>25</v>
      </c>
      <c r="BQ40">
        <f t="shared" si="21"/>
        <v>-20</v>
      </c>
      <c r="BS40">
        <v>25</v>
      </c>
      <c r="BT40">
        <f t="shared" si="22"/>
        <v>-20</v>
      </c>
      <c r="BV40">
        <v>8</v>
      </c>
      <c r="BW40">
        <f t="shared" si="23"/>
        <v>-3</v>
      </c>
      <c r="BX40" t="s">
        <v>170</v>
      </c>
      <c r="BY40">
        <v>15</v>
      </c>
      <c r="BZ40">
        <f t="shared" si="24"/>
        <v>-10</v>
      </c>
      <c r="CB40">
        <v>7</v>
      </c>
      <c r="CC40">
        <f t="shared" si="25"/>
        <v>-2</v>
      </c>
      <c r="CD40" t="s">
        <v>170</v>
      </c>
      <c r="CE40">
        <v>28</v>
      </c>
      <c r="CF40">
        <f t="shared" si="26"/>
        <v>-23</v>
      </c>
      <c r="CH40">
        <v>10</v>
      </c>
      <c r="CI40">
        <f t="shared" si="27"/>
        <v>-5</v>
      </c>
      <c r="CJ40" t="s">
        <v>170</v>
      </c>
      <c r="CK40">
        <v>25</v>
      </c>
      <c r="CL40">
        <f t="shared" si="28"/>
        <v>-20</v>
      </c>
      <c r="CN40">
        <v>15</v>
      </c>
      <c r="CO40">
        <f t="shared" si="29"/>
        <v>-10</v>
      </c>
      <c r="CQ40">
        <v>15</v>
      </c>
      <c r="CR40">
        <f t="shared" si="30"/>
        <v>-10</v>
      </c>
      <c r="CT40">
        <v>40</v>
      </c>
      <c r="CU40">
        <f t="shared" si="31"/>
        <v>-35</v>
      </c>
      <c r="CW40">
        <v>15</v>
      </c>
      <c r="CX40">
        <f t="shared" si="32"/>
        <v>-10</v>
      </c>
      <c r="CZ40">
        <v>40</v>
      </c>
      <c r="DA40">
        <f t="shared" si="33"/>
        <v>-35</v>
      </c>
      <c r="DC40">
        <v>15</v>
      </c>
      <c r="DD40">
        <f t="shared" si="34"/>
        <v>-10</v>
      </c>
      <c r="DF40">
        <v>30</v>
      </c>
      <c r="DG40">
        <f t="shared" si="35"/>
        <v>-25</v>
      </c>
      <c r="DI40">
        <v>33</v>
      </c>
      <c r="DJ40">
        <f t="shared" si="36"/>
        <v>-28</v>
      </c>
      <c r="DL40">
        <v>20</v>
      </c>
      <c r="DM40">
        <f t="shared" si="37"/>
        <v>-15</v>
      </c>
      <c r="DO40">
        <v>5</v>
      </c>
      <c r="DP40">
        <f t="shared" si="38"/>
        <v>0</v>
      </c>
      <c r="DQ40" t="s">
        <v>170</v>
      </c>
      <c r="DR40">
        <v>10</v>
      </c>
      <c r="DS40">
        <f t="shared" si="39"/>
        <v>-5</v>
      </c>
      <c r="DT40" t="s">
        <v>170</v>
      </c>
      <c r="DU40">
        <v>20</v>
      </c>
      <c r="DV40">
        <f t="shared" si="40"/>
        <v>-15</v>
      </c>
      <c r="DX40">
        <v>25</v>
      </c>
      <c r="DY40">
        <f t="shared" si="41"/>
        <v>-20</v>
      </c>
      <c r="EA40">
        <v>36</v>
      </c>
      <c r="EB40">
        <f t="shared" si="42"/>
        <v>-31</v>
      </c>
      <c r="ED40">
        <v>10</v>
      </c>
      <c r="EE40">
        <f t="shared" si="43"/>
        <v>-5</v>
      </c>
      <c r="EF40" t="s">
        <v>170</v>
      </c>
      <c r="EG40">
        <v>10</v>
      </c>
      <c r="EH40">
        <f t="shared" si="44"/>
        <v>-5</v>
      </c>
      <c r="EI40" t="s">
        <v>170</v>
      </c>
      <c r="EJ40">
        <v>5</v>
      </c>
      <c r="EK40">
        <f t="shared" si="45"/>
        <v>0</v>
      </c>
      <c r="EL40" t="s">
        <v>170</v>
      </c>
      <c r="EM40">
        <v>6</v>
      </c>
      <c r="EN40">
        <f t="shared" si="46"/>
        <v>-1</v>
      </c>
      <c r="EO40" t="s">
        <v>170</v>
      </c>
      <c r="EP40">
        <v>5</v>
      </c>
      <c r="EQ40">
        <f t="shared" si="47"/>
        <v>0</v>
      </c>
      <c r="ER40" t="s">
        <v>170</v>
      </c>
      <c r="ES40">
        <v>5</v>
      </c>
      <c r="ET40">
        <f t="shared" si="48"/>
        <v>0</v>
      </c>
      <c r="EU40" t="s">
        <v>170</v>
      </c>
      <c r="EV40">
        <v>7</v>
      </c>
      <c r="EW40">
        <f t="shared" si="49"/>
        <v>-2</v>
      </c>
      <c r="EX40" t="s">
        <v>170</v>
      </c>
      <c r="EY40">
        <v>20</v>
      </c>
      <c r="EZ40">
        <f t="shared" si="50"/>
        <v>-15</v>
      </c>
      <c r="FB40">
        <v>25</v>
      </c>
      <c r="FC40">
        <f t="shared" si="51"/>
        <v>-20</v>
      </c>
      <c r="FE40">
        <v>7</v>
      </c>
      <c r="FF40">
        <f t="shared" si="52"/>
        <v>-2</v>
      </c>
      <c r="FG40" t="s">
        <v>170</v>
      </c>
      <c r="FH40">
        <v>40</v>
      </c>
      <c r="FI40">
        <f t="shared" si="53"/>
        <v>-35</v>
      </c>
      <c r="FK40">
        <v>10</v>
      </c>
      <c r="FL40">
        <f t="shared" si="54"/>
        <v>-5</v>
      </c>
      <c r="FM40" t="s">
        <v>170</v>
      </c>
      <c r="FN40">
        <v>30</v>
      </c>
      <c r="FO40">
        <f t="shared" si="55"/>
        <v>-25</v>
      </c>
      <c r="FQ40">
        <v>24</v>
      </c>
      <c r="FR40">
        <f t="shared" si="56"/>
        <v>-19</v>
      </c>
      <c r="FT40">
        <v>32</v>
      </c>
      <c r="FU40">
        <f t="shared" si="57"/>
        <v>-27</v>
      </c>
      <c r="FW40">
        <v>10</v>
      </c>
      <c r="FX40">
        <f t="shared" si="58"/>
        <v>-5</v>
      </c>
      <c r="FY40" t="s">
        <v>170</v>
      </c>
      <c r="FZ40">
        <v>23</v>
      </c>
      <c r="GA40">
        <f t="shared" si="59"/>
        <v>-18</v>
      </c>
      <c r="GC40">
        <v>12</v>
      </c>
      <c r="GD40">
        <f t="shared" si="60"/>
        <v>-7</v>
      </c>
      <c r="GF40">
        <v>20</v>
      </c>
      <c r="GG40">
        <f t="shared" si="61"/>
        <v>-15</v>
      </c>
      <c r="GI40">
        <v>15</v>
      </c>
      <c r="GJ40">
        <f t="shared" si="62"/>
        <v>-10</v>
      </c>
      <c r="GL40">
        <v>22</v>
      </c>
      <c r="GM40">
        <f t="shared" si="63"/>
        <v>-17</v>
      </c>
      <c r="GO40">
        <v>20</v>
      </c>
      <c r="GP40">
        <f t="shared" si="64"/>
        <v>-15</v>
      </c>
      <c r="GR40">
        <v>37</v>
      </c>
      <c r="GS40">
        <f t="shared" si="65"/>
        <v>-32</v>
      </c>
      <c r="GU40">
        <v>6</v>
      </c>
      <c r="GV40">
        <f t="shared" si="66"/>
        <v>-1</v>
      </c>
      <c r="GW40" t="s">
        <v>170</v>
      </c>
      <c r="GX40">
        <v>28</v>
      </c>
      <c r="GY40">
        <f t="shared" si="67"/>
        <v>-23</v>
      </c>
      <c r="HA40">
        <v>19</v>
      </c>
      <c r="HB40">
        <f t="shared" si="68"/>
        <v>-14</v>
      </c>
      <c r="HD40">
        <v>15</v>
      </c>
      <c r="HE40">
        <f t="shared" si="69"/>
        <v>-10</v>
      </c>
    </row>
    <row r="41" spans="1:214" x14ac:dyDescent="0.2">
      <c r="A41" t="s">
        <v>151</v>
      </c>
      <c r="B41" t="s">
        <v>152</v>
      </c>
      <c r="C41">
        <v>42</v>
      </c>
      <c r="E41">
        <v>20</v>
      </c>
      <c r="F41">
        <f t="shared" si="0"/>
        <v>22</v>
      </c>
      <c r="H41">
        <v>24</v>
      </c>
      <c r="I41">
        <f t="shared" si="1"/>
        <v>18</v>
      </c>
      <c r="K41">
        <v>35</v>
      </c>
      <c r="L41">
        <f t="shared" si="2"/>
        <v>7</v>
      </c>
      <c r="N41">
        <v>20</v>
      </c>
      <c r="O41">
        <f t="shared" si="3"/>
        <v>22</v>
      </c>
      <c r="Q41">
        <v>50</v>
      </c>
      <c r="R41">
        <f t="shared" si="4"/>
        <v>-8</v>
      </c>
      <c r="T41">
        <v>20</v>
      </c>
      <c r="U41">
        <f t="shared" si="5"/>
        <v>22</v>
      </c>
      <c r="W41">
        <v>30</v>
      </c>
      <c r="X41">
        <f t="shared" si="6"/>
        <v>12</v>
      </c>
      <c r="Z41">
        <v>25</v>
      </c>
      <c r="AA41">
        <f t="shared" si="7"/>
        <v>17</v>
      </c>
      <c r="AC41">
        <v>40</v>
      </c>
      <c r="AD41">
        <f t="shared" si="8"/>
        <v>2</v>
      </c>
      <c r="AE41" t="s">
        <v>170</v>
      </c>
      <c r="AF41">
        <v>28</v>
      </c>
      <c r="AG41">
        <f t="shared" si="9"/>
        <v>14</v>
      </c>
      <c r="AI41">
        <v>25</v>
      </c>
      <c r="AJ41">
        <f t="shared" si="10"/>
        <v>17</v>
      </c>
      <c r="AL41">
        <v>5</v>
      </c>
      <c r="AM41">
        <f t="shared" si="11"/>
        <v>37</v>
      </c>
      <c r="AO41">
        <v>20</v>
      </c>
      <c r="AP41">
        <f t="shared" si="12"/>
        <v>22</v>
      </c>
      <c r="AR41">
        <v>20</v>
      </c>
      <c r="AS41">
        <f t="shared" si="13"/>
        <v>22</v>
      </c>
      <c r="AU41">
        <v>25</v>
      </c>
      <c r="AV41">
        <f t="shared" si="14"/>
        <v>17</v>
      </c>
      <c r="AX41">
        <v>40</v>
      </c>
      <c r="AY41">
        <f t="shared" si="15"/>
        <v>2</v>
      </c>
      <c r="AZ41" t="s">
        <v>170</v>
      </c>
      <c r="BA41">
        <v>30</v>
      </c>
      <c r="BB41">
        <f t="shared" si="16"/>
        <v>12</v>
      </c>
      <c r="BD41">
        <v>15</v>
      </c>
      <c r="BE41">
        <f t="shared" si="17"/>
        <v>27</v>
      </c>
      <c r="BG41">
        <v>30</v>
      </c>
      <c r="BH41">
        <f t="shared" si="18"/>
        <v>12</v>
      </c>
      <c r="BJ41">
        <v>43</v>
      </c>
      <c r="BK41">
        <f t="shared" si="19"/>
        <v>-1</v>
      </c>
      <c r="BL41" t="s">
        <v>170</v>
      </c>
      <c r="BM41">
        <v>15</v>
      </c>
      <c r="BN41">
        <f t="shared" si="20"/>
        <v>27</v>
      </c>
      <c r="BP41">
        <v>35</v>
      </c>
      <c r="BQ41">
        <f t="shared" si="21"/>
        <v>7</v>
      </c>
      <c r="BS41">
        <v>30</v>
      </c>
      <c r="BT41">
        <f t="shared" si="22"/>
        <v>12</v>
      </c>
      <c r="BV41">
        <v>22</v>
      </c>
      <c r="BW41">
        <f t="shared" si="23"/>
        <v>20</v>
      </c>
      <c r="BY41">
        <v>15</v>
      </c>
      <c r="BZ41">
        <f t="shared" si="24"/>
        <v>27</v>
      </c>
      <c r="CB41">
        <v>25</v>
      </c>
      <c r="CC41">
        <f t="shared" si="25"/>
        <v>17</v>
      </c>
      <c r="CE41">
        <v>44</v>
      </c>
      <c r="CF41">
        <f t="shared" si="26"/>
        <v>-2</v>
      </c>
      <c r="CG41" t="s">
        <v>170</v>
      </c>
      <c r="CH41">
        <v>25</v>
      </c>
      <c r="CI41">
        <f t="shared" si="27"/>
        <v>17</v>
      </c>
      <c r="CK41">
        <v>20</v>
      </c>
      <c r="CL41">
        <f t="shared" si="28"/>
        <v>22</v>
      </c>
      <c r="CN41">
        <v>34</v>
      </c>
      <c r="CO41">
        <f t="shared" si="29"/>
        <v>8</v>
      </c>
      <c r="CQ41">
        <v>25</v>
      </c>
      <c r="CR41">
        <f t="shared" si="30"/>
        <v>17</v>
      </c>
      <c r="CT41">
        <v>35</v>
      </c>
      <c r="CU41">
        <f t="shared" si="31"/>
        <v>7</v>
      </c>
      <c r="CW41">
        <v>30</v>
      </c>
      <c r="CX41">
        <f t="shared" si="32"/>
        <v>12</v>
      </c>
      <c r="CZ41">
        <v>20</v>
      </c>
      <c r="DA41">
        <f t="shared" si="33"/>
        <v>22</v>
      </c>
      <c r="DC41">
        <v>30</v>
      </c>
      <c r="DD41">
        <f t="shared" si="34"/>
        <v>12</v>
      </c>
      <c r="DF41">
        <v>10</v>
      </c>
      <c r="DG41">
        <f t="shared" si="35"/>
        <v>32</v>
      </c>
      <c r="DI41">
        <v>35</v>
      </c>
      <c r="DJ41">
        <f t="shared" si="36"/>
        <v>7</v>
      </c>
      <c r="DL41">
        <v>40</v>
      </c>
      <c r="DM41">
        <f t="shared" si="37"/>
        <v>2</v>
      </c>
      <c r="DN41" t="s">
        <v>170</v>
      </c>
      <c r="DO41">
        <v>35</v>
      </c>
      <c r="DP41">
        <f t="shared" si="38"/>
        <v>7</v>
      </c>
      <c r="DR41">
        <v>20</v>
      </c>
      <c r="DS41">
        <f t="shared" si="39"/>
        <v>22</v>
      </c>
      <c r="DU41">
        <v>50</v>
      </c>
      <c r="DV41">
        <f t="shared" si="40"/>
        <v>-8</v>
      </c>
      <c r="DX41">
        <v>30</v>
      </c>
      <c r="DY41">
        <f t="shared" si="41"/>
        <v>12</v>
      </c>
      <c r="EA41">
        <v>35</v>
      </c>
      <c r="EB41">
        <f t="shared" si="42"/>
        <v>7</v>
      </c>
      <c r="ED41">
        <v>15</v>
      </c>
      <c r="EE41">
        <f t="shared" si="43"/>
        <v>27</v>
      </c>
      <c r="EG41">
        <v>15</v>
      </c>
      <c r="EH41">
        <f t="shared" si="44"/>
        <v>27</v>
      </c>
      <c r="EJ41">
        <v>5</v>
      </c>
      <c r="EK41">
        <f t="shared" si="45"/>
        <v>37</v>
      </c>
      <c r="EM41">
        <v>42</v>
      </c>
      <c r="EN41">
        <f t="shared" si="46"/>
        <v>0</v>
      </c>
      <c r="EO41" t="s">
        <v>170</v>
      </c>
      <c r="EP41">
        <v>30</v>
      </c>
      <c r="EQ41">
        <f t="shared" si="47"/>
        <v>12</v>
      </c>
      <c r="ES41">
        <v>50</v>
      </c>
      <c r="ET41">
        <f t="shared" si="48"/>
        <v>-8</v>
      </c>
      <c r="EV41">
        <v>23</v>
      </c>
      <c r="EW41">
        <f t="shared" si="49"/>
        <v>19</v>
      </c>
      <c r="EY41">
        <v>15</v>
      </c>
      <c r="EZ41">
        <f t="shared" si="50"/>
        <v>27</v>
      </c>
      <c r="FB41">
        <v>25</v>
      </c>
      <c r="FC41">
        <f t="shared" si="51"/>
        <v>17</v>
      </c>
      <c r="FE41">
        <v>15</v>
      </c>
      <c r="FF41">
        <f t="shared" si="52"/>
        <v>27</v>
      </c>
      <c r="FH41">
        <v>20</v>
      </c>
      <c r="FI41">
        <f t="shared" si="53"/>
        <v>22</v>
      </c>
      <c r="FK41">
        <v>25</v>
      </c>
      <c r="FL41">
        <f t="shared" si="54"/>
        <v>17</v>
      </c>
      <c r="FN41">
        <v>25</v>
      </c>
      <c r="FO41">
        <f t="shared" si="55"/>
        <v>17</v>
      </c>
      <c r="FQ41">
        <v>30</v>
      </c>
      <c r="FR41">
        <f t="shared" si="56"/>
        <v>12</v>
      </c>
      <c r="FT41">
        <v>35</v>
      </c>
      <c r="FU41">
        <f t="shared" si="57"/>
        <v>7</v>
      </c>
      <c r="FW41">
        <v>18</v>
      </c>
      <c r="FX41">
        <f t="shared" si="58"/>
        <v>24</v>
      </c>
      <c r="FZ41">
        <v>10</v>
      </c>
      <c r="GA41">
        <f t="shared" si="59"/>
        <v>32</v>
      </c>
      <c r="GC41">
        <v>35</v>
      </c>
      <c r="GD41">
        <f t="shared" si="60"/>
        <v>7</v>
      </c>
      <c r="GF41">
        <v>20</v>
      </c>
      <c r="GG41">
        <f t="shared" si="61"/>
        <v>22</v>
      </c>
      <c r="GI41">
        <v>25</v>
      </c>
      <c r="GJ41">
        <f t="shared" si="62"/>
        <v>17</v>
      </c>
      <c r="GL41">
        <v>44</v>
      </c>
      <c r="GM41">
        <f t="shared" si="63"/>
        <v>-2</v>
      </c>
      <c r="GN41" t="s">
        <v>170</v>
      </c>
      <c r="GO41">
        <v>25</v>
      </c>
      <c r="GP41">
        <f t="shared" si="64"/>
        <v>17</v>
      </c>
      <c r="GR41">
        <v>30</v>
      </c>
      <c r="GS41">
        <f t="shared" si="65"/>
        <v>12</v>
      </c>
      <c r="GU41">
        <v>37</v>
      </c>
      <c r="GV41">
        <f t="shared" si="66"/>
        <v>5</v>
      </c>
      <c r="GW41" t="s">
        <v>170</v>
      </c>
      <c r="GX41">
        <v>38</v>
      </c>
      <c r="GY41">
        <f t="shared" si="67"/>
        <v>4</v>
      </c>
      <c r="GZ41" t="s">
        <v>170</v>
      </c>
      <c r="HA41">
        <v>13</v>
      </c>
      <c r="HB41">
        <f t="shared" si="68"/>
        <v>29</v>
      </c>
      <c r="HD41">
        <v>20</v>
      </c>
      <c r="HE41">
        <f t="shared" si="69"/>
        <v>22</v>
      </c>
    </row>
    <row r="42" spans="1:214" x14ac:dyDescent="0.2">
      <c r="A42" t="s">
        <v>151</v>
      </c>
      <c r="B42" t="s">
        <v>154</v>
      </c>
      <c r="C42">
        <v>10</v>
      </c>
      <c r="E42">
        <v>15</v>
      </c>
      <c r="F42">
        <f t="shared" si="0"/>
        <v>-5</v>
      </c>
      <c r="G42" t="s">
        <v>170</v>
      </c>
      <c r="H42">
        <v>16</v>
      </c>
      <c r="I42">
        <f t="shared" si="1"/>
        <v>-6</v>
      </c>
      <c r="K42">
        <v>5</v>
      </c>
      <c r="L42">
        <f t="shared" si="2"/>
        <v>5</v>
      </c>
      <c r="M42" t="s">
        <v>170</v>
      </c>
      <c r="N42">
        <v>5</v>
      </c>
      <c r="O42">
        <f t="shared" si="3"/>
        <v>5</v>
      </c>
      <c r="P42" t="s">
        <v>170</v>
      </c>
      <c r="Q42">
        <v>5</v>
      </c>
      <c r="R42">
        <f t="shared" si="4"/>
        <v>5</v>
      </c>
      <c r="S42" t="s">
        <v>170</v>
      </c>
      <c r="T42">
        <v>5</v>
      </c>
      <c r="U42">
        <f t="shared" si="5"/>
        <v>5</v>
      </c>
      <c r="V42" t="s">
        <v>170</v>
      </c>
      <c r="W42">
        <v>10</v>
      </c>
      <c r="X42">
        <f t="shared" si="6"/>
        <v>0</v>
      </c>
      <c r="Y42" t="s">
        <v>170</v>
      </c>
      <c r="Z42">
        <v>6</v>
      </c>
      <c r="AA42">
        <f t="shared" si="7"/>
        <v>4</v>
      </c>
      <c r="AB42" t="s">
        <v>170</v>
      </c>
      <c r="AC42">
        <v>20</v>
      </c>
      <c r="AD42">
        <f t="shared" si="8"/>
        <v>-10</v>
      </c>
      <c r="AF42">
        <v>5</v>
      </c>
      <c r="AG42">
        <f t="shared" si="9"/>
        <v>5</v>
      </c>
      <c r="AH42" t="s">
        <v>170</v>
      </c>
      <c r="AI42">
        <v>20</v>
      </c>
      <c r="AJ42">
        <f t="shared" si="10"/>
        <v>-10</v>
      </c>
      <c r="AL42">
        <v>15</v>
      </c>
      <c r="AM42">
        <f t="shared" si="11"/>
        <v>-5</v>
      </c>
      <c r="AN42" t="s">
        <v>170</v>
      </c>
      <c r="AO42">
        <v>10</v>
      </c>
      <c r="AP42">
        <f t="shared" si="12"/>
        <v>0</v>
      </c>
      <c r="AQ42" t="s">
        <v>170</v>
      </c>
      <c r="AR42">
        <v>12</v>
      </c>
      <c r="AS42">
        <f t="shared" si="13"/>
        <v>-2</v>
      </c>
      <c r="AT42" t="s">
        <v>170</v>
      </c>
      <c r="AU42">
        <v>10</v>
      </c>
      <c r="AV42">
        <f t="shared" si="14"/>
        <v>0</v>
      </c>
      <c r="AW42" t="s">
        <v>170</v>
      </c>
      <c r="AX42">
        <v>6</v>
      </c>
      <c r="AY42">
        <f t="shared" si="15"/>
        <v>4</v>
      </c>
      <c r="AZ42" t="s">
        <v>170</v>
      </c>
      <c r="BA42">
        <v>5</v>
      </c>
      <c r="BB42">
        <f t="shared" si="16"/>
        <v>5</v>
      </c>
      <c r="BC42" t="s">
        <v>170</v>
      </c>
      <c r="BD42">
        <v>7</v>
      </c>
      <c r="BE42">
        <f t="shared" si="17"/>
        <v>3</v>
      </c>
      <c r="BF42" t="s">
        <v>170</v>
      </c>
      <c r="BG42">
        <v>6</v>
      </c>
      <c r="BH42">
        <f t="shared" si="18"/>
        <v>4</v>
      </c>
      <c r="BI42" t="s">
        <v>170</v>
      </c>
      <c r="BJ42">
        <v>12</v>
      </c>
      <c r="BK42">
        <f t="shared" si="19"/>
        <v>-2</v>
      </c>
      <c r="BL42" t="s">
        <v>170</v>
      </c>
      <c r="BM42">
        <v>17</v>
      </c>
      <c r="BN42">
        <f t="shared" si="20"/>
        <v>-7</v>
      </c>
      <c r="BP42">
        <v>15</v>
      </c>
      <c r="BQ42">
        <f t="shared" si="21"/>
        <v>-5</v>
      </c>
      <c r="BR42" t="s">
        <v>170</v>
      </c>
      <c r="BS42">
        <v>10</v>
      </c>
      <c r="BT42">
        <f t="shared" si="22"/>
        <v>0</v>
      </c>
      <c r="BU42" t="s">
        <v>170</v>
      </c>
      <c r="BV42">
        <v>15</v>
      </c>
      <c r="BW42">
        <f t="shared" si="23"/>
        <v>-5</v>
      </c>
      <c r="BX42" t="s">
        <v>170</v>
      </c>
      <c r="BY42">
        <v>8</v>
      </c>
      <c r="BZ42">
        <f t="shared" si="24"/>
        <v>2</v>
      </c>
      <c r="CA42" t="s">
        <v>170</v>
      </c>
      <c r="CB42">
        <v>5</v>
      </c>
      <c r="CC42">
        <f t="shared" si="25"/>
        <v>5</v>
      </c>
      <c r="CD42" t="s">
        <v>170</v>
      </c>
      <c r="CE42">
        <v>11</v>
      </c>
      <c r="CF42">
        <f t="shared" si="26"/>
        <v>-1</v>
      </c>
      <c r="CG42" t="s">
        <v>170</v>
      </c>
      <c r="CH42">
        <v>25</v>
      </c>
      <c r="CI42">
        <f t="shared" si="27"/>
        <v>-15</v>
      </c>
      <c r="CK42">
        <v>10</v>
      </c>
      <c r="CL42">
        <f t="shared" si="28"/>
        <v>0</v>
      </c>
      <c r="CM42" t="s">
        <v>170</v>
      </c>
      <c r="CN42">
        <v>20</v>
      </c>
      <c r="CO42">
        <f t="shared" si="29"/>
        <v>-10</v>
      </c>
      <c r="CQ42">
        <v>15</v>
      </c>
      <c r="CR42">
        <f t="shared" si="30"/>
        <v>-5</v>
      </c>
      <c r="CS42" t="s">
        <v>170</v>
      </c>
      <c r="CT42">
        <v>5</v>
      </c>
      <c r="CU42">
        <f t="shared" si="31"/>
        <v>5</v>
      </c>
      <c r="CV42" t="s">
        <v>170</v>
      </c>
      <c r="CW42">
        <v>5</v>
      </c>
      <c r="CX42">
        <f t="shared" si="32"/>
        <v>5</v>
      </c>
      <c r="CY42" t="s">
        <v>170</v>
      </c>
      <c r="CZ42">
        <v>10</v>
      </c>
      <c r="DA42">
        <f t="shared" si="33"/>
        <v>0</v>
      </c>
      <c r="DB42" t="s">
        <v>170</v>
      </c>
      <c r="DC42">
        <v>15</v>
      </c>
      <c r="DD42">
        <f t="shared" si="34"/>
        <v>-5</v>
      </c>
      <c r="DE42" t="s">
        <v>170</v>
      </c>
      <c r="DF42">
        <v>20</v>
      </c>
      <c r="DG42">
        <f t="shared" si="35"/>
        <v>-10</v>
      </c>
      <c r="DI42">
        <v>15</v>
      </c>
      <c r="DJ42">
        <f t="shared" si="36"/>
        <v>-5</v>
      </c>
      <c r="DK42" t="s">
        <v>170</v>
      </c>
      <c r="DL42">
        <v>10</v>
      </c>
      <c r="DM42">
        <f t="shared" si="37"/>
        <v>0</v>
      </c>
      <c r="DN42" t="s">
        <v>170</v>
      </c>
      <c r="DO42">
        <v>5</v>
      </c>
      <c r="DP42">
        <f t="shared" si="38"/>
        <v>5</v>
      </c>
      <c r="DQ42" t="s">
        <v>170</v>
      </c>
      <c r="DR42">
        <v>20</v>
      </c>
      <c r="DS42">
        <f t="shared" si="39"/>
        <v>-10</v>
      </c>
      <c r="DU42">
        <v>5</v>
      </c>
      <c r="DV42">
        <f t="shared" si="40"/>
        <v>5</v>
      </c>
      <c r="DW42" t="s">
        <v>170</v>
      </c>
      <c r="DX42">
        <v>1</v>
      </c>
      <c r="DY42">
        <f t="shared" si="41"/>
        <v>9</v>
      </c>
      <c r="EA42">
        <v>25</v>
      </c>
      <c r="EB42">
        <f t="shared" si="42"/>
        <v>-15</v>
      </c>
      <c r="ED42">
        <v>12</v>
      </c>
      <c r="EE42">
        <f t="shared" si="43"/>
        <v>-2</v>
      </c>
      <c r="EF42" t="s">
        <v>170</v>
      </c>
      <c r="EG42">
        <v>20</v>
      </c>
      <c r="EH42">
        <f t="shared" si="44"/>
        <v>-10</v>
      </c>
      <c r="EJ42">
        <v>20</v>
      </c>
      <c r="EK42">
        <f t="shared" si="45"/>
        <v>-10</v>
      </c>
      <c r="EM42">
        <v>5</v>
      </c>
      <c r="EN42">
        <f t="shared" si="46"/>
        <v>5</v>
      </c>
      <c r="EO42" t="s">
        <v>170</v>
      </c>
      <c r="EP42">
        <v>20</v>
      </c>
      <c r="EQ42">
        <f t="shared" si="47"/>
        <v>-10</v>
      </c>
      <c r="ES42">
        <v>5</v>
      </c>
      <c r="ET42">
        <f t="shared" si="48"/>
        <v>5</v>
      </c>
      <c r="EU42" t="s">
        <v>170</v>
      </c>
      <c r="EV42">
        <v>7</v>
      </c>
      <c r="EW42">
        <f t="shared" si="49"/>
        <v>3</v>
      </c>
      <c r="EX42" t="s">
        <v>170</v>
      </c>
      <c r="EY42">
        <v>10</v>
      </c>
      <c r="EZ42">
        <f t="shared" si="50"/>
        <v>0</v>
      </c>
      <c r="FA42" t="s">
        <v>170</v>
      </c>
      <c r="FB42">
        <v>15</v>
      </c>
      <c r="FC42">
        <f t="shared" si="51"/>
        <v>-5</v>
      </c>
      <c r="FD42" t="s">
        <v>170</v>
      </c>
      <c r="FE42">
        <v>15</v>
      </c>
      <c r="FF42">
        <f t="shared" si="52"/>
        <v>-5</v>
      </c>
      <c r="FG42" t="s">
        <v>170</v>
      </c>
      <c r="FH42">
        <v>15</v>
      </c>
      <c r="FI42">
        <f t="shared" si="53"/>
        <v>-5</v>
      </c>
      <c r="FJ42" t="s">
        <v>170</v>
      </c>
      <c r="FK42">
        <v>15</v>
      </c>
      <c r="FL42">
        <f t="shared" si="54"/>
        <v>-5</v>
      </c>
      <c r="FM42" t="s">
        <v>170</v>
      </c>
      <c r="FN42">
        <v>5</v>
      </c>
      <c r="FO42">
        <f t="shared" si="55"/>
        <v>5</v>
      </c>
      <c r="FP42" t="s">
        <v>170</v>
      </c>
      <c r="FQ42">
        <v>11</v>
      </c>
      <c r="FR42">
        <f t="shared" si="56"/>
        <v>-1</v>
      </c>
      <c r="FS42" t="s">
        <v>170</v>
      </c>
      <c r="FT42">
        <v>30</v>
      </c>
      <c r="FU42">
        <f t="shared" si="57"/>
        <v>-20</v>
      </c>
      <c r="FW42">
        <v>7</v>
      </c>
      <c r="FX42">
        <f t="shared" si="58"/>
        <v>3</v>
      </c>
      <c r="FY42" t="s">
        <v>170</v>
      </c>
      <c r="FZ42">
        <v>5</v>
      </c>
      <c r="GA42">
        <f t="shared" si="59"/>
        <v>5</v>
      </c>
      <c r="GB42" t="s">
        <v>170</v>
      </c>
      <c r="GC42">
        <v>27</v>
      </c>
      <c r="GD42">
        <f t="shared" si="60"/>
        <v>-17</v>
      </c>
      <c r="GF42">
        <v>10</v>
      </c>
      <c r="GG42">
        <f t="shared" si="61"/>
        <v>0</v>
      </c>
      <c r="GH42" t="s">
        <v>170</v>
      </c>
      <c r="GI42">
        <v>7</v>
      </c>
      <c r="GJ42">
        <f t="shared" si="62"/>
        <v>3</v>
      </c>
      <c r="GK42" t="s">
        <v>170</v>
      </c>
      <c r="GL42">
        <v>5</v>
      </c>
      <c r="GM42">
        <f t="shared" si="63"/>
        <v>5</v>
      </c>
      <c r="GN42" t="s">
        <v>170</v>
      </c>
      <c r="GO42">
        <v>10</v>
      </c>
      <c r="GP42">
        <f t="shared" si="64"/>
        <v>0</v>
      </c>
      <c r="GQ42" t="s">
        <v>170</v>
      </c>
      <c r="GR42">
        <v>10</v>
      </c>
      <c r="GS42">
        <f t="shared" si="65"/>
        <v>0</v>
      </c>
      <c r="GT42" t="s">
        <v>170</v>
      </c>
      <c r="GU42">
        <v>6</v>
      </c>
      <c r="GV42">
        <f t="shared" si="66"/>
        <v>4</v>
      </c>
      <c r="GW42" t="s">
        <v>170</v>
      </c>
      <c r="GX42">
        <v>24</v>
      </c>
      <c r="GY42">
        <f t="shared" si="67"/>
        <v>-14</v>
      </c>
      <c r="HA42">
        <v>16</v>
      </c>
      <c r="HB42">
        <f t="shared" si="68"/>
        <v>-6</v>
      </c>
      <c r="HD42">
        <v>15</v>
      </c>
      <c r="HE42">
        <f t="shared" si="69"/>
        <v>-5</v>
      </c>
      <c r="HF42" t="s">
        <v>170</v>
      </c>
    </row>
    <row r="43" spans="1:214" x14ac:dyDescent="0.2">
      <c r="A43" t="s">
        <v>151</v>
      </c>
      <c r="B43" t="s">
        <v>153</v>
      </c>
      <c r="C43">
        <v>28</v>
      </c>
      <c r="E43">
        <v>5</v>
      </c>
      <c r="F43">
        <f t="shared" si="0"/>
        <v>23</v>
      </c>
      <c r="H43">
        <v>10</v>
      </c>
      <c r="I43">
        <f t="shared" si="1"/>
        <v>18</v>
      </c>
      <c r="K43">
        <v>5</v>
      </c>
      <c r="L43">
        <f t="shared" si="2"/>
        <v>23</v>
      </c>
      <c r="N43">
        <v>5</v>
      </c>
      <c r="O43">
        <f t="shared" si="3"/>
        <v>23</v>
      </c>
      <c r="Q43">
        <v>30</v>
      </c>
      <c r="R43">
        <f t="shared" si="4"/>
        <v>-2</v>
      </c>
      <c r="S43" t="s">
        <v>170</v>
      </c>
      <c r="T43">
        <v>30</v>
      </c>
      <c r="U43">
        <f t="shared" si="5"/>
        <v>-2</v>
      </c>
      <c r="V43" t="s">
        <v>170</v>
      </c>
      <c r="W43">
        <v>30</v>
      </c>
      <c r="X43">
        <f t="shared" si="6"/>
        <v>-2</v>
      </c>
      <c r="Y43" t="s">
        <v>170</v>
      </c>
      <c r="Z43">
        <v>25</v>
      </c>
      <c r="AA43">
        <f t="shared" si="7"/>
        <v>3</v>
      </c>
      <c r="AB43" t="s">
        <v>170</v>
      </c>
      <c r="AC43">
        <v>30</v>
      </c>
      <c r="AD43">
        <f t="shared" si="8"/>
        <v>-2</v>
      </c>
      <c r="AE43" t="s">
        <v>170</v>
      </c>
      <c r="AF43">
        <v>7</v>
      </c>
      <c r="AG43">
        <f t="shared" si="9"/>
        <v>21</v>
      </c>
      <c r="AI43">
        <v>15</v>
      </c>
      <c r="AJ43">
        <f t="shared" si="10"/>
        <v>13</v>
      </c>
      <c r="AL43">
        <v>30</v>
      </c>
      <c r="AM43">
        <f t="shared" si="11"/>
        <v>-2</v>
      </c>
      <c r="AN43" t="s">
        <v>170</v>
      </c>
      <c r="AO43">
        <v>20</v>
      </c>
      <c r="AP43">
        <f t="shared" si="12"/>
        <v>8</v>
      </c>
      <c r="AR43">
        <v>25</v>
      </c>
      <c r="AS43">
        <f t="shared" si="13"/>
        <v>3</v>
      </c>
      <c r="AT43" t="s">
        <v>170</v>
      </c>
      <c r="AU43">
        <v>40</v>
      </c>
      <c r="AV43">
        <f t="shared" si="14"/>
        <v>-12</v>
      </c>
      <c r="AX43">
        <v>16</v>
      </c>
      <c r="AY43">
        <f t="shared" si="15"/>
        <v>12</v>
      </c>
      <c r="BA43">
        <v>35</v>
      </c>
      <c r="BB43">
        <f t="shared" si="16"/>
        <v>-7</v>
      </c>
      <c r="BD43">
        <v>27</v>
      </c>
      <c r="BE43">
        <f t="shared" si="17"/>
        <v>1</v>
      </c>
      <c r="BF43" t="s">
        <v>170</v>
      </c>
      <c r="BG43">
        <v>15</v>
      </c>
      <c r="BH43">
        <f t="shared" si="18"/>
        <v>13</v>
      </c>
      <c r="BJ43">
        <v>10</v>
      </c>
      <c r="BK43">
        <f t="shared" si="19"/>
        <v>18</v>
      </c>
      <c r="BM43">
        <v>7</v>
      </c>
      <c r="BN43">
        <f t="shared" si="20"/>
        <v>21</v>
      </c>
      <c r="BP43">
        <v>20</v>
      </c>
      <c r="BQ43">
        <f t="shared" si="21"/>
        <v>8</v>
      </c>
      <c r="BS43">
        <v>20</v>
      </c>
      <c r="BT43">
        <f t="shared" si="22"/>
        <v>8</v>
      </c>
      <c r="BV43">
        <v>30</v>
      </c>
      <c r="BW43">
        <f t="shared" si="23"/>
        <v>-2</v>
      </c>
      <c r="BX43" t="s">
        <v>170</v>
      </c>
      <c r="BY43">
        <v>10</v>
      </c>
      <c r="BZ43">
        <f t="shared" si="24"/>
        <v>18</v>
      </c>
      <c r="CB43">
        <v>25</v>
      </c>
      <c r="CC43">
        <f t="shared" si="25"/>
        <v>3</v>
      </c>
      <c r="CD43" t="s">
        <v>170</v>
      </c>
      <c r="CE43">
        <v>22</v>
      </c>
      <c r="CF43">
        <f t="shared" si="26"/>
        <v>6</v>
      </c>
      <c r="CH43">
        <v>20</v>
      </c>
      <c r="CI43">
        <f t="shared" si="27"/>
        <v>8</v>
      </c>
      <c r="CK43">
        <v>10</v>
      </c>
      <c r="CL43">
        <f t="shared" si="28"/>
        <v>18</v>
      </c>
      <c r="CN43">
        <v>5</v>
      </c>
      <c r="CO43">
        <f t="shared" si="29"/>
        <v>23</v>
      </c>
      <c r="CQ43">
        <v>35</v>
      </c>
      <c r="CR43">
        <f t="shared" si="30"/>
        <v>-7</v>
      </c>
      <c r="CT43">
        <v>15</v>
      </c>
      <c r="CU43">
        <f t="shared" si="31"/>
        <v>13</v>
      </c>
      <c r="CW43">
        <v>10</v>
      </c>
      <c r="CX43">
        <f t="shared" si="32"/>
        <v>18</v>
      </c>
      <c r="CZ43">
        <v>15</v>
      </c>
      <c r="DA43">
        <f t="shared" si="33"/>
        <v>13</v>
      </c>
      <c r="DC43">
        <v>30</v>
      </c>
      <c r="DD43">
        <f t="shared" si="34"/>
        <v>-2</v>
      </c>
      <c r="DE43" t="s">
        <v>170</v>
      </c>
      <c r="DF43">
        <v>15</v>
      </c>
      <c r="DG43">
        <f t="shared" si="35"/>
        <v>13</v>
      </c>
      <c r="DI43">
        <v>25</v>
      </c>
      <c r="DJ43">
        <f t="shared" si="36"/>
        <v>3</v>
      </c>
      <c r="DK43" t="s">
        <v>170</v>
      </c>
      <c r="DL43">
        <v>25</v>
      </c>
      <c r="DM43">
        <f t="shared" si="37"/>
        <v>3</v>
      </c>
      <c r="DN43" t="s">
        <v>170</v>
      </c>
      <c r="DO43">
        <v>20</v>
      </c>
      <c r="DP43">
        <f t="shared" si="38"/>
        <v>8</v>
      </c>
      <c r="DR43">
        <v>35</v>
      </c>
      <c r="DS43">
        <f t="shared" si="39"/>
        <v>-7</v>
      </c>
      <c r="DU43">
        <v>15</v>
      </c>
      <c r="DV43">
        <f t="shared" si="40"/>
        <v>13</v>
      </c>
      <c r="DX43">
        <v>10</v>
      </c>
      <c r="DY43">
        <f t="shared" si="41"/>
        <v>18</v>
      </c>
      <c r="EA43">
        <v>15</v>
      </c>
      <c r="EB43">
        <f t="shared" si="42"/>
        <v>13</v>
      </c>
      <c r="ED43">
        <v>5</v>
      </c>
      <c r="EE43">
        <f t="shared" si="43"/>
        <v>23</v>
      </c>
      <c r="EG43">
        <v>20</v>
      </c>
      <c r="EH43">
        <f t="shared" si="44"/>
        <v>8</v>
      </c>
      <c r="EJ43">
        <v>8</v>
      </c>
      <c r="EK43">
        <f t="shared" si="45"/>
        <v>20</v>
      </c>
      <c r="EM43">
        <v>27</v>
      </c>
      <c r="EN43">
        <f t="shared" si="46"/>
        <v>1</v>
      </c>
      <c r="EO43" t="s">
        <v>170</v>
      </c>
      <c r="EP43">
        <v>3</v>
      </c>
      <c r="EQ43">
        <f t="shared" si="47"/>
        <v>25</v>
      </c>
      <c r="ES43">
        <v>15</v>
      </c>
      <c r="ET43">
        <f t="shared" si="48"/>
        <v>13</v>
      </c>
      <c r="EV43">
        <v>15</v>
      </c>
      <c r="EW43">
        <f t="shared" si="49"/>
        <v>13</v>
      </c>
      <c r="EY43">
        <v>10</v>
      </c>
      <c r="EZ43">
        <f t="shared" si="50"/>
        <v>18</v>
      </c>
      <c r="FB43">
        <v>10</v>
      </c>
      <c r="FC43">
        <f t="shared" si="51"/>
        <v>18</v>
      </c>
      <c r="FE43">
        <v>25</v>
      </c>
      <c r="FF43">
        <f t="shared" si="52"/>
        <v>3</v>
      </c>
      <c r="FG43" t="s">
        <v>170</v>
      </c>
      <c r="FH43">
        <v>15</v>
      </c>
      <c r="FI43">
        <f t="shared" si="53"/>
        <v>13</v>
      </c>
      <c r="FK43">
        <v>20</v>
      </c>
      <c r="FL43">
        <f t="shared" si="54"/>
        <v>8</v>
      </c>
      <c r="FN43">
        <v>40</v>
      </c>
      <c r="FO43">
        <f t="shared" si="55"/>
        <v>-12</v>
      </c>
      <c r="FQ43">
        <v>17</v>
      </c>
      <c r="FR43">
        <f t="shared" si="56"/>
        <v>11</v>
      </c>
      <c r="FT43">
        <v>19</v>
      </c>
      <c r="FU43">
        <f t="shared" si="57"/>
        <v>9</v>
      </c>
      <c r="FW43">
        <v>12</v>
      </c>
      <c r="FX43">
        <f t="shared" si="58"/>
        <v>16</v>
      </c>
      <c r="FZ43">
        <v>27</v>
      </c>
      <c r="GA43">
        <f t="shared" si="59"/>
        <v>1</v>
      </c>
      <c r="GB43" t="s">
        <v>170</v>
      </c>
      <c r="GC43">
        <v>12</v>
      </c>
      <c r="GD43">
        <f t="shared" si="60"/>
        <v>16</v>
      </c>
      <c r="GF43">
        <v>15</v>
      </c>
      <c r="GG43">
        <f t="shared" si="61"/>
        <v>13</v>
      </c>
      <c r="GI43">
        <v>7</v>
      </c>
      <c r="GJ43">
        <f t="shared" si="62"/>
        <v>21</v>
      </c>
      <c r="GL43">
        <v>26</v>
      </c>
      <c r="GM43">
        <f t="shared" si="63"/>
        <v>2</v>
      </c>
      <c r="GN43" t="s">
        <v>170</v>
      </c>
      <c r="GO43">
        <v>30</v>
      </c>
      <c r="GP43">
        <f t="shared" si="64"/>
        <v>-2</v>
      </c>
      <c r="GQ43" t="s">
        <v>170</v>
      </c>
      <c r="GR43">
        <v>25</v>
      </c>
      <c r="GS43">
        <f t="shared" si="65"/>
        <v>3</v>
      </c>
      <c r="GT43" t="s">
        <v>170</v>
      </c>
      <c r="GU43">
        <v>17</v>
      </c>
      <c r="GV43">
        <f t="shared" si="66"/>
        <v>11</v>
      </c>
      <c r="GX43">
        <v>5</v>
      </c>
      <c r="GY43">
        <f t="shared" si="67"/>
        <v>23</v>
      </c>
      <c r="HA43">
        <v>18</v>
      </c>
      <c r="HB43">
        <f t="shared" si="68"/>
        <v>10</v>
      </c>
      <c r="HD43">
        <v>10</v>
      </c>
      <c r="HE43">
        <f t="shared" si="69"/>
        <v>18</v>
      </c>
    </row>
    <row r="45" spans="1:214" x14ac:dyDescent="0.2">
      <c r="A45" t="s">
        <v>157</v>
      </c>
      <c r="B45" t="s">
        <v>161</v>
      </c>
      <c r="C45">
        <v>3</v>
      </c>
      <c r="E45">
        <v>10</v>
      </c>
      <c r="F45">
        <f t="shared" si="0"/>
        <v>-7</v>
      </c>
      <c r="H45">
        <v>15</v>
      </c>
      <c r="I45">
        <f t="shared" si="1"/>
        <v>-12</v>
      </c>
      <c r="K45">
        <v>5</v>
      </c>
      <c r="L45">
        <f t="shared" si="2"/>
        <v>-2</v>
      </c>
      <c r="M45" t="s">
        <v>170</v>
      </c>
      <c r="N45">
        <v>25</v>
      </c>
      <c r="O45">
        <f t="shared" si="3"/>
        <v>-22</v>
      </c>
      <c r="Q45">
        <v>5</v>
      </c>
      <c r="R45">
        <f t="shared" si="4"/>
        <v>-2</v>
      </c>
      <c r="S45" t="s">
        <v>170</v>
      </c>
      <c r="T45">
        <v>5</v>
      </c>
      <c r="U45">
        <f t="shared" si="5"/>
        <v>-2</v>
      </c>
      <c r="V45" t="s">
        <v>170</v>
      </c>
      <c r="W45">
        <v>5</v>
      </c>
      <c r="X45">
        <f t="shared" si="6"/>
        <v>-2</v>
      </c>
      <c r="Y45" t="s">
        <v>170</v>
      </c>
      <c r="Z45">
        <v>6</v>
      </c>
      <c r="AA45">
        <f t="shared" si="7"/>
        <v>-3</v>
      </c>
      <c r="AB45" t="s">
        <v>170</v>
      </c>
      <c r="AC45">
        <v>10</v>
      </c>
      <c r="AD45">
        <f t="shared" si="8"/>
        <v>-7</v>
      </c>
      <c r="AF45">
        <v>5</v>
      </c>
      <c r="AG45">
        <f t="shared" si="9"/>
        <v>-2</v>
      </c>
      <c r="AH45" t="s">
        <v>170</v>
      </c>
      <c r="AI45">
        <v>6</v>
      </c>
      <c r="AJ45">
        <f t="shared" si="10"/>
        <v>-3</v>
      </c>
      <c r="AK45" t="s">
        <v>170</v>
      </c>
      <c r="AL45">
        <v>5</v>
      </c>
      <c r="AM45">
        <f t="shared" si="11"/>
        <v>-2</v>
      </c>
      <c r="AN45" t="s">
        <v>170</v>
      </c>
      <c r="AO45">
        <v>8</v>
      </c>
      <c r="AP45">
        <f t="shared" si="12"/>
        <v>-5</v>
      </c>
      <c r="AQ45" t="s">
        <v>170</v>
      </c>
      <c r="AR45">
        <v>10</v>
      </c>
      <c r="AS45">
        <f t="shared" si="13"/>
        <v>-7</v>
      </c>
      <c r="AU45">
        <v>5</v>
      </c>
      <c r="AV45">
        <f t="shared" si="14"/>
        <v>-2</v>
      </c>
      <c r="AW45" t="s">
        <v>170</v>
      </c>
      <c r="AX45">
        <v>6</v>
      </c>
      <c r="AY45">
        <f t="shared" si="15"/>
        <v>-3</v>
      </c>
      <c r="AZ45" t="s">
        <v>170</v>
      </c>
      <c r="BA45">
        <v>10</v>
      </c>
      <c r="BB45">
        <f t="shared" si="16"/>
        <v>-7</v>
      </c>
      <c r="BD45">
        <v>5</v>
      </c>
      <c r="BE45">
        <f t="shared" si="17"/>
        <v>-2</v>
      </c>
      <c r="BF45" t="s">
        <v>170</v>
      </c>
      <c r="BG45">
        <v>5</v>
      </c>
      <c r="BH45">
        <f t="shared" si="18"/>
        <v>-2</v>
      </c>
      <c r="BI45" t="s">
        <v>170</v>
      </c>
      <c r="BJ45">
        <v>3</v>
      </c>
      <c r="BK45">
        <f t="shared" si="19"/>
        <v>0</v>
      </c>
      <c r="BL45" t="s">
        <v>170</v>
      </c>
      <c r="BM45">
        <v>14</v>
      </c>
      <c r="BN45">
        <f t="shared" si="20"/>
        <v>-11</v>
      </c>
      <c r="BP45">
        <v>15</v>
      </c>
      <c r="BQ45">
        <f t="shared" si="21"/>
        <v>-12</v>
      </c>
      <c r="BS45">
        <v>5</v>
      </c>
      <c r="BT45">
        <f t="shared" si="22"/>
        <v>-2</v>
      </c>
      <c r="BU45" t="s">
        <v>170</v>
      </c>
      <c r="BV45">
        <v>10</v>
      </c>
      <c r="BW45">
        <f t="shared" si="23"/>
        <v>-7</v>
      </c>
      <c r="BY45">
        <v>20</v>
      </c>
      <c r="BZ45">
        <f t="shared" si="24"/>
        <v>-17</v>
      </c>
      <c r="CB45">
        <v>7</v>
      </c>
      <c r="CC45">
        <f t="shared" si="25"/>
        <v>-4</v>
      </c>
      <c r="CD45" t="s">
        <v>170</v>
      </c>
      <c r="CE45">
        <v>15</v>
      </c>
      <c r="CF45">
        <f t="shared" si="26"/>
        <v>-12</v>
      </c>
      <c r="CH45">
        <v>10</v>
      </c>
      <c r="CI45">
        <f t="shared" si="27"/>
        <v>-7</v>
      </c>
      <c r="CK45">
        <v>10</v>
      </c>
      <c r="CL45">
        <f t="shared" si="28"/>
        <v>-7</v>
      </c>
      <c r="CN45">
        <v>4</v>
      </c>
      <c r="CO45">
        <f t="shared" si="29"/>
        <v>-1</v>
      </c>
      <c r="CP45" t="s">
        <v>170</v>
      </c>
      <c r="CQ45">
        <v>7</v>
      </c>
      <c r="CR45">
        <f t="shared" si="30"/>
        <v>-4</v>
      </c>
      <c r="CS45" t="s">
        <v>170</v>
      </c>
      <c r="CT45">
        <v>5</v>
      </c>
      <c r="CU45">
        <f t="shared" si="31"/>
        <v>-2</v>
      </c>
      <c r="CV45" t="s">
        <v>170</v>
      </c>
      <c r="CW45">
        <v>7</v>
      </c>
      <c r="CX45">
        <f t="shared" si="32"/>
        <v>-4</v>
      </c>
      <c r="CY45" t="s">
        <v>170</v>
      </c>
      <c r="CZ45">
        <v>10</v>
      </c>
      <c r="DA45">
        <f t="shared" si="33"/>
        <v>-7</v>
      </c>
      <c r="DC45">
        <v>15</v>
      </c>
      <c r="DD45">
        <f t="shared" si="34"/>
        <v>-12</v>
      </c>
      <c r="DF45">
        <v>5</v>
      </c>
      <c r="DG45">
        <f t="shared" si="35"/>
        <v>-2</v>
      </c>
      <c r="DH45" t="s">
        <v>170</v>
      </c>
      <c r="DI45">
        <v>10</v>
      </c>
      <c r="DJ45">
        <f t="shared" si="36"/>
        <v>-7</v>
      </c>
      <c r="DL45">
        <v>10</v>
      </c>
      <c r="DM45">
        <f t="shared" si="37"/>
        <v>-7</v>
      </c>
      <c r="DO45">
        <v>5</v>
      </c>
      <c r="DP45">
        <f t="shared" si="38"/>
        <v>-2</v>
      </c>
      <c r="DQ45" t="s">
        <v>170</v>
      </c>
      <c r="DR45">
        <v>5</v>
      </c>
      <c r="DS45">
        <f t="shared" si="39"/>
        <v>-2</v>
      </c>
      <c r="DT45" t="s">
        <v>170</v>
      </c>
      <c r="DU45">
        <v>5</v>
      </c>
      <c r="DV45">
        <f t="shared" si="40"/>
        <v>-2</v>
      </c>
      <c r="DW45" t="s">
        <v>170</v>
      </c>
      <c r="DX45">
        <v>1</v>
      </c>
      <c r="DY45">
        <f t="shared" si="41"/>
        <v>2</v>
      </c>
      <c r="DZ45" t="s">
        <v>170</v>
      </c>
      <c r="EA45">
        <v>5</v>
      </c>
      <c r="EB45">
        <f t="shared" si="42"/>
        <v>-2</v>
      </c>
      <c r="EC45" t="s">
        <v>170</v>
      </c>
      <c r="ED45">
        <v>5</v>
      </c>
      <c r="EE45">
        <f t="shared" si="43"/>
        <v>-2</v>
      </c>
      <c r="EF45" t="s">
        <v>170</v>
      </c>
      <c r="EG45">
        <v>10</v>
      </c>
      <c r="EH45">
        <f t="shared" si="44"/>
        <v>-7</v>
      </c>
      <c r="EJ45">
        <v>7</v>
      </c>
      <c r="EK45">
        <f t="shared" si="45"/>
        <v>-4</v>
      </c>
      <c r="EL45" t="s">
        <v>170</v>
      </c>
      <c r="EM45">
        <v>4</v>
      </c>
      <c r="EN45">
        <f t="shared" si="46"/>
        <v>-1</v>
      </c>
      <c r="EO45" t="s">
        <v>170</v>
      </c>
      <c r="EP45">
        <v>4</v>
      </c>
      <c r="EQ45">
        <f t="shared" si="47"/>
        <v>-1</v>
      </c>
      <c r="ER45" t="s">
        <v>170</v>
      </c>
      <c r="ES45">
        <v>5</v>
      </c>
      <c r="ET45">
        <f t="shared" si="48"/>
        <v>-2</v>
      </c>
      <c r="EU45" t="s">
        <v>170</v>
      </c>
      <c r="EV45">
        <v>15</v>
      </c>
      <c r="EW45">
        <f t="shared" si="49"/>
        <v>-12</v>
      </c>
      <c r="EY45">
        <v>5</v>
      </c>
      <c r="EZ45">
        <f t="shared" si="50"/>
        <v>-2</v>
      </c>
      <c r="FA45" t="s">
        <v>170</v>
      </c>
      <c r="FB45">
        <v>20</v>
      </c>
      <c r="FC45">
        <f t="shared" si="51"/>
        <v>-17</v>
      </c>
      <c r="FE45">
        <v>11</v>
      </c>
      <c r="FF45">
        <f t="shared" si="52"/>
        <v>-8</v>
      </c>
      <c r="FH45">
        <v>10</v>
      </c>
      <c r="FI45">
        <f t="shared" si="53"/>
        <v>-7</v>
      </c>
      <c r="FK45">
        <v>9</v>
      </c>
      <c r="FL45">
        <f t="shared" si="54"/>
        <v>-6</v>
      </c>
      <c r="FN45">
        <v>15</v>
      </c>
      <c r="FO45">
        <f t="shared" si="55"/>
        <v>-12</v>
      </c>
      <c r="FQ45">
        <v>5</v>
      </c>
      <c r="FR45">
        <f t="shared" si="56"/>
        <v>-2</v>
      </c>
      <c r="FS45" t="s">
        <v>170</v>
      </c>
      <c r="FT45">
        <v>5</v>
      </c>
      <c r="FU45">
        <f t="shared" si="57"/>
        <v>-2</v>
      </c>
      <c r="FV45" t="s">
        <v>170</v>
      </c>
      <c r="FW45">
        <v>7</v>
      </c>
      <c r="FX45">
        <f t="shared" si="58"/>
        <v>-4</v>
      </c>
      <c r="FY45" t="s">
        <v>170</v>
      </c>
      <c r="FZ45">
        <v>5</v>
      </c>
      <c r="GA45">
        <f t="shared" si="59"/>
        <v>-2</v>
      </c>
      <c r="GB45" t="s">
        <v>170</v>
      </c>
      <c r="GC45">
        <v>8</v>
      </c>
      <c r="GD45">
        <f t="shared" si="60"/>
        <v>-5</v>
      </c>
      <c r="GE45" t="s">
        <v>170</v>
      </c>
      <c r="GF45">
        <v>15</v>
      </c>
      <c r="GG45">
        <f t="shared" si="61"/>
        <v>-12</v>
      </c>
      <c r="GI45">
        <v>8</v>
      </c>
      <c r="GJ45">
        <f t="shared" si="62"/>
        <v>-5</v>
      </c>
      <c r="GK45" t="s">
        <v>170</v>
      </c>
      <c r="GL45">
        <v>4</v>
      </c>
      <c r="GM45">
        <f t="shared" si="63"/>
        <v>-1</v>
      </c>
      <c r="GN45" t="s">
        <v>170</v>
      </c>
      <c r="GO45">
        <v>20</v>
      </c>
      <c r="GP45">
        <f t="shared" si="64"/>
        <v>-17</v>
      </c>
      <c r="GR45">
        <v>15</v>
      </c>
      <c r="GS45">
        <f t="shared" si="65"/>
        <v>-12</v>
      </c>
      <c r="GU45">
        <v>6</v>
      </c>
      <c r="GV45">
        <f t="shared" si="66"/>
        <v>-3</v>
      </c>
      <c r="GW45" t="s">
        <v>170</v>
      </c>
      <c r="GX45">
        <v>5</v>
      </c>
      <c r="GY45">
        <f t="shared" si="67"/>
        <v>-2</v>
      </c>
      <c r="GZ45" t="s">
        <v>170</v>
      </c>
      <c r="HA45">
        <v>22</v>
      </c>
      <c r="HB45">
        <f t="shared" si="68"/>
        <v>-19</v>
      </c>
      <c r="HD45">
        <v>20</v>
      </c>
      <c r="HE45">
        <f t="shared" si="69"/>
        <v>-17</v>
      </c>
    </row>
    <row r="46" spans="1:214" x14ac:dyDescent="0.2">
      <c r="A46" t="s">
        <v>157</v>
      </c>
      <c r="B46" t="s">
        <v>160</v>
      </c>
      <c r="C46">
        <v>3</v>
      </c>
      <c r="E46">
        <v>10</v>
      </c>
      <c r="F46">
        <f t="shared" si="0"/>
        <v>-7</v>
      </c>
      <c r="H46">
        <v>11</v>
      </c>
      <c r="I46">
        <f t="shared" si="1"/>
        <v>-8</v>
      </c>
      <c r="K46">
        <v>30</v>
      </c>
      <c r="L46">
        <f t="shared" si="2"/>
        <v>-27</v>
      </c>
      <c r="N46">
        <v>30</v>
      </c>
      <c r="O46">
        <f t="shared" si="3"/>
        <v>-27</v>
      </c>
      <c r="Q46">
        <v>35</v>
      </c>
      <c r="R46">
        <f t="shared" si="4"/>
        <v>-32</v>
      </c>
      <c r="T46">
        <v>25</v>
      </c>
      <c r="U46">
        <f t="shared" si="5"/>
        <v>-22</v>
      </c>
      <c r="W46">
        <v>15</v>
      </c>
      <c r="X46">
        <f t="shared" si="6"/>
        <v>-12</v>
      </c>
      <c r="Z46">
        <v>15</v>
      </c>
      <c r="AA46">
        <f t="shared" si="7"/>
        <v>-12</v>
      </c>
      <c r="AC46">
        <v>30</v>
      </c>
      <c r="AD46">
        <f t="shared" si="8"/>
        <v>-27</v>
      </c>
      <c r="AF46">
        <v>41</v>
      </c>
      <c r="AG46">
        <f t="shared" si="9"/>
        <v>-38</v>
      </c>
      <c r="AI46">
        <v>20</v>
      </c>
      <c r="AJ46">
        <f t="shared" si="10"/>
        <v>-17</v>
      </c>
      <c r="AL46">
        <v>5</v>
      </c>
      <c r="AM46">
        <f t="shared" si="11"/>
        <v>-2</v>
      </c>
      <c r="AN46" t="s">
        <v>170</v>
      </c>
      <c r="AO46">
        <v>20</v>
      </c>
      <c r="AP46">
        <f t="shared" si="12"/>
        <v>-17</v>
      </c>
      <c r="AR46">
        <v>15</v>
      </c>
      <c r="AS46">
        <f t="shared" si="13"/>
        <v>-12</v>
      </c>
      <c r="AU46">
        <v>10</v>
      </c>
      <c r="AV46">
        <f t="shared" si="14"/>
        <v>-7</v>
      </c>
      <c r="AX46">
        <v>10</v>
      </c>
      <c r="AY46">
        <f t="shared" si="15"/>
        <v>-7</v>
      </c>
      <c r="BA46">
        <v>20</v>
      </c>
      <c r="BB46">
        <f t="shared" si="16"/>
        <v>-17</v>
      </c>
      <c r="BD46">
        <v>5</v>
      </c>
      <c r="BE46">
        <f t="shared" si="17"/>
        <v>-2</v>
      </c>
      <c r="BF46" t="s">
        <v>170</v>
      </c>
      <c r="BG46">
        <v>13</v>
      </c>
      <c r="BH46">
        <f t="shared" si="18"/>
        <v>-10</v>
      </c>
      <c r="BJ46">
        <v>10</v>
      </c>
      <c r="BK46">
        <f t="shared" si="19"/>
        <v>-7</v>
      </c>
      <c r="BM46">
        <v>13</v>
      </c>
      <c r="BN46">
        <f t="shared" si="20"/>
        <v>-10</v>
      </c>
      <c r="BP46">
        <v>15</v>
      </c>
      <c r="BQ46">
        <f t="shared" si="21"/>
        <v>-12</v>
      </c>
      <c r="BS46">
        <v>20</v>
      </c>
      <c r="BT46">
        <f t="shared" si="22"/>
        <v>-17</v>
      </c>
      <c r="BV46">
        <v>12</v>
      </c>
      <c r="BW46">
        <f t="shared" si="23"/>
        <v>-9</v>
      </c>
      <c r="BY46">
        <v>35</v>
      </c>
      <c r="BZ46">
        <f t="shared" si="24"/>
        <v>-32</v>
      </c>
      <c r="CB46">
        <v>25</v>
      </c>
      <c r="CC46">
        <f t="shared" si="25"/>
        <v>-22</v>
      </c>
      <c r="CE46">
        <v>26</v>
      </c>
      <c r="CF46">
        <f t="shared" si="26"/>
        <v>-23</v>
      </c>
      <c r="CH46">
        <v>20</v>
      </c>
      <c r="CI46">
        <f t="shared" si="27"/>
        <v>-17</v>
      </c>
      <c r="CK46">
        <v>25</v>
      </c>
      <c r="CL46">
        <f t="shared" si="28"/>
        <v>-22</v>
      </c>
      <c r="CN46">
        <v>20</v>
      </c>
      <c r="CO46">
        <f t="shared" si="29"/>
        <v>-17</v>
      </c>
      <c r="CQ46">
        <v>23</v>
      </c>
      <c r="CR46">
        <f t="shared" si="30"/>
        <v>-20</v>
      </c>
      <c r="CT46">
        <v>20</v>
      </c>
      <c r="CU46">
        <f t="shared" si="31"/>
        <v>-17</v>
      </c>
      <c r="CW46">
        <v>15</v>
      </c>
      <c r="CX46">
        <f t="shared" si="32"/>
        <v>-12</v>
      </c>
      <c r="CZ46">
        <v>10</v>
      </c>
      <c r="DA46">
        <f t="shared" si="33"/>
        <v>-7</v>
      </c>
      <c r="DC46">
        <v>15</v>
      </c>
      <c r="DD46">
        <f t="shared" si="34"/>
        <v>-12</v>
      </c>
      <c r="DF46">
        <v>35</v>
      </c>
      <c r="DG46">
        <f t="shared" si="35"/>
        <v>-32</v>
      </c>
      <c r="DI46">
        <v>5</v>
      </c>
      <c r="DJ46">
        <f t="shared" si="36"/>
        <v>-2</v>
      </c>
      <c r="DK46" t="s">
        <v>170</v>
      </c>
      <c r="DL46">
        <v>15</v>
      </c>
      <c r="DM46">
        <f t="shared" si="37"/>
        <v>-12</v>
      </c>
      <c r="DO46">
        <v>35</v>
      </c>
      <c r="DP46">
        <f t="shared" si="38"/>
        <v>-32</v>
      </c>
      <c r="DR46">
        <v>10</v>
      </c>
      <c r="DS46">
        <f t="shared" si="39"/>
        <v>-7</v>
      </c>
      <c r="DU46">
        <v>15</v>
      </c>
      <c r="DV46">
        <f t="shared" si="40"/>
        <v>-12</v>
      </c>
      <c r="DX46">
        <v>15</v>
      </c>
      <c r="DY46">
        <f t="shared" si="41"/>
        <v>-12</v>
      </c>
      <c r="EA46">
        <v>25</v>
      </c>
      <c r="EB46">
        <f t="shared" si="42"/>
        <v>-22</v>
      </c>
      <c r="ED46">
        <v>5</v>
      </c>
      <c r="EE46">
        <f t="shared" si="43"/>
        <v>-2</v>
      </c>
      <c r="EF46" t="s">
        <v>170</v>
      </c>
      <c r="EG46">
        <v>15</v>
      </c>
      <c r="EH46">
        <f t="shared" si="44"/>
        <v>-12</v>
      </c>
      <c r="EJ46">
        <v>20</v>
      </c>
      <c r="EK46">
        <f t="shared" si="45"/>
        <v>-17</v>
      </c>
      <c r="EM46">
        <v>14</v>
      </c>
      <c r="EN46">
        <f t="shared" si="46"/>
        <v>-11</v>
      </c>
      <c r="EP46">
        <v>5</v>
      </c>
      <c r="EQ46">
        <f t="shared" si="47"/>
        <v>-2</v>
      </c>
      <c r="ER46" t="s">
        <v>170</v>
      </c>
      <c r="ES46">
        <v>15</v>
      </c>
      <c r="ET46">
        <f t="shared" si="48"/>
        <v>-12</v>
      </c>
      <c r="EV46">
        <v>40</v>
      </c>
      <c r="EW46">
        <f t="shared" si="49"/>
        <v>-37</v>
      </c>
      <c r="EY46">
        <v>25</v>
      </c>
      <c r="EZ46">
        <f t="shared" si="50"/>
        <v>-22</v>
      </c>
      <c r="FB46">
        <v>5</v>
      </c>
      <c r="FC46">
        <f t="shared" si="51"/>
        <v>-2</v>
      </c>
      <c r="FD46" t="s">
        <v>170</v>
      </c>
      <c r="FE46">
        <v>10</v>
      </c>
      <c r="FF46">
        <f t="shared" si="52"/>
        <v>-7</v>
      </c>
      <c r="FH46">
        <v>30</v>
      </c>
      <c r="FI46">
        <f t="shared" si="53"/>
        <v>-27</v>
      </c>
      <c r="FK46">
        <v>10</v>
      </c>
      <c r="FL46">
        <f t="shared" si="54"/>
        <v>-7</v>
      </c>
      <c r="FN46">
        <v>15</v>
      </c>
      <c r="FO46">
        <f t="shared" si="55"/>
        <v>-12</v>
      </c>
      <c r="FQ46">
        <v>20</v>
      </c>
      <c r="FR46">
        <f t="shared" si="56"/>
        <v>-17</v>
      </c>
      <c r="FT46">
        <v>15</v>
      </c>
      <c r="FU46">
        <f t="shared" si="57"/>
        <v>-12</v>
      </c>
      <c r="FW46">
        <v>16</v>
      </c>
      <c r="FX46">
        <f t="shared" si="58"/>
        <v>-13</v>
      </c>
      <c r="FZ46">
        <v>10</v>
      </c>
      <c r="GA46">
        <f t="shared" si="59"/>
        <v>-7</v>
      </c>
      <c r="GC46">
        <v>9</v>
      </c>
      <c r="GD46">
        <f t="shared" si="60"/>
        <v>-6</v>
      </c>
      <c r="GF46">
        <v>18</v>
      </c>
      <c r="GG46">
        <f t="shared" si="61"/>
        <v>-15</v>
      </c>
      <c r="GI46">
        <v>20</v>
      </c>
      <c r="GJ46">
        <f t="shared" si="62"/>
        <v>-17</v>
      </c>
      <c r="GL46">
        <v>28</v>
      </c>
      <c r="GM46">
        <f t="shared" si="63"/>
        <v>-25</v>
      </c>
      <c r="GO46">
        <v>10</v>
      </c>
      <c r="GP46">
        <f t="shared" si="64"/>
        <v>-7</v>
      </c>
      <c r="GR46">
        <v>17</v>
      </c>
      <c r="GS46">
        <f t="shared" si="65"/>
        <v>-14</v>
      </c>
      <c r="GU46">
        <v>6</v>
      </c>
      <c r="GV46">
        <f t="shared" si="66"/>
        <v>-3</v>
      </c>
      <c r="GW46" t="s">
        <v>170</v>
      </c>
      <c r="GX46">
        <v>33</v>
      </c>
      <c r="GY46">
        <f t="shared" si="67"/>
        <v>-30</v>
      </c>
      <c r="HA46">
        <v>9</v>
      </c>
      <c r="HB46">
        <f t="shared" si="68"/>
        <v>-6</v>
      </c>
      <c r="HD46">
        <v>5</v>
      </c>
      <c r="HE46">
        <f t="shared" si="69"/>
        <v>-2</v>
      </c>
      <c r="HF46" t="s">
        <v>170</v>
      </c>
    </row>
    <row r="47" spans="1:214" x14ac:dyDescent="0.2">
      <c r="A47" t="s">
        <v>157</v>
      </c>
      <c r="B47" t="s">
        <v>158</v>
      </c>
      <c r="C47">
        <v>43</v>
      </c>
      <c r="E47">
        <v>10</v>
      </c>
      <c r="F47">
        <f t="shared" si="0"/>
        <v>33</v>
      </c>
      <c r="H47">
        <v>5</v>
      </c>
      <c r="I47">
        <f t="shared" si="1"/>
        <v>38</v>
      </c>
      <c r="K47">
        <v>20</v>
      </c>
      <c r="L47">
        <f t="shared" si="2"/>
        <v>23</v>
      </c>
      <c r="N47">
        <v>10</v>
      </c>
      <c r="O47">
        <f t="shared" si="3"/>
        <v>33</v>
      </c>
      <c r="Q47">
        <v>25</v>
      </c>
      <c r="R47">
        <f t="shared" si="4"/>
        <v>18</v>
      </c>
      <c r="T47">
        <v>20</v>
      </c>
      <c r="U47">
        <f t="shared" si="5"/>
        <v>23</v>
      </c>
      <c r="W47">
        <v>15</v>
      </c>
      <c r="X47">
        <f t="shared" si="6"/>
        <v>28</v>
      </c>
      <c r="Z47">
        <v>9</v>
      </c>
      <c r="AA47">
        <f t="shared" si="7"/>
        <v>34</v>
      </c>
      <c r="AC47">
        <v>5</v>
      </c>
      <c r="AD47">
        <f t="shared" si="8"/>
        <v>38</v>
      </c>
      <c r="AF47">
        <v>11</v>
      </c>
      <c r="AG47">
        <f t="shared" si="9"/>
        <v>32</v>
      </c>
      <c r="AI47">
        <v>20</v>
      </c>
      <c r="AJ47">
        <f t="shared" si="10"/>
        <v>23</v>
      </c>
      <c r="AL47">
        <v>15</v>
      </c>
      <c r="AM47">
        <f t="shared" si="11"/>
        <v>28</v>
      </c>
      <c r="AO47">
        <v>20</v>
      </c>
      <c r="AP47">
        <f t="shared" si="12"/>
        <v>23</v>
      </c>
      <c r="AR47">
        <v>13</v>
      </c>
      <c r="AS47">
        <f t="shared" si="13"/>
        <v>30</v>
      </c>
      <c r="AU47">
        <v>30</v>
      </c>
      <c r="AV47">
        <f t="shared" si="14"/>
        <v>13</v>
      </c>
      <c r="AX47">
        <v>6</v>
      </c>
      <c r="AY47">
        <f t="shared" si="15"/>
        <v>37</v>
      </c>
      <c r="BA47">
        <v>5</v>
      </c>
      <c r="BB47">
        <f t="shared" si="16"/>
        <v>38</v>
      </c>
      <c r="BD47">
        <v>17</v>
      </c>
      <c r="BE47">
        <f t="shared" si="17"/>
        <v>26</v>
      </c>
      <c r="BG47">
        <v>8</v>
      </c>
      <c r="BH47">
        <f t="shared" si="18"/>
        <v>35</v>
      </c>
      <c r="BJ47">
        <v>54</v>
      </c>
      <c r="BK47">
        <f t="shared" si="19"/>
        <v>-11</v>
      </c>
      <c r="BM47">
        <v>7</v>
      </c>
      <c r="BN47">
        <f t="shared" si="20"/>
        <v>36</v>
      </c>
      <c r="BP47">
        <v>10</v>
      </c>
      <c r="BQ47">
        <f t="shared" si="21"/>
        <v>33</v>
      </c>
      <c r="BS47">
        <v>25</v>
      </c>
      <c r="BT47">
        <f t="shared" si="22"/>
        <v>18</v>
      </c>
      <c r="BV47">
        <v>10</v>
      </c>
      <c r="BW47">
        <f t="shared" si="23"/>
        <v>33</v>
      </c>
      <c r="BY47">
        <v>30</v>
      </c>
      <c r="BZ47">
        <f t="shared" si="24"/>
        <v>13</v>
      </c>
      <c r="CB47">
        <v>7</v>
      </c>
      <c r="CC47">
        <f t="shared" si="25"/>
        <v>36</v>
      </c>
      <c r="CE47">
        <v>23</v>
      </c>
      <c r="CF47">
        <f t="shared" si="26"/>
        <v>20</v>
      </c>
      <c r="CH47">
        <v>15</v>
      </c>
      <c r="CI47">
        <f t="shared" si="27"/>
        <v>28</v>
      </c>
      <c r="CK47">
        <v>15</v>
      </c>
      <c r="CL47">
        <f t="shared" si="28"/>
        <v>28</v>
      </c>
      <c r="CN47">
        <v>20</v>
      </c>
      <c r="CO47">
        <f t="shared" si="29"/>
        <v>23</v>
      </c>
      <c r="CQ47">
        <v>7</v>
      </c>
      <c r="CR47">
        <f t="shared" si="30"/>
        <v>36</v>
      </c>
      <c r="CT47">
        <v>2</v>
      </c>
      <c r="CU47">
        <f t="shared" si="31"/>
        <v>41</v>
      </c>
      <c r="CW47">
        <v>10</v>
      </c>
      <c r="CX47">
        <f t="shared" si="32"/>
        <v>33</v>
      </c>
      <c r="CZ47">
        <v>20</v>
      </c>
      <c r="DA47">
        <f t="shared" si="33"/>
        <v>23</v>
      </c>
      <c r="DC47">
        <v>10</v>
      </c>
      <c r="DD47">
        <f t="shared" si="34"/>
        <v>33</v>
      </c>
      <c r="DF47">
        <v>10</v>
      </c>
      <c r="DG47">
        <f t="shared" si="35"/>
        <v>33</v>
      </c>
      <c r="DI47">
        <v>12</v>
      </c>
      <c r="DJ47">
        <f t="shared" si="36"/>
        <v>31</v>
      </c>
      <c r="DL47">
        <v>25</v>
      </c>
      <c r="DM47">
        <f t="shared" si="37"/>
        <v>18</v>
      </c>
      <c r="DO47">
        <v>10</v>
      </c>
      <c r="DP47">
        <f t="shared" si="38"/>
        <v>33</v>
      </c>
      <c r="DR47">
        <v>5</v>
      </c>
      <c r="DS47">
        <f t="shared" si="39"/>
        <v>38</v>
      </c>
      <c r="DU47">
        <v>15</v>
      </c>
      <c r="DV47">
        <f t="shared" si="40"/>
        <v>28</v>
      </c>
      <c r="DX47">
        <v>20</v>
      </c>
      <c r="DY47">
        <f t="shared" si="41"/>
        <v>23</v>
      </c>
      <c r="EA47">
        <v>15</v>
      </c>
      <c r="EB47">
        <f t="shared" si="42"/>
        <v>28</v>
      </c>
      <c r="ED47">
        <v>5</v>
      </c>
      <c r="EE47">
        <f t="shared" si="43"/>
        <v>38</v>
      </c>
      <c r="EG47">
        <v>10</v>
      </c>
      <c r="EH47">
        <f t="shared" si="44"/>
        <v>33</v>
      </c>
      <c r="EJ47">
        <v>20</v>
      </c>
      <c r="EK47">
        <f t="shared" si="45"/>
        <v>23</v>
      </c>
      <c r="EM47">
        <v>3</v>
      </c>
      <c r="EN47">
        <f t="shared" si="46"/>
        <v>40</v>
      </c>
      <c r="EP47">
        <v>17</v>
      </c>
      <c r="EQ47">
        <f t="shared" si="47"/>
        <v>26</v>
      </c>
      <c r="ES47">
        <v>5</v>
      </c>
      <c r="ET47">
        <f t="shared" si="48"/>
        <v>38</v>
      </c>
      <c r="EV47">
        <v>40</v>
      </c>
      <c r="EW47">
        <f t="shared" si="49"/>
        <v>3</v>
      </c>
      <c r="EX47" t="s">
        <v>170</v>
      </c>
      <c r="EY47">
        <v>30</v>
      </c>
      <c r="EZ47">
        <f t="shared" si="50"/>
        <v>13</v>
      </c>
      <c r="FB47">
        <v>10</v>
      </c>
      <c r="FC47">
        <f t="shared" si="51"/>
        <v>33</v>
      </c>
      <c r="FE47">
        <v>23</v>
      </c>
      <c r="FF47">
        <f t="shared" si="52"/>
        <v>20</v>
      </c>
      <c r="FH47">
        <v>30</v>
      </c>
      <c r="FI47">
        <f t="shared" si="53"/>
        <v>13</v>
      </c>
      <c r="FK47">
        <v>8</v>
      </c>
      <c r="FL47">
        <f t="shared" si="54"/>
        <v>35</v>
      </c>
      <c r="FN47">
        <v>15</v>
      </c>
      <c r="FO47">
        <f t="shared" si="55"/>
        <v>28</v>
      </c>
      <c r="FQ47">
        <v>38</v>
      </c>
      <c r="FR47">
        <f t="shared" si="56"/>
        <v>5</v>
      </c>
      <c r="FS47" t="s">
        <v>170</v>
      </c>
      <c r="FT47">
        <v>17</v>
      </c>
      <c r="FU47">
        <f t="shared" si="57"/>
        <v>26</v>
      </c>
      <c r="FW47">
        <v>7</v>
      </c>
      <c r="FX47">
        <f t="shared" si="58"/>
        <v>36</v>
      </c>
      <c r="FZ47">
        <v>5</v>
      </c>
      <c r="GA47">
        <f t="shared" si="59"/>
        <v>38</v>
      </c>
      <c r="GC47">
        <v>53</v>
      </c>
      <c r="GD47">
        <f t="shared" si="60"/>
        <v>-10</v>
      </c>
      <c r="GF47">
        <v>5</v>
      </c>
      <c r="GG47">
        <f t="shared" si="61"/>
        <v>38</v>
      </c>
      <c r="GI47">
        <v>40</v>
      </c>
      <c r="GJ47">
        <f t="shared" si="62"/>
        <v>3</v>
      </c>
      <c r="GK47" t="s">
        <v>170</v>
      </c>
      <c r="GL47">
        <v>10</v>
      </c>
      <c r="GM47">
        <f t="shared" si="63"/>
        <v>33</v>
      </c>
      <c r="GO47">
        <v>10</v>
      </c>
      <c r="GP47">
        <f t="shared" si="64"/>
        <v>33</v>
      </c>
      <c r="GR47">
        <v>5</v>
      </c>
      <c r="GS47">
        <f t="shared" si="65"/>
        <v>38</v>
      </c>
      <c r="GU47">
        <v>20</v>
      </c>
      <c r="GV47">
        <f t="shared" si="66"/>
        <v>23</v>
      </c>
      <c r="GX47">
        <v>5</v>
      </c>
      <c r="GY47">
        <f t="shared" si="67"/>
        <v>38</v>
      </c>
      <c r="HA47">
        <v>20</v>
      </c>
      <c r="HB47">
        <f t="shared" si="68"/>
        <v>23</v>
      </c>
      <c r="HD47">
        <v>10</v>
      </c>
      <c r="HE47">
        <f t="shared" si="69"/>
        <v>33</v>
      </c>
    </row>
    <row r="48" spans="1:214" x14ac:dyDescent="0.2">
      <c r="A48" t="s">
        <v>157</v>
      </c>
      <c r="B48" t="s">
        <v>164</v>
      </c>
      <c r="C48">
        <v>2</v>
      </c>
      <c r="E48">
        <v>20</v>
      </c>
      <c r="F48">
        <f t="shared" si="0"/>
        <v>-18</v>
      </c>
      <c r="H48">
        <v>8</v>
      </c>
      <c r="I48">
        <f t="shared" si="1"/>
        <v>-6</v>
      </c>
      <c r="K48">
        <v>30</v>
      </c>
      <c r="L48">
        <f t="shared" si="2"/>
        <v>-28</v>
      </c>
      <c r="N48">
        <v>30</v>
      </c>
      <c r="O48">
        <f t="shared" si="3"/>
        <v>-28</v>
      </c>
      <c r="Q48">
        <v>5</v>
      </c>
      <c r="R48">
        <f t="shared" si="4"/>
        <v>-3</v>
      </c>
      <c r="S48" t="s">
        <v>170</v>
      </c>
      <c r="T48">
        <v>5</v>
      </c>
      <c r="U48">
        <f t="shared" si="5"/>
        <v>-3</v>
      </c>
      <c r="V48" t="s">
        <v>170</v>
      </c>
      <c r="W48">
        <v>20</v>
      </c>
      <c r="X48">
        <f t="shared" si="6"/>
        <v>-18</v>
      </c>
      <c r="Z48">
        <v>6</v>
      </c>
      <c r="AA48">
        <f t="shared" si="7"/>
        <v>-4</v>
      </c>
      <c r="AB48" t="s">
        <v>170</v>
      </c>
      <c r="AC48">
        <v>15</v>
      </c>
      <c r="AD48">
        <f t="shared" si="8"/>
        <v>-13</v>
      </c>
      <c r="AF48">
        <v>40</v>
      </c>
      <c r="AG48">
        <f t="shared" si="9"/>
        <v>-38</v>
      </c>
      <c r="AI48">
        <v>10</v>
      </c>
      <c r="AJ48">
        <f t="shared" si="10"/>
        <v>-8</v>
      </c>
      <c r="AL48">
        <v>10</v>
      </c>
      <c r="AM48">
        <f t="shared" si="11"/>
        <v>-8</v>
      </c>
      <c r="AO48">
        <v>8</v>
      </c>
      <c r="AP48">
        <f t="shared" si="12"/>
        <v>-6</v>
      </c>
      <c r="AR48">
        <v>3</v>
      </c>
      <c r="AS48">
        <f t="shared" si="13"/>
        <v>-1</v>
      </c>
      <c r="AT48" t="s">
        <v>170</v>
      </c>
      <c r="AU48">
        <v>8</v>
      </c>
      <c r="AV48">
        <f t="shared" si="14"/>
        <v>-6</v>
      </c>
      <c r="AX48">
        <v>10</v>
      </c>
      <c r="AY48">
        <f t="shared" si="15"/>
        <v>-8</v>
      </c>
      <c r="BA48">
        <v>5</v>
      </c>
      <c r="BB48">
        <f t="shared" si="16"/>
        <v>-3</v>
      </c>
      <c r="BC48" t="s">
        <v>170</v>
      </c>
      <c r="BD48">
        <v>17</v>
      </c>
      <c r="BE48">
        <f t="shared" si="17"/>
        <v>-15</v>
      </c>
      <c r="BG48">
        <v>13</v>
      </c>
      <c r="BH48">
        <f t="shared" si="18"/>
        <v>-11</v>
      </c>
      <c r="BJ48">
        <v>3</v>
      </c>
      <c r="BK48">
        <f t="shared" si="19"/>
        <v>-1</v>
      </c>
      <c r="BL48" t="s">
        <v>170</v>
      </c>
      <c r="BM48">
        <v>10</v>
      </c>
      <c r="BN48">
        <f t="shared" si="20"/>
        <v>-8</v>
      </c>
      <c r="BP48">
        <v>20</v>
      </c>
      <c r="BQ48">
        <f t="shared" si="21"/>
        <v>-18</v>
      </c>
      <c r="BS48">
        <v>30</v>
      </c>
      <c r="BT48">
        <f t="shared" si="22"/>
        <v>-28</v>
      </c>
      <c r="BV48">
        <v>18</v>
      </c>
      <c r="BW48">
        <f t="shared" si="23"/>
        <v>-16</v>
      </c>
      <c r="BY48">
        <v>30</v>
      </c>
      <c r="BZ48">
        <f t="shared" si="24"/>
        <v>-28</v>
      </c>
      <c r="CB48">
        <v>18</v>
      </c>
      <c r="CC48">
        <f t="shared" si="25"/>
        <v>-16</v>
      </c>
      <c r="CE48">
        <v>32</v>
      </c>
      <c r="CF48">
        <f t="shared" si="26"/>
        <v>-30</v>
      </c>
      <c r="CH48">
        <v>25</v>
      </c>
      <c r="CI48">
        <f t="shared" si="27"/>
        <v>-23</v>
      </c>
      <c r="CK48">
        <v>10</v>
      </c>
      <c r="CL48">
        <f t="shared" si="28"/>
        <v>-8</v>
      </c>
      <c r="CN48">
        <v>10</v>
      </c>
      <c r="CO48">
        <f t="shared" si="29"/>
        <v>-8</v>
      </c>
      <c r="CQ48">
        <v>7</v>
      </c>
      <c r="CR48">
        <f t="shared" si="30"/>
        <v>-5</v>
      </c>
      <c r="CS48" t="s">
        <v>170</v>
      </c>
      <c r="CT48">
        <v>20</v>
      </c>
      <c r="CU48">
        <f t="shared" si="31"/>
        <v>-18</v>
      </c>
      <c r="CW48">
        <v>8</v>
      </c>
      <c r="CX48">
        <f t="shared" si="32"/>
        <v>-6</v>
      </c>
      <c r="CZ48">
        <v>10</v>
      </c>
      <c r="DA48">
        <f t="shared" si="33"/>
        <v>-8</v>
      </c>
      <c r="DC48">
        <v>20</v>
      </c>
      <c r="DD48">
        <f t="shared" si="34"/>
        <v>-18</v>
      </c>
      <c r="DF48">
        <v>10</v>
      </c>
      <c r="DG48">
        <f t="shared" si="35"/>
        <v>-8</v>
      </c>
      <c r="DI48">
        <v>10</v>
      </c>
      <c r="DJ48">
        <f t="shared" si="36"/>
        <v>-8</v>
      </c>
      <c r="DL48">
        <v>17</v>
      </c>
      <c r="DM48">
        <f t="shared" si="37"/>
        <v>-15</v>
      </c>
      <c r="DO48">
        <v>15</v>
      </c>
      <c r="DP48">
        <f t="shared" si="38"/>
        <v>-13</v>
      </c>
      <c r="DR48">
        <v>5</v>
      </c>
      <c r="DS48">
        <f t="shared" si="39"/>
        <v>-3</v>
      </c>
      <c r="DT48" t="s">
        <v>170</v>
      </c>
      <c r="DU48">
        <v>10</v>
      </c>
      <c r="DV48">
        <f t="shared" si="40"/>
        <v>-8</v>
      </c>
      <c r="DX48">
        <v>10</v>
      </c>
      <c r="DY48">
        <f t="shared" si="41"/>
        <v>-8</v>
      </c>
      <c r="EA48">
        <v>15</v>
      </c>
      <c r="EB48">
        <f t="shared" si="42"/>
        <v>-13</v>
      </c>
      <c r="ED48">
        <v>5</v>
      </c>
      <c r="EE48">
        <f t="shared" si="43"/>
        <v>-3</v>
      </c>
      <c r="EF48" t="s">
        <v>170</v>
      </c>
      <c r="EG48">
        <v>15</v>
      </c>
      <c r="EH48">
        <f t="shared" si="44"/>
        <v>-13</v>
      </c>
      <c r="EJ48">
        <v>20</v>
      </c>
      <c r="EK48">
        <f t="shared" si="45"/>
        <v>-18</v>
      </c>
      <c r="EM48">
        <v>5</v>
      </c>
      <c r="EN48">
        <f t="shared" si="46"/>
        <v>-3</v>
      </c>
      <c r="EO48" t="s">
        <v>170</v>
      </c>
      <c r="EP48">
        <v>20</v>
      </c>
      <c r="EQ48">
        <f t="shared" si="47"/>
        <v>-18</v>
      </c>
      <c r="ES48">
        <v>10</v>
      </c>
      <c r="ET48">
        <f t="shared" si="48"/>
        <v>-8</v>
      </c>
      <c r="EV48">
        <v>9</v>
      </c>
      <c r="EW48">
        <f t="shared" si="49"/>
        <v>-7</v>
      </c>
      <c r="EY48">
        <v>7</v>
      </c>
      <c r="EZ48">
        <f t="shared" si="50"/>
        <v>-5</v>
      </c>
      <c r="FA48" t="s">
        <v>170</v>
      </c>
      <c r="FB48">
        <v>20</v>
      </c>
      <c r="FC48">
        <f t="shared" si="51"/>
        <v>-18</v>
      </c>
      <c r="FE48">
        <v>5</v>
      </c>
      <c r="FF48">
        <f t="shared" si="52"/>
        <v>-3</v>
      </c>
      <c r="FG48" t="s">
        <v>170</v>
      </c>
      <c r="FH48">
        <v>15</v>
      </c>
      <c r="FI48">
        <f t="shared" si="53"/>
        <v>-13</v>
      </c>
      <c r="FK48">
        <v>14</v>
      </c>
      <c r="FL48">
        <f t="shared" si="54"/>
        <v>-12</v>
      </c>
      <c r="FN48">
        <v>10</v>
      </c>
      <c r="FO48">
        <f t="shared" si="55"/>
        <v>-8</v>
      </c>
      <c r="FQ48">
        <v>15</v>
      </c>
      <c r="FR48">
        <f t="shared" si="56"/>
        <v>-13</v>
      </c>
      <c r="FT48">
        <v>7</v>
      </c>
      <c r="FU48">
        <f t="shared" si="57"/>
        <v>-5</v>
      </c>
      <c r="FV48" t="s">
        <v>170</v>
      </c>
      <c r="FW48">
        <v>7</v>
      </c>
      <c r="FX48">
        <f t="shared" si="58"/>
        <v>-5</v>
      </c>
      <c r="FY48" t="s">
        <v>170</v>
      </c>
      <c r="FZ48">
        <v>15</v>
      </c>
      <c r="GA48">
        <f t="shared" si="59"/>
        <v>-13</v>
      </c>
      <c r="GC48">
        <v>5</v>
      </c>
      <c r="GD48">
        <f t="shared" si="60"/>
        <v>-3</v>
      </c>
      <c r="GE48" t="s">
        <v>170</v>
      </c>
      <c r="GF48">
        <v>3</v>
      </c>
      <c r="GG48">
        <f t="shared" si="61"/>
        <v>-1</v>
      </c>
      <c r="GH48" t="s">
        <v>170</v>
      </c>
      <c r="GI48">
        <v>13</v>
      </c>
      <c r="GJ48">
        <f t="shared" si="62"/>
        <v>-11</v>
      </c>
      <c r="GL48">
        <v>32</v>
      </c>
      <c r="GM48">
        <f t="shared" si="63"/>
        <v>-30</v>
      </c>
      <c r="GO48">
        <v>15</v>
      </c>
      <c r="GP48">
        <f t="shared" si="64"/>
        <v>-13</v>
      </c>
      <c r="GR48">
        <v>11</v>
      </c>
      <c r="GS48">
        <f t="shared" si="65"/>
        <v>-9</v>
      </c>
      <c r="GU48">
        <v>6</v>
      </c>
      <c r="GV48">
        <f t="shared" si="66"/>
        <v>-4</v>
      </c>
      <c r="GW48" t="s">
        <v>170</v>
      </c>
      <c r="GX48">
        <v>12</v>
      </c>
      <c r="GY48">
        <f t="shared" si="67"/>
        <v>-10</v>
      </c>
      <c r="HA48">
        <v>15</v>
      </c>
      <c r="HB48">
        <f t="shared" si="68"/>
        <v>-13</v>
      </c>
      <c r="HD48">
        <v>5</v>
      </c>
      <c r="HE48">
        <f t="shared" si="69"/>
        <v>-3</v>
      </c>
      <c r="HF48" t="s">
        <v>170</v>
      </c>
    </row>
    <row r="49" spans="1:214" x14ac:dyDescent="0.2">
      <c r="A49" t="s">
        <v>157</v>
      </c>
      <c r="B49" t="s">
        <v>162</v>
      </c>
      <c r="C49">
        <v>3</v>
      </c>
      <c r="E49">
        <v>5</v>
      </c>
      <c r="F49">
        <f t="shared" si="0"/>
        <v>-2</v>
      </c>
      <c r="G49" t="s">
        <v>170</v>
      </c>
      <c r="H49">
        <v>14</v>
      </c>
      <c r="I49">
        <f t="shared" si="1"/>
        <v>-11</v>
      </c>
      <c r="K49">
        <v>5</v>
      </c>
      <c r="L49">
        <f t="shared" si="2"/>
        <v>-2</v>
      </c>
      <c r="M49" t="s">
        <v>170</v>
      </c>
      <c r="N49">
        <v>5</v>
      </c>
      <c r="O49">
        <f t="shared" si="3"/>
        <v>-2</v>
      </c>
      <c r="P49" t="s">
        <v>170</v>
      </c>
      <c r="Q49">
        <v>5</v>
      </c>
      <c r="R49">
        <f t="shared" si="4"/>
        <v>-2</v>
      </c>
      <c r="S49" t="s">
        <v>170</v>
      </c>
      <c r="T49">
        <v>5</v>
      </c>
      <c r="U49">
        <f t="shared" si="5"/>
        <v>-2</v>
      </c>
      <c r="V49" t="s">
        <v>170</v>
      </c>
      <c r="W49">
        <v>10</v>
      </c>
      <c r="X49">
        <f t="shared" si="6"/>
        <v>-7</v>
      </c>
      <c r="Z49">
        <v>6</v>
      </c>
      <c r="AA49">
        <f t="shared" si="7"/>
        <v>-3</v>
      </c>
      <c r="AB49" t="s">
        <v>170</v>
      </c>
      <c r="AC49">
        <v>5</v>
      </c>
      <c r="AD49">
        <f t="shared" si="8"/>
        <v>-2</v>
      </c>
      <c r="AE49" t="s">
        <v>170</v>
      </c>
      <c r="AF49">
        <v>5</v>
      </c>
      <c r="AG49">
        <f t="shared" si="9"/>
        <v>-2</v>
      </c>
      <c r="AH49" t="s">
        <v>170</v>
      </c>
      <c r="AI49">
        <v>20</v>
      </c>
      <c r="AJ49">
        <f t="shared" si="10"/>
        <v>-17</v>
      </c>
      <c r="AL49">
        <v>20</v>
      </c>
      <c r="AM49">
        <f t="shared" si="11"/>
        <v>-17</v>
      </c>
      <c r="AO49">
        <v>10</v>
      </c>
      <c r="AP49">
        <f t="shared" si="12"/>
        <v>-7</v>
      </c>
      <c r="AR49">
        <v>7</v>
      </c>
      <c r="AS49">
        <f t="shared" si="13"/>
        <v>-4</v>
      </c>
      <c r="AT49" t="s">
        <v>170</v>
      </c>
      <c r="AU49">
        <v>5</v>
      </c>
      <c r="AV49">
        <f t="shared" si="14"/>
        <v>-2</v>
      </c>
      <c r="AW49" t="s">
        <v>170</v>
      </c>
      <c r="AX49">
        <v>6</v>
      </c>
      <c r="AY49">
        <f t="shared" si="15"/>
        <v>-3</v>
      </c>
      <c r="AZ49" t="s">
        <v>170</v>
      </c>
      <c r="BA49">
        <v>5</v>
      </c>
      <c r="BB49">
        <f t="shared" si="16"/>
        <v>-2</v>
      </c>
      <c r="BC49" t="s">
        <v>170</v>
      </c>
      <c r="BD49">
        <v>7</v>
      </c>
      <c r="BE49">
        <f t="shared" si="17"/>
        <v>-4</v>
      </c>
      <c r="BF49" t="s">
        <v>170</v>
      </c>
      <c r="BG49">
        <v>10</v>
      </c>
      <c r="BH49">
        <f t="shared" si="18"/>
        <v>-7</v>
      </c>
      <c r="BJ49">
        <v>5</v>
      </c>
      <c r="BK49">
        <f t="shared" si="19"/>
        <v>-2</v>
      </c>
      <c r="BL49" t="s">
        <v>170</v>
      </c>
      <c r="BM49">
        <v>17</v>
      </c>
      <c r="BN49">
        <f t="shared" si="20"/>
        <v>-14</v>
      </c>
      <c r="BP49">
        <v>10</v>
      </c>
      <c r="BQ49">
        <f t="shared" si="21"/>
        <v>-7</v>
      </c>
      <c r="BS49">
        <v>10</v>
      </c>
      <c r="BT49">
        <f t="shared" si="22"/>
        <v>-7</v>
      </c>
      <c r="BV49">
        <v>5</v>
      </c>
      <c r="BW49">
        <f t="shared" si="23"/>
        <v>-2</v>
      </c>
      <c r="BX49" t="s">
        <v>170</v>
      </c>
      <c r="BY49">
        <v>25</v>
      </c>
      <c r="BZ49">
        <f t="shared" si="24"/>
        <v>-22</v>
      </c>
      <c r="CB49">
        <v>5</v>
      </c>
      <c r="CC49">
        <f t="shared" si="25"/>
        <v>-2</v>
      </c>
      <c r="CD49" t="s">
        <v>170</v>
      </c>
      <c r="CE49">
        <v>6</v>
      </c>
      <c r="CF49">
        <f t="shared" si="26"/>
        <v>-3</v>
      </c>
      <c r="CG49" t="s">
        <v>170</v>
      </c>
      <c r="CH49">
        <v>10</v>
      </c>
      <c r="CI49">
        <f t="shared" si="27"/>
        <v>-7</v>
      </c>
      <c r="CK49">
        <v>5</v>
      </c>
      <c r="CL49">
        <f t="shared" si="28"/>
        <v>-2</v>
      </c>
      <c r="CM49" t="s">
        <v>170</v>
      </c>
      <c r="CN49">
        <v>1</v>
      </c>
      <c r="CO49">
        <f t="shared" si="29"/>
        <v>2</v>
      </c>
      <c r="CP49" t="s">
        <v>170</v>
      </c>
      <c r="CQ49">
        <v>9</v>
      </c>
      <c r="CR49">
        <f t="shared" si="30"/>
        <v>-6</v>
      </c>
      <c r="CT49">
        <v>13</v>
      </c>
      <c r="CU49">
        <f t="shared" si="31"/>
        <v>-10</v>
      </c>
      <c r="CW49">
        <v>5</v>
      </c>
      <c r="CX49">
        <f t="shared" si="32"/>
        <v>-2</v>
      </c>
      <c r="CY49" t="s">
        <v>170</v>
      </c>
      <c r="CZ49">
        <v>10</v>
      </c>
      <c r="DA49">
        <f t="shared" si="33"/>
        <v>-7</v>
      </c>
      <c r="DC49">
        <v>5</v>
      </c>
      <c r="DD49">
        <f t="shared" si="34"/>
        <v>-2</v>
      </c>
      <c r="DE49" t="s">
        <v>170</v>
      </c>
      <c r="DF49">
        <v>3</v>
      </c>
      <c r="DG49">
        <f t="shared" si="35"/>
        <v>0</v>
      </c>
      <c r="DH49" t="s">
        <v>170</v>
      </c>
      <c r="DI49">
        <v>8</v>
      </c>
      <c r="DJ49">
        <f t="shared" si="36"/>
        <v>-5</v>
      </c>
      <c r="DK49" t="s">
        <v>170</v>
      </c>
      <c r="DL49">
        <v>15</v>
      </c>
      <c r="DM49">
        <f t="shared" si="37"/>
        <v>-12</v>
      </c>
      <c r="DO49">
        <v>5</v>
      </c>
      <c r="DP49">
        <f t="shared" si="38"/>
        <v>-2</v>
      </c>
      <c r="DQ49" t="s">
        <v>170</v>
      </c>
      <c r="DR49">
        <v>10</v>
      </c>
      <c r="DS49">
        <f t="shared" si="39"/>
        <v>-7</v>
      </c>
      <c r="DU49">
        <v>10</v>
      </c>
      <c r="DV49">
        <f t="shared" si="40"/>
        <v>-7</v>
      </c>
      <c r="DX49">
        <v>1</v>
      </c>
      <c r="DY49">
        <f t="shared" si="41"/>
        <v>2</v>
      </c>
      <c r="DZ49" t="s">
        <v>170</v>
      </c>
      <c r="EA49">
        <v>6</v>
      </c>
      <c r="EB49">
        <f t="shared" si="42"/>
        <v>-3</v>
      </c>
      <c r="EC49" t="s">
        <v>170</v>
      </c>
      <c r="ED49">
        <v>5</v>
      </c>
      <c r="EE49">
        <f t="shared" si="43"/>
        <v>-2</v>
      </c>
      <c r="EF49" t="s">
        <v>170</v>
      </c>
      <c r="EG49">
        <v>10</v>
      </c>
      <c r="EH49">
        <f t="shared" si="44"/>
        <v>-7</v>
      </c>
      <c r="EJ49">
        <v>25</v>
      </c>
      <c r="EK49">
        <f t="shared" si="45"/>
        <v>-22</v>
      </c>
      <c r="EM49">
        <v>7</v>
      </c>
      <c r="EN49">
        <f t="shared" si="46"/>
        <v>-4</v>
      </c>
      <c r="EO49" t="s">
        <v>170</v>
      </c>
      <c r="EP49">
        <v>1</v>
      </c>
      <c r="EQ49">
        <f t="shared" si="47"/>
        <v>2</v>
      </c>
      <c r="ER49" t="s">
        <v>170</v>
      </c>
      <c r="ES49">
        <v>5</v>
      </c>
      <c r="ET49">
        <f t="shared" si="48"/>
        <v>-2</v>
      </c>
      <c r="EU49" t="s">
        <v>170</v>
      </c>
      <c r="EV49">
        <v>5</v>
      </c>
      <c r="EW49">
        <f t="shared" si="49"/>
        <v>-2</v>
      </c>
      <c r="EX49" t="s">
        <v>170</v>
      </c>
      <c r="EY49">
        <v>5</v>
      </c>
      <c r="EZ49">
        <f t="shared" si="50"/>
        <v>-2</v>
      </c>
      <c r="FA49" t="s">
        <v>170</v>
      </c>
      <c r="FB49">
        <v>15</v>
      </c>
      <c r="FC49">
        <f t="shared" si="51"/>
        <v>-12</v>
      </c>
      <c r="FE49">
        <v>2</v>
      </c>
      <c r="FF49">
        <f t="shared" si="52"/>
        <v>1</v>
      </c>
      <c r="FG49" t="s">
        <v>170</v>
      </c>
      <c r="FH49">
        <v>5</v>
      </c>
      <c r="FI49">
        <f t="shared" si="53"/>
        <v>-2</v>
      </c>
      <c r="FJ49" t="s">
        <v>170</v>
      </c>
      <c r="FK49">
        <v>6</v>
      </c>
      <c r="FL49">
        <f t="shared" si="54"/>
        <v>-3</v>
      </c>
      <c r="FM49" t="s">
        <v>170</v>
      </c>
      <c r="FN49">
        <v>5</v>
      </c>
      <c r="FO49">
        <f t="shared" si="55"/>
        <v>-2</v>
      </c>
      <c r="FP49" t="s">
        <v>170</v>
      </c>
      <c r="FQ49">
        <v>5</v>
      </c>
      <c r="FR49">
        <f t="shared" si="56"/>
        <v>-2</v>
      </c>
      <c r="FS49" t="s">
        <v>170</v>
      </c>
      <c r="FT49">
        <v>15</v>
      </c>
      <c r="FU49">
        <f t="shared" si="57"/>
        <v>-12</v>
      </c>
      <c r="FW49">
        <v>7</v>
      </c>
      <c r="FX49">
        <f t="shared" si="58"/>
        <v>-4</v>
      </c>
      <c r="FY49" t="s">
        <v>170</v>
      </c>
      <c r="FZ49">
        <v>5</v>
      </c>
      <c r="GA49">
        <f t="shared" si="59"/>
        <v>-2</v>
      </c>
      <c r="GB49" t="s">
        <v>170</v>
      </c>
      <c r="GC49">
        <v>20</v>
      </c>
      <c r="GD49">
        <f t="shared" si="60"/>
        <v>-17</v>
      </c>
      <c r="GF49">
        <v>20</v>
      </c>
      <c r="GG49">
        <f t="shared" si="61"/>
        <v>-17</v>
      </c>
      <c r="GI49">
        <v>18</v>
      </c>
      <c r="GJ49">
        <f t="shared" si="62"/>
        <v>-15</v>
      </c>
      <c r="GL49">
        <v>28</v>
      </c>
      <c r="GM49">
        <f t="shared" si="63"/>
        <v>-25</v>
      </c>
      <c r="GO49">
        <v>10</v>
      </c>
      <c r="GP49">
        <f t="shared" si="64"/>
        <v>-7</v>
      </c>
      <c r="GR49">
        <v>3</v>
      </c>
      <c r="GS49">
        <f t="shared" si="65"/>
        <v>0</v>
      </c>
      <c r="GT49" t="s">
        <v>170</v>
      </c>
      <c r="GU49">
        <v>6</v>
      </c>
      <c r="GV49">
        <f t="shared" si="66"/>
        <v>-3</v>
      </c>
      <c r="GW49" t="s">
        <v>170</v>
      </c>
      <c r="GX49">
        <v>5</v>
      </c>
      <c r="GY49">
        <f t="shared" si="67"/>
        <v>-2</v>
      </c>
      <c r="GZ49" t="s">
        <v>170</v>
      </c>
      <c r="HA49">
        <v>1</v>
      </c>
      <c r="HB49">
        <f t="shared" si="68"/>
        <v>2</v>
      </c>
      <c r="HC49" t="s">
        <v>170</v>
      </c>
      <c r="HD49">
        <v>5</v>
      </c>
      <c r="HE49">
        <f t="shared" si="69"/>
        <v>-2</v>
      </c>
      <c r="HF49" t="s">
        <v>170</v>
      </c>
    </row>
    <row r="50" spans="1:214" x14ac:dyDescent="0.2">
      <c r="A50" t="s">
        <v>157</v>
      </c>
      <c r="B50" t="s">
        <v>163</v>
      </c>
      <c r="C50">
        <v>3</v>
      </c>
      <c r="E50">
        <v>10</v>
      </c>
      <c r="F50">
        <f t="shared" si="0"/>
        <v>-7</v>
      </c>
      <c r="H50">
        <v>6</v>
      </c>
      <c r="I50">
        <f t="shared" si="1"/>
        <v>-3</v>
      </c>
      <c r="J50" t="s">
        <v>170</v>
      </c>
      <c r="K50">
        <v>10</v>
      </c>
      <c r="L50">
        <f t="shared" si="2"/>
        <v>-7</v>
      </c>
      <c r="N50">
        <v>10</v>
      </c>
      <c r="O50">
        <f t="shared" si="3"/>
        <v>-7</v>
      </c>
      <c r="Q50">
        <v>5</v>
      </c>
      <c r="R50">
        <f t="shared" si="4"/>
        <v>-2</v>
      </c>
      <c r="S50" t="s">
        <v>170</v>
      </c>
      <c r="T50">
        <v>10</v>
      </c>
      <c r="U50">
        <f t="shared" si="5"/>
        <v>-7</v>
      </c>
      <c r="W50">
        <v>5</v>
      </c>
      <c r="X50">
        <f t="shared" si="6"/>
        <v>-2</v>
      </c>
      <c r="Y50" t="s">
        <v>170</v>
      </c>
      <c r="Z50">
        <v>9</v>
      </c>
      <c r="AA50">
        <f t="shared" si="7"/>
        <v>-6</v>
      </c>
      <c r="AC50">
        <v>15</v>
      </c>
      <c r="AD50">
        <f t="shared" si="8"/>
        <v>-12</v>
      </c>
      <c r="AF50">
        <v>40</v>
      </c>
      <c r="AG50">
        <f t="shared" si="9"/>
        <v>-37</v>
      </c>
      <c r="AI50">
        <v>10</v>
      </c>
      <c r="AJ50">
        <f t="shared" si="10"/>
        <v>-7</v>
      </c>
      <c r="AL50">
        <v>5</v>
      </c>
      <c r="AM50">
        <f t="shared" si="11"/>
        <v>-2</v>
      </c>
      <c r="AN50" t="s">
        <v>170</v>
      </c>
      <c r="AO50">
        <v>10</v>
      </c>
      <c r="AP50">
        <f t="shared" si="12"/>
        <v>-7</v>
      </c>
      <c r="AR50">
        <v>10</v>
      </c>
      <c r="AS50">
        <f t="shared" si="13"/>
        <v>-7</v>
      </c>
      <c r="AU50">
        <v>6</v>
      </c>
      <c r="AV50">
        <f t="shared" si="14"/>
        <v>-3</v>
      </c>
      <c r="AW50" t="s">
        <v>170</v>
      </c>
      <c r="AX50">
        <v>7</v>
      </c>
      <c r="AY50">
        <f t="shared" si="15"/>
        <v>-4</v>
      </c>
      <c r="AZ50" t="s">
        <v>170</v>
      </c>
      <c r="BA50">
        <v>5</v>
      </c>
      <c r="BB50">
        <f t="shared" si="16"/>
        <v>-2</v>
      </c>
      <c r="BC50" t="s">
        <v>170</v>
      </c>
      <c r="BD50">
        <v>5</v>
      </c>
      <c r="BE50">
        <f t="shared" si="17"/>
        <v>-2</v>
      </c>
      <c r="BF50" t="s">
        <v>170</v>
      </c>
      <c r="BG50">
        <v>13</v>
      </c>
      <c r="BH50">
        <f t="shared" si="18"/>
        <v>-10</v>
      </c>
      <c r="BJ50">
        <v>5</v>
      </c>
      <c r="BK50">
        <f t="shared" si="19"/>
        <v>-2</v>
      </c>
      <c r="BL50" t="s">
        <v>170</v>
      </c>
      <c r="BM50">
        <v>7</v>
      </c>
      <c r="BN50">
        <f t="shared" si="20"/>
        <v>-4</v>
      </c>
      <c r="BO50" t="s">
        <v>170</v>
      </c>
      <c r="BP50">
        <v>10</v>
      </c>
      <c r="BQ50">
        <f t="shared" si="21"/>
        <v>-7</v>
      </c>
      <c r="BS50">
        <v>15</v>
      </c>
      <c r="BT50">
        <f t="shared" si="22"/>
        <v>-12</v>
      </c>
      <c r="BV50">
        <v>17</v>
      </c>
      <c r="BW50">
        <f t="shared" si="23"/>
        <v>-14</v>
      </c>
      <c r="BY50">
        <v>18</v>
      </c>
      <c r="BZ50">
        <f t="shared" si="24"/>
        <v>-15</v>
      </c>
      <c r="CB50">
        <v>5</v>
      </c>
      <c r="CC50">
        <f t="shared" si="25"/>
        <v>-2</v>
      </c>
      <c r="CD50" t="s">
        <v>170</v>
      </c>
      <c r="CE50">
        <v>3</v>
      </c>
      <c r="CF50">
        <f t="shared" si="26"/>
        <v>0</v>
      </c>
      <c r="CG50" t="s">
        <v>170</v>
      </c>
      <c r="CH50">
        <v>5</v>
      </c>
      <c r="CI50">
        <f t="shared" si="27"/>
        <v>-2</v>
      </c>
      <c r="CJ50" t="s">
        <v>170</v>
      </c>
      <c r="CK50">
        <v>5</v>
      </c>
      <c r="CL50">
        <f t="shared" si="28"/>
        <v>-2</v>
      </c>
      <c r="CM50" t="s">
        <v>170</v>
      </c>
      <c r="CN50">
        <v>3</v>
      </c>
      <c r="CO50">
        <f t="shared" si="29"/>
        <v>0</v>
      </c>
      <c r="CP50" t="s">
        <v>170</v>
      </c>
      <c r="CQ50">
        <v>17</v>
      </c>
      <c r="CR50">
        <f t="shared" si="30"/>
        <v>-14</v>
      </c>
      <c r="CT50">
        <v>20</v>
      </c>
      <c r="CU50">
        <f t="shared" si="31"/>
        <v>-17</v>
      </c>
      <c r="CW50">
        <v>25</v>
      </c>
      <c r="CX50">
        <f t="shared" si="32"/>
        <v>-22</v>
      </c>
      <c r="CZ50">
        <v>10</v>
      </c>
      <c r="DA50">
        <f t="shared" si="33"/>
        <v>-7</v>
      </c>
      <c r="DC50">
        <v>15</v>
      </c>
      <c r="DD50">
        <f t="shared" si="34"/>
        <v>-12</v>
      </c>
      <c r="DF50">
        <v>20</v>
      </c>
      <c r="DG50">
        <f t="shared" si="35"/>
        <v>-17</v>
      </c>
      <c r="DI50">
        <v>10</v>
      </c>
      <c r="DJ50">
        <f t="shared" si="36"/>
        <v>-7</v>
      </c>
      <c r="DL50">
        <v>3</v>
      </c>
      <c r="DM50">
        <f t="shared" si="37"/>
        <v>0</v>
      </c>
      <c r="DN50" t="s">
        <v>170</v>
      </c>
      <c r="DO50">
        <v>15</v>
      </c>
      <c r="DP50">
        <f t="shared" si="38"/>
        <v>-12</v>
      </c>
      <c r="DR50">
        <v>5</v>
      </c>
      <c r="DS50">
        <f t="shared" si="39"/>
        <v>-2</v>
      </c>
      <c r="DT50" t="s">
        <v>170</v>
      </c>
      <c r="DU50">
        <v>5</v>
      </c>
      <c r="DV50">
        <f t="shared" si="40"/>
        <v>-2</v>
      </c>
      <c r="DW50" t="s">
        <v>170</v>
      </c>
      <c r="DX50">
        <v>15</v>
      </c>
      <c r="DY50">
        <f t="shared" si="41"/>
        <v>-12</v>
      </c>
      <c r="EA50">
        <v>20</v>
      </c>
      <c r="EB50">
        <f t="shared" si="42"/>
        <v>-17</v>
      </c>
      <c r="ED50">
        <v>5</v>
      </c>
      <c r="EE50">
        <f t="shared" si="43"/>
        <v>-2</v>
      </c>
      <c r="EF50" t="s">
        <v>170</v>
      </c>
      <c r="EG50">
        <v>15</v>
      </c>
      <c r="EH50">
        <f t="shared" si="44"/>
        <v>-12</v>
      </c>
      <c r="EJ50">
        <v>7</v>
      </c>
      <c r="EK50">
        <f t="shared" si="45"/>
        <v>-4</v>
      </c>
      <c r="EL50" t="s">
        <v>170</v>
      </c>
      <c r="EM50">
        <v>5</v>
      </c>
      <c r="EN50">
        <f t="shared" si="46"/>
        <v>-2</v>
      </c>
      <c r="EO50" t="s">
        <v>170</v>
      </c>
      <c r="EP50">
        <v>4</v>
      </c>
      <c r="EQ50">
        <f t="shared" si="47"/>
        <v>-1</v>
      </c>
      <c r="ER50" t="s">
        <v>170</v>
      </c>
      <c r="ES50">
        <v>10</v>
      </c>
      <c r="ET50">
        <f t="shared" si="48"/>
        <v>-7</v>
      </c>
      <c r="EV50">
        <v>5</v>
      </c>
      <c r="EW50">
        <f t="shared" si="49"/>
        <v>-2</v>
      </c>
      <c r="EX50" t="s">
        <v>170</v>
      </c>
      <c r="EY50">
        <v>15</v>
      </c>
      <c r="EZ50">
        <f t="shared" si="50"/>
        <v>-12</v>
      </c>
      <c r="FB50">
        <v>20</v>
      </c>
      <c r="FC50">
        <f t="shared" si="51"/>
        <v>-17</v>
      </c>
      <c r="FE50">
        <v>3</v>
      </c>
      <c r="FF50">
        <f t="shared" si="52"/>
        <v>0</v>
      </c>
      <c r="FG50" t="s">
        <v>170</v>
      </c>
      <c r="FH50">
        <v>25</v>
      </c>
      <c r="FI50">
        <f t="shared" si="53"/>
        <v>-22</v>
      </c>
      <c r="FK50">
        <v>6</v>
      </c>
      <c r="FL50">
        <f t="shared" si="54"/>
        <v>-3</v>
      </c>
      <c r="FM50" t="s">
        <v>170</v>
      </c>
      <c r="FN50">
        <v>5</v>
      </c>
      <c r="FO50">
        <f t="shared" si="55"/>
        <v>-2</v>
      </c>
      <c r="FP50" t="s">
        <v>170</v>
      </c>
      <c r="FQ50">
        <v>5</v>
      </c>
      <c r="FR50">
        <f t="shared" si="56"/>
        <v>-2</v>
      </c>
      <c r="FS50" t="s">
        <v>170</v>
      </c>
      <c r="FT50">
        <v>7</v>
      </c>
      <c r="FU50">
        <f t="shared" si="57"/>
        <v>-4</v>
      </c>
      <c r="FV50" t="s">
        <v>170</v>
      </c>
      <c r="FW50">
        <v>7</v>
      </c>
      <c r="FX50">
        <f t="shared" si="58"/>
        <v>-4</v>
      </c>
      <c r="FY50" t="s">
        <v>170</v>
      </c>
      <c r="FZ50">
        <v>15</v>
      </c>
      <c r="GA50">
        <f t="shared" si="59"/>
        <v>-12</v>
      </c>
      <c r="GC50">
        <v>33</v>
      </c>
      <c r="GD50">
        <f t="shared" si="60"/>
        <v>-30</v>
      </c>
      <c r="GF50">
        <v>5</v>
      </c>
      <c r="GG50">
        <f t="shared" si="61"/>
        <v>-2</v>
      </c>
      <c r="GH50" t="s">
        <v>170</v>
      </c>
      <c r="GI50">
        <v>8</v>
      </c>
      <c r="GJ50">
        <f t="shared" si="62"/>
        <v>-5</v>
      </c>
      <c r="GK50" t="s">
        <v>170</v>
      </c>
      <c r="GL50">
        <v>12</v>
      </c>
      <c r="GM50">
        <f t="shared" si="63"/>
        <v>-9</v>
      </c>
      <c r="GO50">
        <v>10</v>
      </c>
      <c r="GP50">
        <f t="shared" si="64"/>
        <v>-7</v>
      </c>
      <c r="GR50">
        <v>15</v>
      </c>
      <c r="GS50">
        <f t="shared" si="65"/>
        <v>-12</v>
      </c>
      <c r="GU50">
        <v>6</v>
      </c>
      <c r="GV50">
        <f t="shared" si="66"/>
        <v>-3</v>
      </c>
      <c r="GW50" t="s">
        <v>170</v>
      </c>
      <c r="GX50">
        <v>5</v>
      </c>
      <c r="GY50">
        <f t="shared" si="67"/>
        <v>-2</v>
      </c>
      <c r="GZ50" t="s">
        <v>170</v>
      </c>
      <c r="HA50">
        <v>13</v>
      </c>
      <c r="HB50">
        <f t="shared" si="68"/>
        <v>-10</v>
      </c>
      <c r="HD50">
        <v>5</v>
      </c>
      <c r="HE50">
        <f t="shared" si="69"/>
        <v>-2</v>
      </c>
      <c r="HF50" t="s">
        <v>170</v>
      </c>
    </row>
    <row r="51" spans="1:214" x14ac:dyDescent="0.2">
      <c r="A51" t="s">
        <v>157</v>
      </c>
      <c r="B51" t="s">
        <v>159</v>
      </c>
      <c r="C51">
        <v>28</v>
      </c>
      <c r="E51">
        <v>35</v>
      </c>
      <c r="F51">
        <f t="shared" si="0"/>
        <v>-7</v>
      </c>
      <c r="H51">
        <v>41</v>
      </c>
      <c r="I51">
        <f t="shared" si="1"/>
        <v>-13</v>
      </c>
      <c r="K51">
        <v>25</v>
      </c>
      <c r="L51">
        <f t="shared" si="2"/>
        <v>3</v>
      </c>
      <c r="M51" t="s">
        <v>170</v>
      </c>
      <c r="N51">
        <v>10</v>
      </c>
      <c r="O51">
        <f t="shared" si="3"/>
        <v>18</v>
      </c>
      <c r="Q51">
        <v>40</v>
      </c>
      <c r="R51">
        <f t="shared" si="4"/>
        <v>-12</v>
      </c>
      <c r="T51">
        <v>15</v>
      </c>
      <c r="U51">
        <f t="shared" si="5"/>
        <v>13</v>
      </c>
      <c r="W51">
        <v>45</v>
      </c>
      <c r="X51">
        <f t="shared" si="6"/>
        <v>-17</v>
      </c>
      <c r="Z51">
        <v>30</v>
      </c>
      <c r="AA51">
        <f t="shared" si="7"/>
        <v>-2</v>
      </c>
      <c r="AB51" t="s">
        <v>170</v>
      </c>
      <c r="AC51">
        <v>40</v>
      </c>
      <c r="AD51">
        <f t="shared" si="8"/>
        <v>-12</v>
      </c>
      <c r="AF51">
        <v>20</v>
      </c>
      <c r="AG51">
        <f t="shared" si="9"/>
        <v>8</v>
      </c>
      <c r="AI51">
        <v>35</v>
      </c>
      <c r="AJ51">
        <f t="shared" si="10"/>
        <v>-7</v>
      </c>
      <c r="AL51">
        <v>15</v>
      </c>
      <c r="AM51">
        <f t="shared" si="11"/>
        <v>13</v>
      </c>
      <c r="AO51">
        <v>20</v>
      </c>
      <c r="AP51">
        <f t="shared" si="12"/>
        <v>8</v>
      </c>
      <c r="AR51">
        <v>28</v>
      </c>
      <c r="AS51">
        <f t="shared" si="13"/>
        <v>0</v>
      </c>
      <c r="AT51" t="s">
        <v>170</v>
      </c>
      <c r="AU51">
        <v>20</v>
      </c>
      <c r="AV51">
        <f t="shared" si="14"/>
        <v>8</v>
      </c>
      <c r="AX51">
        <v>20</v>
      </c>
      <c r="AY51">
        <f t="shared" si="15"/>
        <v>8</v>
      </c>
      <c r="BA51">
        <v>25</v>
      </c>
      <c r="BB51">
        <f t="shared" si="16"/>
        <v>3</v>
      </c>
      <c r="BC51" t="s">
        <v>170</v>
      </c>
      <c r="BD51">
        <v>12</v>
      </c>
      <c r="BE51">
        <f t="shared" si="17"/>
        <v>16</v>
      </c>
      <c r="BG51">
        <v>30</v>
      </c>
      <c r="BH51">
        <f t="shared" si="18"/>
        <v>-2</v>
      </c>
      <c r="BI51" t="s">
        <v>170</v>
      </c>
      <c r="BJ51">
        <v>30</v>
      </c>
      <c r="BK51">
        <f t="shared" si="19"/>
        <v>-2</v>
      </c>
      <c r="BL51" t="s">
        <v>170</v>
      </c>
      <c r="BM51">
        <v>43</v>
      </c>
      <c r="BN51">
        <f t="shared" si="20"/>
        <v>-15</v>
      </c>
      <c r="BP51">
        <v>40</v>
      </c>
      <c r="BQ51">
        <f t="shared" si="21"/>
        <v>-12</v>
      </c>
      <c r="BS51">
        <v>35</v>
      </c>
      <c r="BT51">
        <f t="shared" si="22"/>
        <v>-7</v>
      </c>
      <c r="BV51">
        <v>35</v>
      </c>
      <c r="BW51">
        <f t="shared" si="23"/>
        <v>-7</v>
      </c>
      <c r="BY51">
        <v>20</v>
      </c>
      <c r="BZ51">
        <f t="shared" si="24"/>
        <v>8</v>
      </c>
      <c r="CB51">
        <v>17</v>
      </c>
      <c r="CC51">
        <f t="shared" si="25"/>
        <v>11</v>
      </c>
      <c r="CE51">
        <v>28</v>
      </c>
      <c r="CF51">
        <f t="shared" si="26"/>
        <v>0</v>
      </c>
      <c r="CG51" t="s">
        <v>170</v>
      </c>
      <c r="CH51">
        <v>15</v>
      </c>
      <c r="CI51">
        <f t="shared" si="27"/>
        <v>13</v>
      </c>
      <c r="CK51">
        <v>30</v>
      </c>
      <c r="CL51">
        <f t="shared" si="28"/>
        <v>-2</v>
      </c>
      <c r="CM51" t="s">
        <v>170</v>
      </c>
      <c r="CN51">
        <v>5</v>
      </c>
      <c r="CO51">
        <f t="shared" si="29"/>
        <v>23</v>
      </c>
      <c r="CQ51">
        <v>40</v>
      </c>
      <c r="CR51">
        <f t="shared" si="30"/>
        <v>-12</v>
      </c>
      <c r="CT51">
        <v>20</v>
      </c>
      <c r="CU51">
        <f t="shared" si="31"/>
        <v>8</v>
      </c>
      <c r="CW51">
        <v>30</v>
      </c>
      <c r="CX51">
        <f t="shared" si="32"/>
        <v>-2</v>
      </c>
      <c r="CY51" t="s">
        <v>170</v>
      </c>
      <c r="CZ51">
        <v>30</v>
      </c>
      <c r="DA51">
        <f t="shared" si="33"/>
        <v>-2</v>
      </c>
      <c r="DB51" t="s">
        <v>170</v>
      </c>
      <c r="DC51">
        <v>20</v>
      </c>
      <c r="DD51">
        <f t="shared" si="34"/>
        <v>8</v>
      </c>
      <c r="DF51">
        <v>25</v>
      </c>
      <c r="DG51">
        <f t="shared" si="35"/>
        <v>3</v>
      </c>
      <c r="DH51" t="s">
        <v>170</v>
      </c>
      <c r="DI51">
        <v>27</v>
      </c>
      <c r="DJ51">
        <f t="shared" si="36"/>
        <v>1</v>
      </c>
      <c r="DK51" t="s">
        <v>170</v>
      </c>
      <c r="DL51">
        <v>30</v>
      </c>
      <c r="DM51">
        <f t="shared" si="37"/>
        <v>-2</v>
      </c>
      <c r="DN51" t="s">
        <v>170</v>
      </c>
      <c r="DO51">
        <v>20</v>
      </c>
      <c r="DP51">
        <f t="shared" si="38"/>
        <v>8</v>
      </c>
      <c r="DR51">
        <v>25</v>
      </c>
      <c r="DS51">
        <f t="shared" si="39"/>
        <v>3</v>
      </c>
      <c r="DT51" t="s">
        <v>170</v>
      </c>
      <c r="DU51">
        <v>20</v>
      </c>
      <c r="DV51">
        <f t="shared" si="40"/>
        <v>8</v>
      </c>
      <c r="DX51">
        <v>20</v>
      </c>
      <c r="DY51">
        <f t="shared" si="41"/>
        <v>8</v>
      </c>
      <c r="EA51">
        <v>15</v>
      </c>
      <c r="EB51">
        <f t="shared" si="42"/>
        <v>13</v>
      </c>
      <c r="ED51">
        <v>15</v>
      </c>
      <c r="EE51">
        <f t="shared" si="43"/>
        <v>13</v>
      </c>
      <c r="EG51">
        <v>25</v>
      </c>
      <c r="EH51">
        <f t="shared" si="44"/>
        <v>3</v>
      </c>
      <c r="EI51" t="s">
        <v>170</v>
      </c>
      <c r="EJ51">
        <v>22</v>
      </c>
      <c r="EK51">
        <f t="shared" si="45"/>
        <v>6</v>
      </c>
      <c r="EM51">
        <v>37</v>
      </c>
      <c r="EN51">
        <f t="shared" si="46"/>
        <v>-9</v>
      </c>
      <c r="EP51">
        <v>40</v>
      </c>
      <c r="EQ51">
        <f t="shared" si="47"/>
        <v>-12</v>
      </c>
      <c r="ES51">
        <v>35</v>
      </c>
      <c r="ET51">
        <f t="shared" si="48"/>
        <v>-7</v>
      </c>
      <c r="EV51">
        <v>3</v>
      </c>
      <c r="EW51">
        <f t="shared" si="49"/>
        <v>25</v>
      </c>
      <c r="EY51">
        <v>20</v>
      </c>
      <c r="EZ51">
        <f t="shared" si="50"/>
        <v>8</v>
      </c>
      <c r="FB51">
        <v>35</v>
      </c>
      <c r="FC51">
        <f t="shared" si="51"/>
        <v>-7</v>
      </c>
      <c r="FE51">
        <v>40</v>
      </c>
      <c r="FF51">
        <f t="shared" si="52"/>
        <v>-12</v>
      </c>
      <c r="FH51">
        <v>40</v>
      </c>
      <c r="FI51">
        <f t="shared" si="53"/>
        <v>-12</v>
      </c>
      <c r="FK51">
        <v>22</v>
      </c>
      <c r="FL51">
        <f t="shared" si="54"/>
        <v>6</v>
      </c>
      <c r="FN51">
        <v>30</v>
      </c>
      <c r="FO51">
        <f t="shared" si="55"/>
        <v>-2</v>
      </c>
      <c r="FP51" t="s">
        <v>170</v>
      </c>
      <c r="FQ51">
        <v>3</v>
      </c>
      <c r="FR51">
        <f t="shared" si="56"/>
        <v>25</v>
      </c>
      <c r="FT51">
        <v>32</v>
      </c>
      <c r="FU51">
        <f t="shared" si="57"/>
        <v>-4</v>
      </c>
      <c r="FV51" t="s">
        <v>170</v>
      </c>
      <c r="FW51">
        <v>23</v>
      </c>
      <c r="FX51">
        <f t="shared" si="58"/>
        <v>5</v>
      </c>
      <c r="FY51" t="s">
        <v>170</v>
      </c>
      <c r="FZ51">
        <v>15</v>
      </c>
      <c r="GA51">
        <f t="shared" si="59"/>
        <v>13</v>
      </c>
      <c r="GC51">
        <v>37</v>
      </c>
      <c r="GD51">
        <f t="shared" si="60"/>
        <v>-9</v>
      </c>
      <c r="GF51">
        <v>25</v>
      </c>
      <c r="GG51">
        <f t="shared" si="61"/>
        <v>3</v>
      </c>
      <c r="GH51" t="s">
        <v>170</v>
      </c>
      <c r="GI51">
        <v>15</v>
      </c>
      <c r="GJ51">
        <f t="shared" si="62"/>
        <v>13</v>
      </c>
      <c r="GL51">
        <v>3</v>
      </c>
      <c r="GM51">
        <f t="shared" si="63"/>
        <v>25</v>
      </c>
      <c r="GO51">
        <v>10</v>
      </c>
      <c r="GP51">
        <f t="shared" si="64"/>
        <v>18</v>
      </c>
      <c r="GR51">
        <v>42</v>
      </c>
      <c r="GS51">
        <f t="shared" si="65"/>
        <v>-14</v>
      </c>
      <c r="GU51">
        <v>13</v>
      </c>
      <c r="GV51">
        <f t="shared" si="66"/>
        <v>15</v>
      </c>
      <c r="GX51">
        <v>15</v>
      </c>
      <c r="GY51">
        <f t="shared" si="67"/>
        <v>13</v>
      </c>
      <c r="HA51">
        <v>20</v>
      </c>
      <c r="HB51">
        <f t="shared" si="68"/>
        <v>8</v>
      </c>
      <c r="HD51">
        <v>50</v>
      </c>
      <c r="HE51">
        <f t="shared" si="69"/>
        <v>-22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2EFA00"/>
  </sheetPr>
  <dimension ref="A1:FG51"/>
  <sheetViews>
    <sheetView topLeftCell="A29" workbookViewId="0">
      <selection activeCell="A45" sqref="A45:XFD45"/>
    </sheetView>
  </sheetViews>
  <sheetFormatPr baseColWidth="10" defaultRowHeight="16" x14ac:dyDescent="0.2"/>
  <cols>
    <col min="4" max="4" width="23.5" bestFit="1" customWidth="1"/>
  </cols>
  <sheetData>
    <row r="1" spans="1:163" s="11" customFormat="1" x14ac:dyDescent="0.2">
      <c r="A1" s="2"/>
      <c r="B1" s="2"/>
      <c r="C1" s="2"/>
      <c r="D1" s="2" t="s">
        <v>0</v>
      </c>
      <c r="E1" s="15" t="s">
        <v>784</v>
      </c>
      <c r="F1" s="15" t="s">
        <v>785</v>
      </c>
      <c r="G1" s="11" t="s">
        <v>2</v>
      </c>
      <c r="H1" s="15" t="s">
        <v>787</v>
      </c>
      <c r="I1" s="15" t="s">
        <v>788</v>
      </c>
      <c r="J1" s="11" t="s">
        <v>786</v>
      </c>
      <c r="K1" s="15" t="s">
        <v>789</v>
      </c>
      <c r="L1" s="15" t="s">
        <v>790</v>
      </c>
      <c r="M1" s="11" t="s">
        <v>791</v>
      </c>
      <c r="N1" s="15" t="s">
        <v>628</v>
      </c>
      <c r="O1" s="15" t="s">
        <v>629</v>
      </c>
      <c r="P1" s="11" t="s">
        <v>350</v>
      </c>
      <c r="Q1" s="15" t="s">
        <v>792</v>
      </c>
      <c r="R1" s="15" t="s">
        <v>793</v>
      </c>
      <c r="S1" s="11" t="s">
        <v>456</v>
      </c>
      <c r="T1" s="15" t="s">
        <v>794</v>
      </c>
      <c r="U1" s="15" t="s">
        <v>795</v>
      </c>
      <c r="V1" s="11" t="s">
        <v>457</v>
      </c>
      <c r="W1" s="15" t="s">
        <v>796</v>
      </c>
      <c r="X1" s="15" t="s">
        <v>797</v>
      </c>
      <c r="Y1" s="11" t="s">
        <v>798</v>
      </c>
      <c r="Z1" s="15" t="s">
        <v>799</v>
      </c>
      <c r="AA1" s="15" t="s">
        <v>800</v>
      </c>
      <c r="AB1" s="11" t="s">
        <v>458</v>
      </c>
      <c r="AC1" s="15" t="s">
        <v>801</v>
      </c>
      <c r="AD1" s="15" t="s">
        <v>802</v>
      </c>
      <c r="AE1" s="11" t="s">
        <v>459</v>
      </c>
      <c r="AF1" s="15" t="s">
        <v>803</v>
      </c>
      <c r="AG1" s="15" t="s">
        <v>804</v>
      </c>
      <c r="AH1" s="11" t="s">
        <v>460</v>
      </c>
      <c r="AI1" s="15" t="s">
        <v>805</v>
      </c>
      <c r="AJ1" s="15" t="s">
        <v>806</v>
      </c>
      <c r="AK1" s="11" t="s">
        <v>807</v>
      </c>
      <c r="AL1" s="15" t="s">
        <v>808</v>
      </c>
      <c r="AM1" s="15" t="s">
        <v>809</v>
      </c>
      <c r="AN1" s="11" t="s">
        <v>461</v>
      </c>
      <c r="AO1" s="15" t="s">
        <v>810</v>
      </c>
      <c r="AP1" s="15" t="s">
        <v>811</v>
      </c>
      <c r="AQ1" s="11" t="s">
        <v>462</v>
      </c>
      <c r="AR1" s="15" t="s">
        <v>812</v>
      </c>
      <c r="AS1" s="15" t="s">
        <v>813</v>
      </c>
      <c r="AT1" s="11" t="s">
        <v>463</v>
      </c>
      <c r="AU1" s="15" t="s">
        <v>814</v>
      </c>
      <c r="AV1" s="15" t="s">
        <v>815</v>
      </c>
      <c r="AW1" s="11" t="s">
        <v>273</v>
      </c>
      <c r="AX1" s="15" t="s">
        <v>816</v>
      </c>
      <c r="AY1" s="15" t="s">
        <v>817</v>
      </c>
      <c r="AZ1" s="11" t="s">
        <v>464</v>
      </c>
      <c r="BA1" s="15" t="s">
        <v>818</v>
      </c>
      <c r="BB1" s="15" t="s">
        <v>819</v>
      </c>
      <c r="BC1" s="11" t="s">
        <v>465</v>
      </c>
      <c r="BD1" s="15" t="s">
        <v>820</v>
      </c>
      <c r="BE1" s="15" t="s">
        <v>821</v>
      </c>
      <c r="BF1" s="11" t="s">
        <v>466</v>
      </c>
      <c r="BG1" s="15" t="s">
        <v>822</v>
      </c>
      <c r="BH1" s="15" t="s">
        <v>823</v>
      </c>
      <c r="BI1" s="11" t="s">
        <v>467</v>
      </c>
      <c r="BJ1" s="15" t="s">
        <v>824</v>
      </c>
      <c r="BK1" s="15" t="s">
        <v>825</v>
      </c>
      <c r="BL1" s="11" t="s">
        <v>468</v>
      </c>
      <c r="BM1" s="15" t="s">
        <v>706</v>
      </c>
      <c r="BN1" s="15" t="s">
        <v>707</v>
      </c>
      <c r="BO1" s="11" t="s">
        <v>419</v>
      </c>
      <c r="BP1" s="15" t="s">
        <v>826</v>
      </c>
      <c r="BQ1" s="15" t="s">
        <v>827</v>
      </c>
      <c r="BR1" s="11" t="s">
        <v>469</v>
      </c>
      <c r="BS1" s="15" t="s">
        <v>828</v>
      </c>
      <c r="BT1" s="15" t="s">
        <v>829</v>
      </c>
      <c r="BU1" s="11" t="s">
        <v>470</v>
      </c>
      <c r="BV1" s="15" t="s">
        <v>830</v>
      </c>
      <c r="BW1" s="15" t="s">
        <v>831</v>
      </c>
      <c r="BX1" s="11" t="s">
        <v>832</v>
      </c>
      <c r="BY1" s="15" t="s">
        <v>833</v>
      </c>
      <c r="BZ1" s="15" t="s">
        <v>834</v>
      </c>
      <c r="CA1" s="11" t="s">
        <v>471</v>
      </c>
      <c r="CB1" s="15" t="s">
        <v>835</v>
      </c>
      <c r="CC1" s="15" t="s">
        <v>836</v>
      </c>
      <c r="CD1" s="11" t="s">
        <v>837</v>
      </c>
      <c r="CE1" s="15" t="s">
        <v>838</v>
      </c>
      <c r="CF1" s="15" t="s">
        <v>839</v>
      </c>
      <c r="CG1" s="11" t="s">
        <v>472</v>
      </c>
      <c r="CH1" s="15" t="s">
        <v>840</v>
      </c>
      <c r="CI1" s="15" t="s">
        <v>841</v>
      </c>
      <c r="CJ1" s="11" t="s">
        <v>473</v>
      </c>
      <c r="CK1" s="15" t="s">
        <v>842</v>
      </c>
      <c r="CL1" s="15" t="s">
        <v>843</v>
      </c>
      <c r="CM1" s="11" t="s">
        <v>474</v>
      </c>
      <c r="CN1" s="15" t="s">
        <v>844</v>
      </c>
      <c r="CO1" s="15" t="s">
        <v>845</v>
      </c>
      <c r="CP1" s="11" t="s">
        <v>475</v>
      </c>
      <c r="CQ1" s="15" t="s">
        <v>846</v>
      </c>
      <c r="CR1" s="15" t="s">
        <v>847</v>
      </c>
      <c r="CS1" s="11" t="s">
        <v>476</v>
      </c>
      <c r="CT1" s="15" t="s">
        <v>848</v>
      </c>
      <c r="CU1" s="15" t="s">
        <v>849</v>
      </c>
      <c r="CV1" s="11" t="s">
        <v>477</v>
      </c>
      <c r="CW1" s="15" t="s">
        <v>850</v>
      </c>
      <c r="CX1" s="15" t="s">
        <v>851</v>
      </c>
      <c r="CY1" s="11" t="s">
        <v>478</v>
      </c>
      <c r="CZ1" s="15" t="s">
        <v>852</v>
      </c>
      <c r="DA1" s="15" t="s">
        <v>853</v>
      </c>
      <c r="DB1" s="11" t="s">
        <v>479</v>
      </c>
      <c r="DC1" s="15" t="s">
        <v>854</v>
      </c>
      <c r="DD1" s="15" t="s">
        <v>855</v>
      </c>
      <c r="DE1" s="11" t="s">
        <v>856</v>
      </c>
      <c r="DF1" s="15" t="s">
        <v>857</v>
      </c>
      <c r="DG1" s="15" t="s">
        <v>858</v>
      </c>
      <c r="DH1" s="11" t="s">
        <v>859</v>
      </c>
      <c r="DI1" s="15" t="s">
        <v>860</v>
      </c>
      <c r="DJ1" s="15" t="s">
        <v>861</v>
      </c>
      <c r="DK1" s="11" t="s">
        <v>480</v>
      </c>
      <c r="DL1" s="15" t="s">
        <v>862</v>
      </c>
      <c r="DM1" s="15" t="s">
        <v>863</v>
      </c>
      <c r="DN1" s="11" t="s">
        <v>481</v>
      </c>
      <c r="DO1" s="15" t="s">
        <v>864</v>
      </c>
      <c r="DP1" s="15" t="s">
        <v>865</v>
      </c>
      <c r="DQ1" s="11" t="s">
        <v>482</v>
      </c>
      <c r="DR1" s="15" t="s">
        <v>866</v>
      </c>
      <c r="DS1" s="15" t="s">
        <v>867</v>
      </c>
      <c r="DT1" s="11" t="s">
        <v>483</v>
      </c>
      <c r="DU1" s="15" t="s">
        <v>868</v>
      </c>
      <c r="DV1" s="15" t="s">
        <v>869</v>
      </c>
      <c r="DW1" s="11" t="s">
        <v>484</v>
      </c>
      <c r="DX1" s="15" t="s">
        <v>870</v>
      </c>
      <c r="DY1" s="15" t="s">
        <v>871</v>
      </c>
      <c r="DZ1" s="11" t="s">
        <v>485</v>
      </c>
      <c r="EA1" s="15" t="s">
        <v>872</v>
      </c>
      <c r="EB1" s="15" t="s">
        <v>873</v>
      </c>
      <c r="EC1" s="11" t="s">
        <v>486</v>
      </c>
      <c r="ED1" s="15" t="s">
        <v>874</v>
      </c>
      <c r="EE1" s="15" t="s">
        <v>875</v>
      </c>
      <c r="EF1" s="11" t="s">
        <v>487</v>
      </c>
      <c r="EG1" s="15" t="s">
        <v>876</v>
      </c>
      <c r="EH1" s="15" t="s">
        <v>877</v>
      </c>
      <c r="EI1" s="11" t="s">
        <v>488</v>
      </c>
      <c r="EJ1" s="15" t="s">
        <v>878</v>
      </c>
      <c r="EK1" s="15" t="s">
        <v>879</v>
      </c>
      <c r="EL1" s="11" t="s">
        <v>489</v>
      </c>
      <c r="EM1" s="15" t="s">
        <v>880</v>
      </c>
      <c r="EN1" s="15" t="s">
        <v>881</v>
      </c>
      <c r="EO1" s="11" t="s">
        <v>490</v>
      </c>
      <c r="EP1" s="15" t="s">
        <v>882</v>
      </c>
      <c r="EQ1" s="15" t="s">
        <v>883</v>
      </c>
      <c r="ER1" s="11" t="s">
        <v>491</v>
      </c>
      <c r="ES1" s="15" t="s">
        <v>884</v>
      </c>
      <c r="ET1" s="15" t="s">
        <v>885</v>
      </c>
      <c r="EU1" s="11" t="s">
        <v>492</v>
      </c>
      <c r="EV1" s="15" t="s">
        <v>886</v>
      </c>
      <c r="EW1" s="15" t="s">
        <v>887</v>
      </c>
      <c r="EX1" s="11" t="s">
        <v>493</v>
      </c>
      <c r="EY1" s="15" t="s">
        <v>888</v>
      </c>
      <c r="EZ1" s="15" t="s">
        <v>889</v>
      </c>
      <c r="FA1" s="11" t="s">
        <v>494</v>
      </c>
      <c r="FB1" s="15" t="s">
        <v>536</v>
      </c>
      <c r="FC1" s="15" t="s">
        <v>537</v>
      </c>
      <c r="FD1" s="11" t="s">
        <v>367</v>
      </c>
      <c r="FE1" s="15" t="s">
        <v>890</v>
      </c>
      <c r="FF1" s="15" t="s">
        <v>891</v>
      </c>
      <c r="FG1" s="11" t="s">
        <v>495</v>
      </c>
    </row>
    <row r="2" spans="1:163" x14ac:dyDescent="0.2">
      <c r="D2" t="s">
        <v>166</v>
      </c>
    </row>
    <row r="3" spans="1:163" x14ac:dyDescent="0.2">
      <c r="D3" t="s">
        <v>1</v>
      </c>
      <c r="G3" t="s">
        <v>496</v>
      </c>
      <c r="J3" t="s">
        <v>496</v>
      </c>
      <c r="M3" t="s">
        <v>496</v>
      </c>
      <c r="P3" t="s">
        <v>496</v>
      </c>
      <c r="S3" t="s">
        <v>496</v>
      </c>
      <c r="V3" t="s">
        <v>496</v>
      </c>
      <c r="Y3" t="s">
        <v>496</v>
      </c>
      <c r="AB3" t="s">
        <v>496</v>
      </c>
      <c r="AE3" t="s">
        <v>496</v>
      </c>
      <c r="AH3" t="s">
        <v>496</v>
      </c>
      <c r="AK3" t="s">
        <v>496</v>
      </c>
      <c r="AN3" t="s">
        <v>496</v>
      </c>
      <c r="AQ3" t="s">
        <v>496</v>
      </c>
      <c r="AT3" t="s">
        <v>496</v>
      </c>
      <c r="AW3" t="s">
        <v>496</v>
      </c>
      <c r="AZ3" t="s">
        <v>496</v>
      </c>
      <c r="BC3" t="s">
        <v>496</v>
      </c>
      <c r="BF3" t="s">
        <v>496</v>
      </c>
      <c r="BH3" t="s">
        <v>496</v>
      </c>
      <c r="BL3" t="s">
        <v>496</v>
      </c>
      <c r="BO3" t="s">
        <v>496</v>
      </c>
      <c r="BR3" t="s">
        <v>496</v>
      </c>
      <c r="BU3" t="s">
        <v>496</v>
      </c>
      <c r="BX3" t="s">
        <v>496</v>
      </c>
      <c r="CA3" t="s">
        <v>496</v>
      </c>
      <c r="CD3" t="s">
        <v>496</v>
      </c>
      <c r="CG3" t="s">
        <v>496</v>
      </c>
      <c r="CJ3" t="s">
        <v>496</v>
      </c>
      <c r="CM3" t="s">
        <v>496</v>
      </c>
      <c r="CP3" t="s">
        <v>496</v>
      </c>
      <c r="CS3" t="s">
        <v>496</v>
      </c>
      <c r="CV3" t="s">
        <v>496</v>
      </c>
      <c r="CY3" t="s">
        <v>496</v>
      </c>
      <c r="DB3" t="s">
        <v>496</v>
      </c>
      <c r="DE3" t="s">
        <v>496</v>
      </c>
      <c r="DH3" t="s">
        <v>496</v>
      </c>
      <c r="DK3" t="s">
        <v>496</v>
      </c>
      <c r="DN3" t="s">
        <v>496</v>
      </c>
      <c r="DQ3" t="s">
        <v>496</v>
      </c>
      <c r="DT3" t="s">
        <v>496</v>
      </c>
      <c r="DW3" t="s">
        <v>496</v>
      </c>
      <c r="DZ3" t="s">
        <v>496</v>
      </c>
      <c r="EC3" t="s">
        <v>496</v>
      </c>
      <c r="EF3" t="s">
        <v>496</v>
      </c>
      <c r="EI3" t="s">
        <v>496</v>
      </c>
      <c r="EL3" t="s">
        <v>496</v>
      </c>
      <c r="EO3" t="s">
        <v>496</v>
      </c>
      <c r="ER3" t="s">
        <v>496</v>
      </c>
      <c r="EU3" t="s">
        <v>496</v>
      </c>
      <c r="EX3" t="s">
        <v>496</v>
      </c>
      <c r="FA3" t="s">
        <v>496</v>
      </c>
      <c r="FD3" t="s">
        <v>496</v>
      </c>
      <c r="FG3" t="s">
        <v>496</v>
      </c>
    </row>
    <row r="4" spans="1:163" x14ac:dyDescent="0.2">
      <c r="A4" t="s">
        <v>171</v>
      </c>
      <c r="B4" t="s">
        <v>173</v>
      </c>
      <c r="C4" t="s">
        <v>165</v>
      </c>
      <c r="D4" t="s">
        <v>167</v>
      </c>
    </row>
    <row r="5" spans="1:163" x14ac:dyDescent="0.2">
      <c r="A5" t="s">
        <v>119</v>
      </c>
      <c r="B5" t="s">
        <v>122</v>
      </c>
      <c r="C5">
        <v>11</v>
      </c>
      <c r="E5">
        <v>20</v>
      </c>
      <c r="F5">
        <f>C5-E5</f>
        <v>-9</v>
      </c>
      <c r="H5">
        <v>20</v>
      </c>
      <c r="I5">
        <f>C5-H5</f>
        <v>-9</v>
      </c>
      <c r="K5">
        <v>10</v>
      </c>
      <c r="L5">
        <f>C5-K5</f>
        <v>1</v>
      </c>
      <c r="M5" t="s">
        <v>170</v>
      </c>
      <c r="N5">
        <v>20</v>
      </c>
      <c r="O5">
        <f>C5-N5</f>
        <v>-9</v>
      </c>
      <c r="Q5">
        <v>32</v>
      </c>
      <c r="R5">
        <f>C5-Q5</f>
        <v>-21</v>
      </c>
      <c r="T5">
        <v>17</v>
      </c>
      <c r="U5">
        <f>C5-T5</f>
        <v>-6</v>
      </c>
      <c r="W5">
        <v>15</v>
      </c>
      <c r="X5">
        <f>C5-W5</f>
        <v>-4</v>
      </c>
      <c r="Y5" t="s">
        <v>170</v>
      </c>
      <c r="Z5">
        <v>5</v>
      </c>
      <c r="AA5">
        <f>C5-Z5</f>
        <v>6</v>
      </c>
      <c r="AC5">
        <v>20</v>
      </c>
      <c r="AD5">
        <f>C5-AC5</f>
        <v>-9</v>
      </c>
      <c r="AF5">
        <v>15</v>
      </c>
      <c r="AG5">
        <f>C5-AF5</f>
        <v>-4</v>
      </c>
      <c r="AH5" t="s">
        <v>170</v>
      </c>
      <c r="AI5">
        <v>60</v>
      </c>
      <c r="AJ5">
        <f>C5-AI5</f>
        <v>-49</v>
      </c>
      <c r="AL5">
        <v>20</v>
      </c>
      <c r="AM5">
        <f>C5-AL5</f>
        <v>-9</v>
      </c>
      <c r="AO5">
        <v>5</v>
      </c>
      <c r="AP5">
        <f>C5-AO5</f>
        <v>6</v>
      </c>
      <c r="AR5">
        <v>8</v>
      </c>
      <c r="AS5">
        <f>C5-AR5</f>
        <v>3</v>
      </c>
      <c r="AT5" t="s">
        <v>170</v>
      </c>
      <c r="AU5">
        <v>10</v>
      </c>
      <c r="AV5">
        <f>C5-AU5</f>
        <v>1</v>
      </c>
      <c r="AW5" t="s">
        <v>170</v>
      </c>
      <c r="AX5">
        <v>45</v>
      </c>
      <c r="AY5">
        <f>C5-AX5</f>
        <v>-34</v>
      </c>
      <c r="BA5">
        <v>20</v>
      </c>
      <c r="BB5">
        <f>C5-BA5</f>
        <v>-9</v>
      </c>
      <c r="BD5">
        <v>30</v>
      </c>
      <c r="BE5">
        <f>C5-BD5</f>
        <v>-19</v>
      </c>
      <c r="BG5">
        <v>3</v>
      </c>
      <c r="BH5">
        <f>C5-BG5</f>
        <v>8</v>
      </c>
      <c r="BJ5">
        <v>5</v>
      </c>
      <c r="BK5">
        <f>C5-BJ5</f>
        <v>6</v>
      </c>
      <c r="BM5">
        <v>15</v>
      </c>
      <c r="BN5">
        <f>C5-BM5</f>
        <v>-4</v>
      </c>
      <c r="BO5" t="s">
        <v>170</v>
      </c>
      <c r="BP5">
        <v>25</v>
      </c>
      <c r="BQ5">
        <f>C5-BP5</f>
        <v>-14</v>
      </c>
      <c r="BS5">
        <v>15</v>
      </c>
      <c r="BT5">
        <f>C5-BS5</f>
        <v>-4</v>
      </c>
      <c r="BU5" t="s">
        <v>170</v>
      </c>
      <c r="BV5">
        <v>60</v>
      </c>
      <c r="BW5">
        <f>C5-BV5</f>
        <v>-49</v>
      </c>
      <c r="BY5">
        <v>20</v>
      </c>
      <c r="BZ5">
        <f>C5-BY5</f>
        <v>-9</v>
      </c>
      <c r="CB5">
        <v>15</v>
      </c>
      <c r="CC5">
        <f>C5-CB5</f>
        <v>-4</v>
      </c>
      <c r="CD5" t="s">
        <v>170</v>
      </c>
      <c r="CE5">
        <v>13</v>
      </c>
      <c r="CF5">
        <f>C5-CE5</f>
        <v>-2</v>
      </c>
      <c r="CG5" t="s">
        <v>170</v>
      </c>
      <c r="CH5">
        <v>70</v>
      </c>
      <c r="CI5">
        <f>C5-CH5</f>
        <v>-59</v>
      </c>
      <c r="CK5">
        <v>30</v>
      </c>
      <c r="CL5">
        <f>C5-CK5</f>
        <v>-19</v>
      </c>
      <c r="CN5">
        <v>15</v>
      </c>
      <c r="CO5">
        <f>C5-CN5</f>
        <v>-4</v>
      </c>
      <c r="CP5" t="s">
        <v>170</v>
      </c>
      <c r="CQ5">
        <v>15</v>
      </c>
      <c r="CR5">
        <f>C5-CQ5</f>
        <v>-4</v>
      </c>
      <c r="CS5" t="s">
        <v>170</v>
      </c>
      <c r="CT5">
        <v>10</v>
      </c>
      <c r="CU5">
        <f>C5-CT5</f>
        <v>1</v>
      </c>
      <c r="CV5" t="s">
        <v>170</v>
      </c>
      <c r="CW5">
        <v>40</v>
      </c>
      <c r="CX5">
        <f>C5-CW5</f>
        <v>-29</v>
      </c>
      <c r="CZ5">
        <v>10</v>
      </c>
      <c r="DA5">
        <f>C5-CZ5</f>
        <v>1</v>
      </c>
      <c r="DB5" t="s">
        <v>170</v>
      </c>
      <c r="DC5">
        <v>30</v>
      </c>
      <c r="DD5">
        <f>C5-DC5</f>
        <v>-19</v>
      </c>
      <c r="DF5">
        <v>20</v>
      </c>
      <c r="DG5">
        <f>C5-DF5</f>
        <v>-9</v>
      </c>
      <c r="DI5">
        <v>18</v>
      </c>
      <c r="DJ5">
        <f>C5-DI5</f>
        <v>-7</v>
      </c>
      <c r="DL5">
        <v>10</v>
      </c>
      <c r="DM5">
        <f>C5-DL5</f>
        <v>1</v>
      </c>
      <c r="DN5" t="s">
        <v>170</v>
      </c>
      <c r="DO5">
        <v>15</v>
      </c>
      <c r="DP5">
        <f>C5-DO5</f>
        <v>-4</v>
      </c>
      <c r="DQ5" t="s">
        <v>170</v>
      </c>
      <c r="DR5">
        <v>40</v>
      </c>
      <c r="DS5">
        <f>C5-DR5</f>
        <v>-29</v>
      </c>
      <c r="DU5">
        <v>23</v>
      </c>
      <c r="DV5">
        <f>C5-DU5</f>
        <v>-12</v>
      </c>
      <c r="DX5">
        <v>25</v>
      </c>
      <c r="DY5">
        <f>C5-DX5</f>
        <v>-14</v>
      </c>
      <c r="EA5">
        <v>10</v>
      </c>
      <c r="EB5">
        <f>C5-EA5</f>
        <v>1</v>
      </c>
      <c r="EC5" t="s">
        <v>170</v>
      </c>
      <c r="ED5">
        <v>20</v>
      </c>
      <c r="EE5">
        <f>C5-ED5</f>
        <v>-9</v>
      </c>
      <c r="EG5">
        <v>15</v>
      </c>
      <c r="EH5">
        <f>C5-EG5</f>
        <v>-4</v>
      </c>
      <c r="EI5" t="s">
        <v>170</v>
      </c>
      <c r="EJ5">
        <v>20</v>
      </c>
      <c r="EK5">
        <f>C5-EJ5</f>
        <v>-9</v>
      </c>
      <c r="EM5">
        <v>18</v>
      </c>
      <c r="EN5">
        <f>C5-EM5</f>
        <v>-7</v>
      </c>
      <c r="EP5">
        <v>57</v>
      </c>
      <c r="EQ5">
        <f>C5-EP5</f>
        <v>-46</v>
      </c>
      <c r="ES5">
        <v>20</v>
      </c>
      <c r="ET5">
        <f>C5-ES5</f>
        <v>-9</v>
      </c>
      <c r="EV5">
        <v>23</v>
      </c>
      <c r="EW5">
        <f>C5-EV5</f>
        <v>-12</v>
      </c>
      <c r="EY5">
        <v>15</v>
      </c>
      <c r="EZ5">
        <f>C5-EY5</f>
        <v>-4</v>
      </c>
      <c r="FA5" t="s">
        <v>170</v>
      </c>
      <c r="FB5">
        <v>30</v>
      </c>
      <c r="FC5">
        <f>C5-FB5</f>
        <v>-19</v>
      </c>
      <c r="FE5">
        <v>10</v>
      </c>
      <c r="FF5">
        <f>C5-FE5</f>
        <v>1</v>
      </c>
      <c r="FG5" t="s">
        <v>170</v>
      </c>
    </row>
    <row r="6" spans="1:163" x14ac:dyDescent="0.2">
      <c r="A6" t="s">
        <v>119</v>
      </c>
      <c r="B6" t="s">
        <v>120</v>
      </c>
      <c r="C6">
        <v>50</v>
      </c>
      <c r="E6">
        <v>75</v>
      </c>
      <c r="F6">
        <f t="shared" ref="F6:F51" si="0">C6-E6</f>
        <v>-25</v>
      </c>
      <c r="H6">
        <v>75</v>
      </c>
      <c r="I6">
        <f t="shared" ref="I6:I51" si="1">C6-H6</f>
        <v>-25</v>
      </c>
      <c r="K6">
        <v>40</v>
      </c>
      <c r="L6">
        <f t="shared" ref="L6:L51" si="2">C6-K6</f>
        <v>10</v>
      </c>
      <c r="N6">
        <v>65</v>
      </c>
      <c r="O6">
        <f t="shared" ref="O6:O51" si="3">C6-N6</f>
        <v>-15</v>
      </c>
      <c r="Q6">
        <v>44</v>
      </c>
      <c r="R6">
        <f t="shared" ref="R6:R51" si="4">C6-Q6</f>
        <v>6</v>
      </c>
      <c r="T6">
        <v>45</v>
      </c>
      <c r="U6">
        <f t="shared" ref="U6:U51" si="5">C6-T6</f>
        <v>5</v>
      </c>
      <c r="V6" t="s">
        <v>170</v>
      </c>
      <c r="W6">
        <v>45</v>
      </c>
      <c r="X6">
        <f t="shared" ref="X6:X51" si="6">C6-W6</f>
        <v>5</v>
      </c>
      <c r="Y6" t="s">
        <v>170</v>
      </c>
      <c r="Z6">
        <v>42</v>
      </c>
      <c r="AA6">
        <f t="shared" ref="AA6:AA51" si="7">C6-Z6</f>
        <v>8</v>
      </c>
      <c r="AC6">
        <v>20</v>
      </c>
      <c r="AD6">
        <f t="shared" ref="AD6:AD51" si="8">C6-AC6</f>
        <v>30</v>
      </c>
      <c r="AF6">
        <v>35</v>
      </c>
      <c r="AG6">
        <f t="shared" ref="AG6:AG51" si="9">C6-AF6</f>
        <v>15</v>
      </c>
      <c r="AI6">
        <v>60</v>
      </c>
      <c r="AJ6">
        <f t="shared" ref="AJ6:AJ51" si="10">C6-AI6</f>
        <v>-10</v>
      </c>
      <c r="AL6">
        <v>25</v>
      </c>
      <c r="AM6">
        <f t="shared" ref="AM6:AM51" si="11">C6-AL6</f>
        <v>25</v>
      </c>
      <c r="AO6">
        <v>80</v>
      </c>
      <c r="AP6">
        <f t="shared" ref="AP6:AP51" si="12">C6-AO6</f>
        <v>-30</v>
      </c>
      <c r="AR6">
        <v>20</v>
      </c>
      <c r="AS6">
        <f t="shared" ref="AS6:AS51" si="13">C6-AR6</f>
        <v>30</v>
      </c>
      <c r="AU6">
        <v>50</v>
      </c>
      <c r="AV6">
        <f t="shared" ref="AV6:AV51" si="14">C6-AU6</f>
        <v>0</v>
      </c>
      <c r="AW6" t="s">
        <v>170</v>
      </c>
      <c r="AX6">
        <v>30</v>
      </c>
      <c r="AY6">
        <f t="shared" ref="AY6:AY51" si="15">C6-AX6</f>
        <v>20</v>
      </c>
      <c r="BA6">
        <v>60</v>
      </c>
      <c r="BB6">
        <f t="shared" ref="BB6:BB51" si="16">C6-BA6</f>
        <v>-10</v>
      </c>
      <c r="BD6">
        <v>25</v>
      </c>
      <c r="BE6">
        <f t="shared" ref="BE6:BE51" si="17">C6-BD6</f>
        <v>25</v>
      </c>
      <c r="BG6">
        <v>50</v>
      </c>
      <c r="BH6">
        <f t="shared" ref="BH6:BH51" si="18">C6-BG6</f>
        <v>0</v>
      </c>
      <c r="BI6" t="s">
        <v>170</v>
      </c>
      <c r="BJ6">
        <v>25</v>
      </c>
      <c r="BK6">
        <f t="shared" ref="BK6:BK51" si="19">C6-BJ6</f>
        <v>25</v>
      </c>
      <c r="BM6">
        <v>40</v>
      </c>
      <c r="BN6">
        <f t="shared" ref="BN6:BN51" si="20">C6-BM6</f>
        <v>10</v>
      </c>
      <c r="BP6">
        <v>50</v>
      </c>
      <c r="BQ6">
        <f t="shared" ref="BQ6:BQ51" si="21">C6-BP6</f>
        <v>0</v>
      </c>
      <c r="BR6" t="s">
        <v>170</v>
      </c>
      <c r="BS6">
        <v>40</v>
      </c>
      <c r="BT6">
        <f t="shared" ref="BT6:BT51" si="22">C6-BS6</f>
        <v>10</v>
      </c>
      <c r="BV6">
        <v>90</v>
      </c>
      <c r="BW6">
        <f t="shared" ref="BW6:BW51" si="23">C6-BV6</f>
        <v>-40</v>
      </c>
      <c r="BY6">
        <v>75</v>
      </c>
      <c r="BZ6">
        <f t="shared" ref="BZ6:BZ51" si="24">C6-BY6</f>
        <v>-25</v>
      </c>
      <c r="CB6">
        <v>23</v>
      </c>
      <c r="CC6">
        <f t="shared" ref="CC6:CC51" si="25">C6-CB6</f>
        <v>27</v>
      </c>
      <c r="CE6">
        <v>42</v>
      </c>
      <c r="CF6">
        <f t="shared" ref="CF6:CF51" si="26">C6-CE6</f>
        <v>8</v>
      </c>
      <c r="CH6">
        <v>80</v>
      </c>
      <c r="CI6">
        <f t="shared" ref="CI6:CI51" si="27">C6-CH6</f>
        <v>-30</v>
      </c>
      <c r="CK6">
        <v>50</v>
      </c>
      <c r="CL6">
        <f t="shared" ref="CL6:CL51" si="28">C6-CK6</f>
        <v>0</v>
      </c>
      <c r="CM6" t="s">
        <v>170</v>
      </c>
      <c r="CN6">
        <v>30</v>
      </c>
      <c r="CO6">
        <f t="shared" ref="CO6:CO51" si="29">C6-CN6</f>
        <v>20</v>
      </c>
      <c r="CQ6">
        <v>50</v>
      </c>
      <c r="CR6">
        <f t="shared" ref="CR6:CR51" si="30">C6-CQ6</f>
        <v>0</v>
      </c>
      <c r="CS6" t="s">
        <v>170</v>
      </c>
      <c r="CT6">
        <v>75</v>
      </c>
      <c r="CU6">
        <f t="shared" ref="CU6:CU51" si="31">C6-CT6</f>
        <v>-25</v>
      </c>
      <c r="CW6">
        <v>40</v>
      </c>
      <c r="CX6">
        <f t="shared" ref="CX6:CX51" si="32">C6-CW6</f>
        <v>10</v>
      </c>
      <c r="CZ6">
        <v>40</v>
      </c>
      <c r="DA6">
        <f t="shared" ref="DA6:DA51" si="33">C6-CZ6</f>
        <v>10</v>
      </c>
      <c r="DC6">
        <v>25</v>
      </c>
      <c r="DD6">
        <f t="shared" ref="DD6:DD51" si="34">C6-DC6</f>
        <v>25</v>
      </c>
      <c r="DF6">
        <v>50</v>
      </c>
      <c r="DG6">
        <f t="shared" ref="DG6:DG51" si="35">C6-DF6</f>
        <v>0</v>
      </c>
      <c r="DH6" t="s">
        <v>170</v>
      </c>
      <c r="DI6">
        <v>42</v>
      </c>
      <c r="DJ6">
        <f t="shared" ref="DJ6:DJ51" si="36">C6-DI6</f>
        <v>8</v>
      </c>
      <c r="DL6">
        <v>60</v>
      </c>
      <c r="DM6">
        <f t="shared" ref="DM6:DM51" si="37">C6-DL6</f>
        <v>-10</v>
      </c>
      <c r="DO6">
        <v>45</v>
      </c>
      <c r="DP6">
        <f t="shared" ref="DP6:DP51" si="38">C6-DO6</f>
        <v>5</v>
      </c>
      <c r="DQ6" t="s">
        <v>170</v>
      </c>
      <c r="DR6">
        <v>25</v>
      </c>
      <c r="DS6">
        <f t="shared" ref="DS6:DS51" si="39">C6-DR6</f>
        <v>25</v>
      </c>
      <c r="DU6">
        <v>50</v>
      </c>
      <c r="DV6">
        <f t="shared" ref="DV6:DV51" si="40">C6-DU6</f>
        <v>0</v>
      </c>
      <c r="DW6" t="s">
        <v>170</v>
      </c>
      <c r="DX6">
        <v>50</v>
      </c>
      <c r="DY6">
        <f t="shared" ref="DY6:DY51" si="41">C6-DX6</f>
        <v>0</v>
      </c>
      <c r="DZ6" t="s">
        <v>170</v>
      </c>
      <c r="EA6">
        <v>20</v>
      </c>
      <c r="EB6">
        <f t="shared" ref="EB6:EB51" si="42">C6-EA6</f>
        <v>30</v>
      </c>
      <c r="ED6">
        <v>90</v>
      </c>
      <c r="EE6">
        <f t="shared" ref="EE6:EE51" si="43">C6-ED6</f>
        <v>-40</v>
      </c>
      <c r="EG6">
        <v>20</v>
      </c>
      <c r="EH6">
        <f t="shared" ref="EH6:EH51" si="44">C6-EG6</f>
        <v>30</v>
      </c>
      <c r="EJ6">
        <v>30</v>
      </c>
      <c r="EK6">
        <f t="shared" ref="EK6:EK51" si="45">C6-EJ6</f>
        <v>20</v>
      </c>
      <c r="EM6">
        <v>18</v>
      </c>
      <c r="EN6">
        <f t="shared" ref="EN6:EN51" si="46">C6-EM6</f>
        <v>32</v>
      </c>
      <c r="EP6">
        <v>9</v>
      </c>
      <c r="EQ6">
        <f t="shared" ref="EQ6:EQ51" si="47">C6-EP6</f>
        <v>41</v>
      </c>
      <c r="ES6">
        <v>60</v>
      </c>
      <c r="ET6">
        <f t="shared" ref="ET6:ET51" si="48">C6-ES6</f>
        <v>-10</v>
      </c>
      <c r="EV6">
        <v>45</v>
      </c>
      <c r="EW6">
        <f t="shared" ref="EW6:EW51" si="49">C6-EV6</f>
        <v>5</v>
      </c>
      <c r="EX6" t="s">
        <v>170</v>
      </c>
      <c r="EY6">
        <v>68</v>
      </c>
      <c r="EZ6">
        <f t="shared" ref="EZ6:EZ51" si="50">C6-EY6</f>
        <v>-18</v>
      </c>
      <c r="FB6">
        <v>80</v>
      </c>
      <c r="FC6">
        <f t="shared" ref="FC6:FC51" si="51">C6-FB6</f>
        <v>-30</v>
      </c>
      <c r="FE6">
        <v>30</v>
      </c>
      <c r="FF6">
        <f t="shared" ref="FF6:FF51" si="52">C6-FE6</f>
        <v>20</v>
      </c>
    </row>
    <row r="7" spans="1:163" x14ac:dyDescent="0.2">
      <c r="A7" t="s">
        <v>119</v>
      </c>
      <c r="B7" t="s">
        <v>123</v>
      </c>
      <c r="C7">
        <v>3</v>
      </c>
      <c r="E7">
        <v>20</v>
      </c>
      <c r="F7">
        <f t="shared" si="0"/>
        <v>-17</v>
      </c>
      <c r="H7">
        <v>3</v>
      </c>
      <c r="I7">
        <f t="shared" si="1"/>
        <v>0</v>
      </c>
      <c r="J7" t="s">
        <v>170</v>
      </c>
      <c r="K7">
        <v>10</v>
      </c>
      <c r="L7">
        <f t="shared" si="2"/>
        <v>-7</v>
      </c>
      <c r="N7">
        <v>10</v>
      </c>
      <c r="O7">
        <f t="shared" si="3"/>
        <v>-7</v>
      </c>
      <c r="Q7">
        <v>6</v>
      </c>
      <c r="R7">
        <f t="shared" si="4"/>
        <v>-3</v>
      </c>
      <c r="S7" t="s">
        <v>170</v>
      </c>
      <c r="T7">
        <v>8</v>
      </c>
      <c r="U7">
        <f t="shared" si="5"/>
        <v>-5</v>
      </c>
      <c r="V7" t="s">
        <v>170</v>
      </c>
      <c r="W7">
        <v>10</v>
      </c>
      <c r="X7">
        <f t="shared" si="6"/>
        <v>-7</v>
      </c>
      <c r="Z7">
        <v>3</v>
      </c>
      <c r="AA7">
        <f t="shared" si="7"/>
        <v>0</v>
      </c>
      <c r="AB7" t="s">
        <v>170</v>
      </c>
      <c r="AC7">
        <v>10</v>
      </c>
      <c r="AD7">
        <f t="shared" si="8"/>
        <v>-7</v>
      </c>
      <c r="AF7">
        <v>15</v>
      </c>
      <c r="AG7">
        <f t="shared" si="9"/>
        <v>-12</v>
      </c>
      <c r="AI7">
        <v>15</v>
      </c>
      <c r="AJ7">
        <f t="shared" si="10"/>
        <v>-12</v>
      </c>
      <c r="AL7">
        <v>15</v>
      </c>
      <c r="AM7">
        <f t="shared" si="11"/>
        <v>-12</v>
      </c>
      <c r="AO7">
        <v>12</v>
      </c>
      <c r="AP7">
        <f t="shared" si="12"/>
        <v>-9</v>
      </c>
      <c r="AR7">
        <v>5</v>
      </c>
      <c r="AS7">
        <f t="shared" si="13"/>
        <v>-2</v>
      </c>
      <c r="AT7" t="s">
        <v>170</v>
      </c>
      <c r="AU7">
        <v>10</v>
      </c>
      <c r="AV7">
        <f t="shared" si="14"/>
        <v>-7</v>
      </c>
      <c r="AX7">
        <v>7</v>
      </c>
      <c r="AY7">
        <f t="shared" si="15"/>
        <v>-4</v>
      </c>
      <c r="AZ7" t="s">
        <v>170</v>
      </c>
      <c r="BA7">
        <v>7</v>
      </c>
      <c r="BB7">
        <f t="shared" si="16"/>
        <v>-4</v>
      </c>
      <c r="BC7" t="s">
        <v>170</v>
      </c>
      <c r="BD7">
        <v>20</v>
      </c>
      <c r="BE7">
        <f t="shared" si="17"/>
        <v>-17</v>
      </c>
      <c r="BG7">
        <v>25</v>
      </c>
      <c r="BH7">
        <f t="shared" si="18"/>
        <v>-22</v>
      </c>
      <c r="BJ7">
        <v>10</v>
      </c>
      <c r="BK7">
        <f t="shared" si="19"/>
        <v>-7</v>
      </c>
      <c r="BM7">
        <v>20</v>
      </c>
      <c r="BN7">
        <f t="shared" si="20"/>
        <v>-17</v>
      </c>
      <c r="BP7">
        <v>10</v>
      </c>
      <c r="BQ7">
        <f t="shared" si="21"/>
        <v>-7</v>
      </c>
      <c r="BS7">
        <v>20</v>
      </c>
      <c r="BT7">
        <f t="shared" si="22"/>
        <v>-17</v>
      </c>
      <c r="BV7">
        <v>3</v>
      </c>
      <c r="BW7">
        <f t="shared" si="23"/>
        <v>0</v>
      </c>
      <c r="BX7" t="s">
        <v>170</v>
      </c>
      <c r="BY7">
        <v>5</v>
      </c>
      <c r="BZ7">
        <f t="shared" si="24"/>
        <v>-2</v>
      </c>
      <c r="CA7" t="s">
        <v>170</v>
      </c>
      <c r="CB7">
        <v>5</v>
      </c>
      <c r="CC7">
        <f t="shared" si="25"/>
        <v>-2</v>
      </c>
      <c r="CD7" t="s">
        <v>170</v>
      </c>
      <c r="CE7">
        <v>9</v>
      </c>
      <c r="CF7">
        <f t="shared" si="26"/>
        <v>-6</v>
      </c>
      <c r="CH7">
        <v>10</v>
      </c>
      <c r="CI7">
        <f t="shared" si="27"/>
        <v>-7</v>
      </c>
      <c r="CK7">
        <v>20</v>
      </c>
      <c r="CL7">
        <f t="shared" si="28"/>
        <v>-17</v>
      </c>
      <c r="CN7">
        <v>15</v>
      </c>
      <c r="CO7">
        <f t="shared" si="29"/>
        <v>-12</v>
      </c>
      <c r="CQ7">
        <v>6</v>
      </c>
      <c r="CR7">
        <f t="shared" si="30"/>
        <v>-3</v>
      </c>
      <c r="CS7" t="s">
        <v>170</v>
      </c>
      <c r="CT7">
        <v>20</v>
      </c>
      <c r="CU7">
        <f t="shared" si="31"/>
        <v>-17</v>
      </c>
      <c r="CW7">
        <v>40</v>
      </c>
      <c r="CX7">
        <f t="shared" si="32"/>
        <v>-37</v>
      </c>
      <c r="CZ7">
        <v>25</v>
      </c>
      <c r="DA7">
        <f t="shared" si="33"/>
        <v>-22</v>
      </c>
      <c r="DC7">
        <v>10</v>
      </c>
      <c r="DD7">
        <f t="shared" si="34"/>
        <v>-7</v>
      </c>
      <c r="DF7">
        <v>5</v>
      </c>
      <c r="DG7">
        <f t="shared" si="35"/>
        <v>-2</v>
      </c>
      <c r="DH7" t="s">
        <v>170</v>
      </c>
      <c r="DI7">
        <v>30</v>
      </c>
      <c r="DJ7">
        <f t="shared" si="36"/>
        <v>-27</v>
      </c>
      <c r="DL7">
        <v>5</v>
      </c>
      <c r="DM7">
        <f t="shared" si="37"/>
        <v>-2</v>
      </c>
      <c r="DN7" t="s">
        <v>170</v>
      </c>
      <c r="DO7">
        <v>7</v>
      </c>
      <c r="DP7">
        <f t="shared" si="38"/>
        <v>-4</v>
      </c>
      <c r="DQ7" t="s">
        <v>170</v>
      </c>
      <c r="DR7">
        <v>40</v>
      </c>
      <c r="DS7">
        <f t="shared" si="39"/>
        <v>-37</v>
      </c>
      <c r="DU7">
        <v>28</v>
      </c>
      <c r="DV7">
        <f t="shared" si="40"/>
        <v>-25</v>
      </c>
      <c r="DX7">
        <v>18</v>
      </c>
      <c r="DY7">
        <f t="shared" si="41"/>
        <v>-15</v>
      </c>
      <c r="EA7">
        <v>5</v>
      </c>
      <c r="EB7">
        <f t="shared" si="42"/>
        <v>-2</v>
      </c>
      <c r="EC7" t="s">
        <v>170</v>
      </c>
      <c r="ED7">
        <v>10</v>
      </c>
      <c r="EE7">
        <f t="shared" si="43"/>
        <v>-7</v>
      </c>
      <c r="EG7">
        <v>7</v>
      </c>
      <c r="EH7">
        <f t="shared" si="44"/>
        <v>-4</v>
      </c>
      <c r="EI7" t="s">
        <v>170</v>
      </c>
      <c r="EJ7">
        <v>10</v>
      </c>
      <c r="EK7">
        <f t="shared" si="45"/>
        <v>-7</v>
      </c>
      <c r="EM7">
        <v>8</v>
      </c>
      <c r="EN7">
        <f t="shared" si="46"/>
        <v>-5</v>
      </c>
      <c r="EO7" t="s">
        <v>170</v>
      </c>
      <c r="EP7">
        <v>23</v>
      </c>
      <c r="EQ7">
        <f t="shared" si="47"/>
        <v>-20</v>
      </c>
      <c r="ES7">
        <v>5</v>
      </c>
      <c r="ET7">
        <f t="shared" si="48"/>
        <v>-2</v>
      </c>
      <c r="EU7" t="s">
        <v>170</v>
      </c>
      <c r="EV7">
        <v>9</v>
      </c>
      <c r="EW7">
        <f t="shared" si="49"/>
        <v>-6</v>
      </c>
      <c r="EY7">
        <v>19</v>
      </c>
      <c r="EZ7">
        <f t="shared" si="50"/>
        <v>-16</v>
      </c>
      <c r="FB7">
        <v>15</v>
      </c>
      <c r="FC7">
        <f t="shared" si="51"/>
        <v>-12</v>
      </c>
      <c r="FE7">
        <v>15</v>
      </c>
      <c r="FF7">
        <f t="shared" si="52"/>
        <v>-12</v>
      </c>
    </row>
    <row r="8" spans="1:163" x14ac:dyDescent="0.2">
      <c r="A8" t="s">
        <v>119</v>
      </c>
      <c r="B8" t="s">
        <v>121</v>
      </c>
      <c r="C8">
        <v>25</v>
      </c>
      <c r="E8">
        <v>20</v>
      </c>
      <c r="F8">
        <f t="shared" si="0"/>
        <v>5</v>
      </c>
      <c r="G8" t="s">
        <v>170</v>
      </c>
      <c r="H8">
        <v>25</v>
      </c>
      <c r="I8">
        <f t="shared" si="1"/>
        <v>0</v>
      </c>
      <c r="J8" t="s">
        <v>170</v>
      </c>
      <c r="K8">
        <v>5</v>
      </c>
      <c r="L8">
        <f t="shared" si="2"/>
        <v>20</v>
      </c>
      <c r="N8">
        <v>15</v>
      </c>
      <c r="O8">
        <f t="shared" si="3"/>
        <v>10</v>
      </c>
      <c r="Q8">
        <v>14</v>
      </c>
      <c r="R8">
        <f t="shared" si="4"/>
        <v>11</v>
      </c>
      <c r="T8">
        <v>25</v>
      </c>
      <c r="U8">
        <f t="shared" si="5"/>
        <v>0</v>
      </c>
      <c r="V8" t="s">
        <v>170</v>
      </c>
      <c r="W8">
        <v>25</v>
      </c>
      <c r="X8">
        <f t="shared" si="6"/>
        <v>0</v>
      </c>
      <c r="Y8" t="s">
        <v>170</v>
      </c>
      <c r="Z8">
        <v>25</v>
      </c>
      <c r="AA8">
        <f t="shared" si="7"/>
        <v>0</v>
      </c>
      <c r="AB8" t="s">
        <v>170</v>
      </c>
      <c r="AC8">
        <v>30</v>
      </c>
      <c r="AD8">
        <f t="shared" si="8"/>
        <v>-5</v>
      </c>
      <c r="AE8" t="s">
        <v>170</v>
      </c>
      <c r="AF8">
        <v>30</v>
      </c>
      <c r="AG8">
        <f t="shared" si="9"/>
        <v>-5</v>
      </c>
      <c r="AH8" t="s">
        <v>170</v>
      </c>
      <c r="AI8">
        <v>25</v>
      </c>
      <c r="AJ8">
        <f t="shared" si="10"/>
        <v>0</v>
      </c>
      <c r="AK8" t="s">
        <v>170</v>
      </c>
      <c r="AL8">
        <v>30</v>
      </c>
      <c r="AM8">
        <f t="shared" si="11"/>
        <v>-5</v>
      </c>
      <c r="AN8" t="s">
        <v>170</v>
      </c>
      <c r="AO8">
        <v>20</v>
      </c>
      <c r="AP8">
        <f t="shared" si="12"/>
        <v>5</v>
      </c>
      <c r="AQ8" t="s">
        <v>170</v>
      </c>
      <c r="AR8">
        <v>40</v>
      </c>
      <c r="AS8">
        <f t="shared" si="13"/>
        <v>-15</v>
      </c>
      <c r="AU8">
        <v>20</v>
      </c>
      <c r="AV8">
        <f t="shared" si="14"/>
        <v>5</v>
      </c>
      <c r="AW8" t="s">
        <v>170</v>
      </c>
      <c r="AX8">
        <v>10</v>
      </c>
      <c r="AY8">
        <f t="shared" si="15"/>
        <v>15</v>
      </c>
      <c r="BA8">
        <v>30</v>
      </c>
      <c r="BB8">
        <f t="shared" si="16"/>
        <v>-5</v>
      </c>
      <c r="BC8" t="s">
        <v>170</v>
      </c>
      <c r="BD8">
        <v>15</v>
      </c>
      <c r="BE8">
        <f t="shared" si="17"/>
        <v>10</v>
      </c>
      <c r="BG8">
        <v>10</v>
      </c>
      <c r="BH8">
        <f t="shared" si="18"/>
        <v>15</v>
      </c>
      <c r="BJ8">
        <v>30</v>
      </c>
      <c r="BK8">
        <f t="shared" si="19"/>
        <v>-5</v>
      </c>
      <c r="BL8" t="s">
        <v>170</v>
      </c>
      <c r="BM8">
        <v>15</v>
      </c>
      <c r="BN8">
        <f t="shared" si="20"/>
        <v>10</v>
      </c>
      <c r="BP8">
        <v>5</v>
      </c>
      <c r="BQ8">
        <f t="shared" si="21"/>
        <v>20</v>
      </c>
      <c r="BS8">
        <v>13</v>
      </c>
      <c r="BT8">
        <f t="shared" si="22"/>
        <v>12</v>
      </c>
      <c r="BV8">
        <v>60</v>
      </c>
      <c r="BW8">
        <f t="shared" si="23"/>
        <v>-35</v>
      </c>
      <c r="BY8">
        <v>10</v>
      </c>
      <c r="BZ8">
        <f t="shared" si="24"/>
        <v>15</v>
      </c>
      <c r="CB8">
        <v>15</v>
      </c>
      <c r="CC8">
        <f t="shared" si="25"/>
        <v>10</v>
      </c>
      <c r="CE8">
        <v>22</v>
      </c>
      <c r="CF8">
        <f t="shared" si="26"/>
        <v>3</v>
      </c>
      <c r="CG8" t="s">
        <v>170</v>
      </c>
      <c r="CH8">
        <v>35</v>
      </c>
      <c r="CI8">
        <f t="shared" si="27"/>
        <v>-10</v>
      </c>
      <c r="CK8">
        <v>20</v>
      </c>
      <c r="CL8">
        <f t="shared" si="28"/>
        <v>5</v>
      </c>
      <c r="CM8" t="s">
        <v>170</v>
      </c>
      <c r="CN8">
        <v>30</v>
      </c>
      <c r="CO8">
        <f t="shared" si="29"/>
        <v>-5</v>
      </c>
      <c r="CP8" t="s">
        <v>170</v>
      </c>
      <c r="CQ8">
        <v>37</v>
      </c>
      <c r="CR8">
        <f t="shared" si="30"/>
        <v>-12</v>
      </c>
      <c r="CT8">
        <v>15</v>
      </c>
      <c r="CU8">
        <f t="shared" si="31"/>
        <v>10</v>
      </c>
      <c r="CW8">
        <v>5</v>
      </c>
      <c r="CX8">
        <f t="shared" si="32"/>
        <v>20</v>
      </c>
      <c r="CZ8">
        <v>35</v>
      </c>
      <c r="DA8">
        <f t="shared" si="33"/>
        <v>-10</v>
      </c>
      <c r="DC8">
        <v>15</v>
      </c>
      <c r="DD8">
        <f t="shared" si="34"/>
        <v>10</v>
      </c>
      <c r="DF8">
        <v>35</v>
      </c>
      <c r="DG8">
        <f t="shared" si="35"/>
        <v>-10</v>
      </c>
      <c r="DI8">
        <v>25</v>
      </c>
      <c r="DJ8">
        <f t="shared" si="36"/>
        <v>0</v>
      </c>
      <c r="DK8" t="s">
        <v>170</v>
      </c>
      <c r="DL8">
        <v>20</v>
      </c>
      <c r="DM8">
        <f t="shared" si="37"/>
        <v>5</v>
      </c>
      <c r="DN8" t="s">
        <v>170</v>
      </c>
      <c r="DO8">
        <v>30</v>
      </c>
      <c r="DP8">
        <f t="shared" si="38"/>
        <v>-5</v>
      </c>
      <c r="DQ8" t="s">
        <v>170</v>
      </c>
      <c r="DR8">
        <v>25</v>
      </c>
      <c r="DS8">
        <f t="shared" si="39"/>
        <v>0</v>
      </c>
      <c r="DT8" t="s">
        <v>170</v>
      </c>
      <c r="DU8">
        <v>38</v>
      </c>
      <c r="DV8">
        <f t="shared" si="40"/>
        <v>-13</v>
      </c>
      <c r="DX8">
        <v>10</v>
      </c>
      <c r="DY8">
        <f t="shared" si="41"/>
        <v>15</v>
      </c>
      <c r="EA8">
        <v>20</v>
      </c>
      <c r="EB8">
        <f t="shared" si="42"/>
        <v>5</v>
      </c>
      <c r="EC8" t="s">
        <v>170</v>
      </c>
      <c r="ED8">
        <v>47</v>
      </c>
      <c r="EE8">
        <f t="shared" si="43"/>
        <v>-22</v>
      </c>
      <c r="EG8">
        <v>12</v>
      </c>
      <c r="EH8">
        <f t="shared" si="44"/>
        <v>13</v>
      </c>
      <c r="EJ8">
        <v>20</v>
      </c>
      <c r="EK8">
        <f t="shared" si="45"/>
        <v>5</v>
      </c>
      <c r="EL8" t="s">
        <v>170</v>
      </c>
      <c r="EM8">
        <v>27</v>
      </c>
      <c r="EN8">
        <f t="shared" si="46"/>
        <v>-2</v>
      </c>
      <c r="EO8" t="s">
        <v>170</v>
      </c>
      <c r="EP8">
        <v>11</v>
      </c>
      <c r="EQ8">
        <f t="shared" si="47"/>
        <v>14</v>
      </c>
      <c r="ES8">
        <v>15</v>
      </c>
      <c r="ET8">
        <f t="shared" si="48"/>
        <v>10</v>
      </c>
      <c r="EV8">
        <v>15</v>
      </c>
      <c r="EW8">
        <f t="shared" si="49"/>
        <v>10</v>
      </c>
      <c r="EY8">
        <v>12</v>
      </c>
      <c r="EZ8">
        <f t="shared" si="50"/>
        <v>13</v>
      </c>
      <c r="FB8">
        <v>40</v>
      </c>
      <c r="FC8">
        <f t="shared" si="51"/>
        <v>-15</v>
      </c>
      <c r="FE8">
        <v>20</v>
      </c>
      <c r="FF8">
        <f t="shared" si="52"/>
        <v>5</v>
      </c>
      <c r="FG8" t="s">
        <v>170</v>
      </c>
    </row>
    <row r="10" spans="1:163" x14ac:dyDescent="0.2">
      <c r="A10" t="s">
        <v>124</v>
      </c>
      <c r="B10" t="s">
        <v>128</v>
      </c>
      <c r="C10">
        <v>4</v>
      </c>
      <c r="E10">
        <v>15</v>
      </c>
      <c r="F10">
        <f t="shared" si="0"/>
        <v>-11</v>
      </c>
      <c r="H10">
        <v>15</v>
      </c>
      <c r="I10">
        <f t="shared" si="1"/>
        <v>-11</v>
      </c>
      <c r="K10">
        <v>48</v>
      </c>
      <c r="L10">
        <f t="shared" si="2"/>
        <v>-44</v>
      </c>
      <c r="N10">
        <v>15</v>
      </c>
      <c r="O10">
        <f t="shared" si="3"/>
        <v>-11</v>
      </c>
      <c r="Q10">
        <v>12</v>
      </c>
      <c r="R10">
        <f t="shared" si="4"/>
        <v>-8</v>
      </c>
      <c r="T10">
        <v>14</v>
      </c>
      <c r="U10">
        <f t="shared" si="5"/>
        <v>-10</v>
      </c>
      <c r="W10">
        <v>23</v>
      </c>
      <c r="X10">
        <f t="shared" si="6"/>
        <v>-19</v>
      </c>
      <c r="Z10">
        <v>5</v>
      </c>
      <c r="AA10">
        <f t="shared" si="7"/>
        <v>-1</v>
      </c>
      <c r="AB10" t="s">
        <v>170</v>
      </c>
      <c r="AC10">
        <v>10</v>
      </c>
      <c r="AD10">
        <f t="shared" si="8"/>
        <v>-6</v>
      </c>
      <c r="AF10">
        <v>14</v>
      </c>
      <c r="AG10">
        <f t="shared" si="9"/>
        <v>-10</v>
      </c>
      <c r="AI10">
        <v>50</v>
      </c>
      <c r="AJ10">
        <f t="shared" si="10"/>
        <v>-46</v>
      </c>
      <c r="AL10">
        <v>27</v>
      </c>
      <c r="AM10">
        <f t="shared" si="11"/>
        <v>-23</v>
      </c>
      <c r="AO10">
        <v>10</v>
      </c>
      <c r="AP10">
        <f t="shared" si="12"/>
        <v>-6</v>
      </c>
      <c r="AR10">
        <v>10</v>
      </c>
      <c r="AS10">
        <f t="shared" si="13"/>
        <v>-6</v>
      </c>
      <c r="AU10">
        <v>30</v>
      </c>
      <c r="AV10">
        <f t="shared" si="14"/>
        <v>-26</v>
      </c>
      <c r="AX10">
        <v>15</v>
      </c>
      <c r="AY10">
        <f t="shared" si="15"/>
        <v>-11</v>
      </c>
      <c r="BA10">
        <v>30</v>
      </c>
      <c r="BB10">
        <f t="shared" si="16"/>
        <v>-26</v>
      </c>
      <c r="BD10">
        <v>20</v>
      </c>
      <c r="BE10">
        <f t="shared" si="17"/>
        <v>-16</v>
      </c>
      <c r="BG10">
        <v>20</v>
      </c>
      <c r="BH10">
        <f t="shared" si="18"/>
        <v>-16</v>
      </c>
      <c r="BJ10">
        <v>4</v>
      </c>
      <c r="BK10">
        <f t="shared" si="19"/>
        <v>0</v>
      </c>
      <c r="BL10" t="s">
        <v>170</v>
      </c>
      <c r="BM10">
        <v>15</v>
      </c>
      <c r="BN10">
        <f t="shared" si="20"/>
        <v>-11</v>
      </c>
      <c r="BP10">
        <v>10</v>
      </c>
      <c r="BQ10">
        <f t="shared" si="21"/>
        <v>-6</v>
      </c>
      <c r="BS10">
        <v>12</v>
      </c>
      <c r="BT10">
        <f t="shared" si="22"/>
        <v>-8</v>
      </c>
      <c r="BV10">
        <v>27</v>
      </c>
      <c r="BW10">
        <f t="shared" si="23"/>
        <v>-23</v>
      </c>
      <c r="BY10">
        <v>10</v>
      </c>
      <c r="BZ10">
        <f t="shared" si="24"/>
        <v>-6</v>
      </c>
      <c r="CB10">
        <v>5</v>
      </c>
      <c r="CC10">
        <f t="shared" si="25"/>
        <v>-1</v>
      </c>
      <c r="CD10" t="s">
        <v>170</v>
      </c>
      <c r="CE10">
        <v>10</v>
      </c>
      <c r="CF10">
        <f t="shared" si="26"/>
        <v>-6</v>
      </c>
      <c r="CH10">
        <v>20</v>
      </c>
      <c r="CI10">
        <f t="shared" si="27"/>
        <v>-16</v>
      </c>
      <c r="CK10">
        <v>20</v>
      </c>
      <c r="CL10">
        <f t="shared" si="28"/>
        <v>-16</v>
      </c>
      <c r="CN10">
        <v>30</v>
      </c>
      <c r="CO10">
        <f t="shared" si="29"/>
        <v>-26</v>
      </c>
      <c r="CQ10">
        <v>30</v>
      </c>
      <c r="CR10">
        <f t="shared" si="30"/>
        <v>-26</v>
      </c>
      <c r="CT10">
        <v>44</v>
      </c>
      <c r="CU10">
        <f t="shared" si="31"/>
        <v>-40</v>
      </c>
      <c r="CW10">
        <v>5</v>
      </c>
      <c r="CX10">
        <f t="shared" si="32"/>
        <v>-1</v>
      </c>
      <c r="CY10" t="s">
        <v>170</v>
      </c>
      <c r="CZ10">
        <v>5</v>
      </c>
      <c r="DA10">
        <f t="shared" si="33"/>
        <v>-1</v>
      </c>
      <c r="DB10" t="s">
        <v>170</v>
      </c>
      <c r="DC10">
        <v>15</v>
      </c>
      <c r="DD10">
        <f t="shared" si="34"/>
        <v>-11</v>
      </c>
      <c r="DF10">
        <v>20</v>
      </c>
      <c r="DG10">
        <f t="shared" si="35"/>
        <v>-16</v>
      </c>
      <c r="DI10">
        <v>20</v>
      </c>
      <c r="DJ10">
        <f t="shared" si="36"/>
        <v>-16</v>
      </c>
      <c r="DL10">
        <v>5</v>
      </c>
      <c r="DM10">
        <f t="shared" si="37"/>
        <v>-1</v>
      </c>
      <c r="DN10" t="s">
        <v>170</v>
      </c>
      <c r="DO10">
        <v>20</v>
      </c>
      <c r="DP10">
        <f t="shared" si="38"/>
        <v>-16</v>
      </c>
      <c r="DR10">
        <v>8</v>
      </c>
      <c r="DS10">
        <f t="shared" si="39"/>
        <v>-4</v>
      </c>
      <c r="DT10" t="s">
        <v>170</v>
      </c>
      <c r="DU10">
        <v>8</v>
      </c>
      <c r="DV10">
        <f t="shared" si="40"/>
        <v>-4</v>
      </c>
      <c r="DW10" t="s">
        <v>170</v>
      </c>
      <c r="DX10">
        <v>8</v>
      </c>
      <c r="DY10">
        <f t="shared" si="41"/>
        <v>-4</v>
      </c>
      <c r="DZ10" t="s">
        <v>170</v>
      </c>
      <c r="EA10">
        <v>20</v>
      </c>
      <c r="EB10">
        <f t="shared" si="42"/>
        <v>-16</v>
      </c>
      <c r="ED10">
        <v>10</v>
      </c>
      <c r="EE10">
        <f t="shared" si="43"/>
        <v>-6</v>
      </c>
      <c r="EG10">
        <v>50</v>
      </c>
      <c r="EH10">
        <f t="shared" si="44"/>
        <v>-46</v>
      </c>
      <c r="EJ10">
        <v>40</v>
      </c>
      <c r="EK10">
        <f t="shared" si="45"/>
        <v>-36</v>
      </c>
      <c r="EM10">
        <v>12</v>
      </c>
      <c r="EN10">
        <f t="shared" si="46"/>
        <v>-8</v>
      </c>
      <c r="EP10">
        <v>8</v>
      </c>
      <c r="EQ10">
        <f t="shared" si="47"/>
        <v>-4</v>
      </c>
      <c r="ER10" t="s">
        <v>170</v>
      </c>
      <c r="ES10">
        <v>50</v>
      </c>
      <c r="ET10">
        <f t="shared" si="48"/>
        <v>-46</v>
      </c>
      <c r="EV10">
        <v>5</v>
      </c>
      <c r="EW10">
        <f t="shared" si="49"/>
        <v>-1</v>
      </c>
      <c r="EX10" t="s">
        <v>170</v>
      </c>
      <c r="EY10">
        <v>23</v>
      </c>
      <c r="EZ10">
        <f t="shared" si="50"/>
        <v>-19</v>
      </c>
      <c r="FB10">
        <v>40</v>
      </c>
      <c r="FC10">
        <f t="shared" si="51"/>
        <v>-36</v>
      </c>
      <c r="FE10">
        <v>20</v>
      </c>
      <c r="FF10">
        <f t="shared" si="52"/>
        <v>-16</v>
      </c>
    </row>
    <row r="11" spans="1:163" x14ac:dyDescent="0.2">
      <c r="A11" t="s">
        <v>124</v>
      </c>
      <c r="B11" t="s">
        <v>126</v>
      </c>
      <c r="C11">
        <v>20</v>
      </c>
      <c r="E11">
        <v>30</v>
      </c>
      <c r="F11">
        <f t="shared" si="0"/>
        <v>-10</v>
      </c>
      <c r="H11">
        <v>25</v>
      </c>
      <c r="I11">
        <f t="shared" si="1"/>
        <v>-5</v>
      </c>
      <c r="J11" t="s">
        <v>170</v>
      </c>
      <c r="K11">
        <v>3</v>
      </c>
      <c r="L11">
        <f t="shared" si="2"/>
        <v>17</v>
      </c>
      <c r="N11">
        <v>25</v>
      </c>
      <c r="O11">
        <f t="shared" si="3"/>
        <v>-5</v>
      </c>
      <c r="P11" t="s">
        <v>170</v>
      </c>
      <c r="Q11">
        <v>21</v>
      </c>
      <c r="R11">
        <f t="shared" si="4"/>
        <v>-1</v>
      </c>
      <c r="S11" t="s">
        <v>170</v>
      </c>
      <c r="T11">
        <v>17</v>
      </c>
      <c r="U11">
        <f t="shared" si="5"/>
        <v>3</v>
      </c>
      <c r="V11" t="s">
        <v>170</v>
      </c>
      <c r="W11">
        <v>20</v>
      </c>
      <c r="X11">
        <f t="shared" si="6"/>
        <v>0</v>
      </c>
      <c r="Y11" t="s">
        <v>170</v>
      </c>
      <c r="Z11">
        <v>40</v>
      </c>
      <c r="AA11">
        <f t="shared" si="7"/>
        <v>-20</v>
      </c>
      <c r="AC11">
        <v>5</v>
      </c>
      <c r="AD11">
        <f t="shared" si="8"/>
        <v>15</v>
      </c>
      <c r="AF11">
        <v>25</v>
      </c>
      <c r="AG11">
        <f t="shared" si="9"/>
        <v>-5</v>
      </c>
      <c r="AH11" t="s">
        <v>170</v>
      </c>
      <c r="AI11">
        <v>50</v>
      </c>
      <c r="AJ11">
        <f t="shared" si="10"/>
        <v>-30</v>
      </c>
      <c r="AL11">
        <v>30</v>
      </c>
      <c r="AM11">
        <f t="shared" si="11"/>
        <v>-10</v>
      </c>
      <c r="AO11">
        <v>10</v>
      </c>
      <c r="AP11">
        <f t="shared" si="12"/>
        <v>10</v>
      </c>
      <c r="AR11">
        <v>25</v>
      </c>
      <c r="AS11">
        <f t="shared" si="13"/>
        <v>-5</v>
      </c>
      <c r="AT11" t="s">
        <v>170</v>
      </c>
      <c r="AU11">
        <v>40</v>
      </c>
      <c r="AV11">
        <f t="shared" si="14"/>
        <v>-20</v>
      </c>
      <c r="AX11">
        <v>10</v>
      </c>
      <c r="AY11">
        <f t="shared" si="15"/>
        <v>10</v>
      </c>
      <c r="BA11">
        <v>30</v>
      </c>
      <c r="BB11">
        <f t="shared" si="16"/>
        <v>-10</v>
      </c>
      <c r="BD11">
        <v>30</v>
      </c>
      <c r="BE11">
        <f t="shared" si="17"/>
        <v>-10</v>
      </c>
      <c r="BG11">
        <v>40</v>
      </c>
      <c r="BH11">
        <f t="shared" si="18"/>
        <v>-20</v>
      </c>
      <c r="BJ11">
        <v>40</v>
      </c>
      <c r="BK11">
        <f t="shared" si="19"/>
        <v>-20</v>
      </c>
      <c r="BM11">
        <v>31</v>
      </c>
      <c r="BN11">
        <f t="shared" si="20"/>
        <v>-11</v>
      </c>
      <c r="BP11">
        <v>50</v>
      </c>
      <c r="BQ11">
        <f t="shared" si="21"/>
        <v>-30</v>
      </c>
      <c r="BS11">
        <v>20</v>
      </c>
      <c r="BT11">
        <f t="shared" si="22"/>
        <v>0</v>
      </c>
      <c r="BU11" t="s">
        <v>170</v>
      </c>
      <c r="BV11">
        <v>27</v>
      </c>
      <c r="BW11">
        <f t="shared" si="23"/>
        <v>-7</v>
      </c>
      <c r="BY11">
        <v>50</v>
      </c>
      <c r="BZ11">
        <f t="shared" si="24"/>
        <v>-30</v>
      </c>
      <c r="CB11">
        <v>25</v>
      </c>
      <c r="CC11">
        <f t="shared" si="25"/>
        <v>-5</v>
      </c>
      <c r="CD11" t="s">
        <v>170</v>
      </c>
      <c r="CE11">
        <v>36</v>
      </c>
      <c r="CF11">
        <f t="shared" si="26"/>
        <v>-16</v>
      </c>
      <c r="CH11">
        <v>40</v>
      </c>
      <c r="CI11">
        <f t="shared" si="27"/>
        <v>-20</v>
      </c>
      <c r="CK11">
        <v>40</v>
      </c>
      <c r="CL11">
        <f t="shared" si="28"/>
        <v>-20</v>
      </c>
      <c r="CN11">
        <v>25</v>
      </c>
      <c r="CO11">
        <f t="shared" si="29"/>
        <v>-5</v>
      </c>
      <c r="CP11" t="s">
        <v>170</v>
      </c>
      <c r="CQ11">
        <v>22</v>
      </c>
      <c r="CR11">
        <f t="shared" si="30"/>
        <v>-2</v>
      </c>
      <c r="CS11" t="s">
        <v>170</v>
      </c>
      <c r="CT11">
        <v>25</v>
      </c>
      <c r="CU11">
        <f t="shared" si="31"/>
        <v>-5</v>
      </c>
      <c r="CV11" t="s">
        <v>170</v>
      </c>
      <c r="CW11">
        <v>5</v>
      </c>
      <c r="CX11">
        <f t="shared" si="32"/>
        <v>15</v>
      </c>
      <c r="CZ11">
        <v>20</v>
      </c>
      <c r="DA11">
        <f t="shared" si="33"/>
        <v>0</v>
      </c>
      <c r="DB11" t="s">
        <v>170</v>
      </c>
      <c r="DC11">
        <v>10</v>
      </c>
      <c r="DD11">
        <f t="shared" si="34"/>
        <v>10</v>
      </c>
      <c r="DF11">
        <v>35</v>
      </c>
      <c r="DG11">
        <f t="shared" si="35"/>
        <v>-15</v>
      </c>
      <c r="DI11">
        <v>5</v>
      </c>
      <c r="DJ11">
        <f t="shared" si="36"/>
        <v>15</v>
      </c>
      <c r="DL11">
        <v>20</v>
      </c>
      <c r="DM11">
        <f t="shared" si="37"/>
        <v>0</v>
      </c>
      <c r="DN11" t="s">
        <v>170</v>
      </c>
      <c r="DO11">
        <v>35</v>
      </c>
      <c r="DP11">
        <f t="shared" si="38"/>
        <v>-15</v>
      </c>
      <c r="DR11">
        <v>10</v>
      </c>
      <c r="DS11">
        <f t="shared" si="39"/>
        <v>10</v>
      </c>
      <c r="DU11">
        <v>35</v>
      </c>
      <c r="DV11">
        <f t="shared" si="40"/>
        <v>-15</v>
      </c>
      <c r="DX11">
        <v>28</v>
      </c>
      <c r="DY11">
        <f t="shared" si="41"/>
        <v>-8</v>
      </c>
      <c r="EA11">
        <v>10</v>
      </c>
      <c r="EB11">
        <f t="shared" si="42"/>
        <v>10</v>
      </c>
      <c r="ED11">
        <v>35</v>
      </c>
      <c r="EE11">
        <f t="shared" si="43"/>
        <v>-15</v>
      </c>
      <c r="EG11">
        <v>20</v>
      </c>
      <c r="EH11">
        <f t="shared" si="44"/>
        <v>0</v>
      </c>
      <c r="EI11" t="s">
        <v>170</v>
      </c>
      <c r="EJ11">
        <v>30</v>
      </c>
      <c r="EK11">
        <f t="shared" si="45"/>
        <v>-10</v>
      </c>
      <c r="EM11">
        <v>35</v>
      </c>
      <c r="EN11">
        <f t="shared" si="46"/>
        <v>-15</v>
      </c>
      <c r="EP11">
        <v>16</v>
      </c>
      <c r="EQ11">
        <f t="shared" si="47"/>
        <v>4</v>
      </c>
      <c r="ER11" t="s">
        <v>170</v>
      </c>
      <c r="ES11">
        <v>30</v>
      </c>
      <c r="ET11">
        <f t="shared" si="48"/>
        <v>-10</v>
      </c>
      <c r="EV11">
        <v>45</v>
      </c>
      <c r="EW11">
        <f t="shared" si="49"/>
        <v>-25</v>
      </c>
      <c r="EY11">
        <v>65</v>
      </c>
      <c r="EZ11">
        <f t="shared" si="50"/>
        <v>-45</v>
      </c>
      <c r="FB11">
        <v>20</v>
      </c>
      <c r="FC11">
        <f t="shared" si="51"/>
        <v>0</v>
      </c>
      <c r="FD11" t="s">
        <v>170</v>
      </c>
      <c r="FE11">
        <v>25</v>
      </c>
      <c r="FF11">
        <f t="shared" si="52"/>
        <v>-5</v>
      </c>
      <c r="FG11" t="s">
        <v>170</v>
      </c>
    </row>
    <row r="12" spans="1:163" x14ac:dyDescent="0.2">
      <c r="A12" t="s">
        <v>124</v>
      </c>
      <c r="B12" t="s">
        <v>127</v>
      </c>
      <c r="C12">
        <v>7</v>
      </c>
      <c r="E12">
        <v>20</v>
      </c>
      <c r="F12">
        <f t="shared" si="0"/>
        <v>-13</v>
      </c>
      <c r="H12">
        <v>7</v>
      </c>
      <c r="I12">
        <f t="shared" si="1"/>
        <v>0</v>
      </c>
      <c r="J12" t="s">
        <v>170</v>
      </c>
      <c r="K12">
        <v>11</v>
      </c>
      <c r="L12">
        <f t="shared" si="2"/>
        <v>-4</v>
      </c>
      <c r="M12" t="s">
        <v>170</v>
      </c>
      <c r="N12">
        <v>5</v>
      </c>
      <c r="O12">
        <f t="shared" si="3"/>
        <v>2</v>
      </c>
      <c r="P12" t="s">
        <v>170</v>
      </c>
      <c r="Q12">
        <v>12</v>
      </c>
      <c r="R12">
        <f t="shared" si="4"/>
        <v>-5</v>
      </c>
      <c r="S12" t="s">
        <v>170</v>
      </c>
      <c r="T12">
        <v>11</v>
      </c>
      <c r="U12">
        <f t="shared" si="5"/>
        <v>-4</v>
      </c>
      <c r="V12" t="s">
        <v>170</v>
      </c>
      <c r="W12">
        <v>15</v>
      </c>
      <c r="X12">
        <f t="shared" si="6"/>
        <v>-8</v>
      </c>
      <c r="Z12">
        <v>12</v>
      </c>
      <c r="AA12">
        <f t="shared" si="7"/>
        <v>-5</v>
      </c>
      <c r="AB12" t="s">
        <v>170</v>
      </c>
      <c r="AC12">
        <v>10</v>
      </c>
      <c r="AD12">
        <f t="shared" si="8"/>
        <v>-3</v>
      </c>
      <c r="AE12" t="s">
        <v>170</v>
      </c>
      <c r="AF12">
        <v>10</v>
      </c>
      <c r="AG12">
        <f t="shared" si="9"/>
        <v>-3</v>
      </c>
      <c r="AH12" t="s">
        <v>170</v>
      </c>
      <c r="AI12">
        <v>15</v>
      </c>
      <c r="AJ12">
        <f t="shared" si="10"/>
        <v>-8</v>
      </c>
      <c r="AL12">
        <v>15</v>
      </c>
      <c r="AM12">
        <f t="shared" si="11"/>
        <v>-8</v>
      </c>
      <c r="AO12">
        <v>15</v>
      </c>
      <c r="AP12">
        <f t="shared" si="12"/>
        <v>-8</v>
      </c>
      <c r="AR12">
        <v>20</v>
      </c>
      <c r="AS12">
        <f t="shared" si="13"/>
        <v>-13</v>
      </c>
      <c r="AU12">
        <v>50</v>
      </c>
      <c r="AV12">
        <f t="shared" si="14"/>
        <v>-43</v>
      </c>
      <c r="AX12">
        <v>15</v>
      </c>
      <c r="AY12">
        <f t="shared" si="15"/>
        <v>-8</v>
      </c>
      <c r="BA12">
        <v>25</v>
      </c>
      <c r="BB12">
        <f t="shared" si="16"/>
        <v>-18</v>
      </c>
      <c r="BD12">
        <v>25</v>
      </c>
      <c r="BE12">
        <f t="shared" si="17"/>
        <v>-18</v>
      </c>
      <c r="BG12">
        <v>20</v>
      </c>
      <c r="BH12">
        <f t="shared" si="18"/>
        <v>-13</v>
      </c>
      <c r="BJ12">
        <v>30</v>
      </c>
      <c r="BK12">
        <f t="shared" si="19"/>
        <v>-23</v>
      </c>
      <c r="BM12">
        <v>15</v>
      </c>
      <c r="BN12">
        <f t="shared" si="20"/>
        <v>-8</v>
      </c>
      <c r="BP12">
        <v>10</v>
      </c>
      <c r="BQ12">
        <f t="shared" si="21"/>
        <v>-3</v>
      </c>
      <c r="BR12" t="s">
        <v>170</v>
      </c>
      <c r="BS12">
        <v>30</v>
      </c>
      <c r="BT12">
        <f t="shared" si="22"/>
        <v>-23</v>
      </c>
      <c r="BV12">
        <v>13</v>
      </c>
      <c r="BW12">
        <f t="shared" si="23"/>
        <v>-6</v>
      </c>
      <c r="BY12">
        <v>5</v>
      </c>
      <c r="BZ12">
        <f t="shared" si="24"/>
        <v>2</v>
      </c>
      <c r="CA12" t="s">
        <v>170</v>
      </c>
      <c r="CB12">
        <v>15</v>
      </c>
      <c r="CC12">
        <f t="shared" si="25"/>
        <v>-8</v>
      </c>
      <c r="CE12">
        <v>12</v>
      </c>
      <c r="CF12">
        <f t="shared" si="26"/>
        <v>-5</v>
      </c>
      <c r="CG12" t="s">
        <v>170</v>
      </c>
      <c r="CH12">
        <v>10</v>
      </c>
      <c r="CI12">
        <f t="shared" si="27"/>
        <v>-3</v>
      </c>
      <c r="CJ12" t="s">
        <v>170</v>
      </c>
      <c r="CK12">
        <v>3</v>
      </c>
      <c r="CL12">
        <f t="shared" si="28"/>
        <v>4</v>
      </c>
      <c r="CM12" t="s">
        <v>170</v>
      </c>
      <c r="CN12">
        <v>10</v>
      </c>
      <c r="CO12">
        <f t="shared" si="29"/>
        <v>-3</v>
      </c>
      <c r="CP12" t="s">
        <v>170</v>
      </c>
      <c r="CQ12">
        <v>30</v>
      </c>
      <c r="CR12">
        <f t="shared" si="30"/>
        <v>-23</v>
      </c>
      <c r="CT12">
        <v>20</v>
      </c>
      <c r="CU12">
        <f t="shared" si="31"/>
        <v>-13</v>
      </c>
      <c r="CW12">
        <v>7</v>
      </c>
      <c r="CX12">
        <f t="shared" si="32"/>
        <v>0</v>
      </c>
      <c r="CY12" t="s">
        <v>170</v>
      </c>
      <c r="CZ12">
        <v>20</v>
      </c>
      <c r="DA12">
        <f t="shared" si="33"/>
        <v>-13</v>
      </c>
      <c r="DC12">
        <v>20</v>
      </c>
      <c r="DD12">
        <f t="shared" si="34"/>
        <v>-13</v>
      </c>
      <c r="DF12">
        <v>30</v>
      </c>
      <c r="DG12">
        <f t="shared" si="35"/>
        <v>-23</v>
      </c>
      <c r="DI12">
        <v>2</v>
      </c>
      <c r="DJ12">
        <f t="shared" si="36"/>
        <v>5</v>
      </c>
      <c r="DK12" t="s">
        <v>170</v>
      </c>
      <c r="DL12">
        <v>5</v>
      </c>
      <c r="DM12">
        <f t="shared" si="37"/>
        <v>2</v>
      </c>
      <c r="DN12" t="s">
        <v>170</v>
      </c>
      <c r="DO12">
        <v>35</v>
      </c>
      <c r="DP12">
        <f t="shared" si="38"/>
        <v>-28</v>
      </c>
      <c r="DR12">
        <v>10</v>
      </c>
      <c r="DS12">
        <f t="shared" si="39"/>
        <v>-3</v>
      </c>
      <c r="DT12" t="s">
        <v>170</v>
      </c>
      <c r="DU12">
        <v>18</v>
      </c>
      <c r="DV12">
        <f t="shared" si="40"/>
        <v>-11</v>
      </c>
      <c r="DX12">
        <v>18</v>
      </c>
      <c r="DY12">
        <f t="shared" si="41"/>
        <v>-11</v>
      </c>
      <c r="EA12">
        <v>12</v>
      </c>
      <c r="EB12">
        <f t="shared" si="42"/>
        <v>-5</v>
      </c>
      <c r="EC12" t="s">
        <v>170</v>
      </c>
      <c r="ED12">
        <v>36</v>
      </c>
      <c r="EE12">
        <f t="shared" si="43"/>
        <v>-29</v>
      </c>
      <c r="EG12">
        <v>13</v>
      </c>
      <c r="EH12">
        <f t="shared" si="44"/>
        <v>-6</v>
      </c>
      <c r="EJ12">
        <v>10</v>
      </c>
      <c r="EK12">
        <f t="shared" si="45"/>
        <v>-3</v>
      </c>
      <c r="EL12" t="s">
        <v>170</v>
      </c>
      <c r="EM12">
        <v>6</v>
      </c>
      <c r="EN12">
        <f t="shared" si="46"/>
        <v>1</v>
      </c>
      <c r="EO12" t="s">
        <v>170</v>
      </c>
      <c r="EP12">
        <v>18</v>
      </c>
      <c r="EQ12">
        <f t="shared" si="47"/>
        <v>-11</v>
      </c>
      <c r="ES12">
        <v>3</v>
      </c>
      <c r="ET12">
        <f t="shared" si="48"/>
        <v>4</v>
      </c>
      <c r="EU12" t="s">
        <v>170</v>
      </c>
      <c r="EV12">
        <v>10</v>
      </c>
      <c r="EW12">
        <f t="shared" si="49"/>
        <v>-3</v>
      </c>
      <c r="EX12" t="s">
        <v>170</v>
      </c>
      <c r="EY12">
        <v>5</v>
      </c>
      <c r="EZ12">
        <f t="shared" si="50"/>
        <v>2</v>
      </c>
      <c r="FA12" t="s">
        <v>170</v>
      </c>
      <c r="FB12">
        <v>10</v>
      </c>
      <c r="FC12">
        <f t="shared" si="51"/>
        <v>-3</v>
      </c>
      <c r="FD12" t="s">
        <v>170</v>
      </c>
      <c r="FE12">
        <v>15</v>
      </c>
      <c r="FF12">
        <f t="shared" si="52"/>
        <v>-8</v>
      </c>
    </row>
    <row r="13" spans="1:163" x14ac:dyDescent="0.2">
      <c r="A13" t="s">
        <v>124</v>
      </c>
      <c r="B13" t="s">
        <v>129</v>
      </c>
      <c r="C13">
        <v>4</v>
      </c>
      <c r="E13">
        <v>15</v>
      </c>
      <c r="F13">
        <f t="shared" si="0"/>
        <v>-11</v>
      </c>
      <c r="H13">
        <v>5</v>
      </c>
      <c r="I13">
        <f t="shared" si="1"/>
        <v>-1</v>
      </c>
      <c r="J13" t="s">
        <v>170</v>
      </c>
      <c r="K13">
        <v>40</v>
      </c>
      <c r="L13">
        <f t="shared" si="2"/>
        <v>-36</v>
      </c>
      <c r="N13">
        <v>10</v>
      </c>
      <c r="O13">
        <f t="shared" si="3"/>
        <v>-6</v>
      </c>
      <c r="Q13">
        <v>6</v>
      </c>
      <c r="R13">
        <f t="shared" si="4"/>
        <v>-2</v>
      </c>
      <c r="S13" t="s">
        <v>170</v>
      </c>
      <c r="T13">
        <v>7</v>
      </c>
      <c r="U13">
        <f t="shared" si="5"/>
        <v>-3</v>
      </c>
      <c r="V13" t="s">
        <v>170</v>
      </c>
      <c r="W13">
        <v>20</v>
      </c>
      <c r="X13">
        <f t="shared" si="6"/>
        <v>-16</v>
      </c>
      <c r="Z13">
        <v>15</v>
      </c>
      <c r="AA13">
        <f t="shared" si="7"/>
        <v>-11</v>
      </c>
      <c r="AC13">
        <v>20</v>
      </c>
      <c r="AD13">
        <f t="shared" si="8"/>
        <v>-16</v>
      </c>
      <c r="AF13">
        <v>40</v>
      </c>
      <c r="AG13">
        <f t="shared" si="9"/>
        <v>-36</v>
      </c>
      <c r="AI13">
        <v>50</v>
      </c>
      <c r="AJ13">
        <f t="shared" si="10"/>
        <v>-46</v>
      </c>
      <c r="AL13">
        <v>5</v>
      </c>
      <c r="AM13">
        <f t="shared" si="11"/>
        <v>-1</v>
      </c>
      <c r="AN13" t="s">
        <v>170</v>
      </c>
      <c r="AO13">
        <v>25</v>
      </c>
      <c r="AP13">
        <f t="shared" si="12"/>
        <v>-21</v>
      </c>
      <c r="AR13">
        <v>30</v>
      </c>
      <c r="AS13">
        <f t="shared" si="13"/>
        <v>-26</v>
      </c>
      <c r="AU13">
        <v>30</v>
      </c>
      <c r="AV13">
        <f t="shared" si="14"/>
        <v>-26</v>
      </c>
      <c r="AX13">
        <v>20</v>
      </c>
      <c r="AY13">
        <f t="shared" si="15"/>
        <v>-16</v>
      </c>
      <c r="BA13">
        <v>4</v>
      </c>
      <c r="BB13">
        <f t="shared" si="16"/>
        <v>0</v>
      </c>
      <c r="BC13" t="s">
        <v>170</v>
      </c>
      <c r="BD13">
        <v>5</v>
      </c>
      <c r="BE13">
        <f t="shared" si="17"/>
        <v>-1</v>
      </c>
      <c r="BF13" t="s">
        <v>170</v>
      </c>
      <c r="BG13">
        <v>10</v>
      </c>
      <c r="BH13">
        <f t="shared" si="18"/>
        <v>-6</v>
      </c>
      <c r="BJ13">
        <v>5</v>
      </c>
      <c r="BK13">
        <f t="shared" si="19"/>
        <v>-1</v>
      </c>
      <c r="BL13" t="s">
        <v>170</v>
      </c>
      <c r="BM13">
        <v>10</v>
      </c>
      <c r="BN13">
        <f t="shared" si="20"/>
        <v>-6</v>
      </c>
      <c r="BP13">
        <v>10</v>
      </c>
      <c r="BQ13">
        <f t="shared" si="21"/>
        <v>-6</v>
      </c>
      <c r="BS13">
        <v>15</v>
      </c>
      <c r="BT13">
        <f t="shared" si="22"/>
        <v>-11</v>
      </c>
      <c r="BV13">
        <v>9</v>
      </c>
      <c r="BW13">
        <f t="shared" si="23"/>
        <v>-5</v>
      </c>
      <c r="BX13" t="s">
        <v>170</v>
      </c>
      <c r="BY13">
        <v>5</v>
      </c>
      <c r="BZ13">
        <f t="shared" si="24"/>
        <v>-1</v>
      </c>
      <c r="CA13" t="s">
        <v>170</v>
      </c>
      <c r="CB13">
        <v>15</v>
      </c>
      <c r="CC13">
        <f t="shared" si="25"/>
        <v>-11</v>
      </c>
      <c r="CE13">
        <v>20</v>
      </c>
      <c r="CF13">
        <f t="shared" si="26"/>
        <v>-16</v>
      </c>
      <c r="CH13">
        <v>30</v>
      </c>
      <c r="CI13">
        <f t="shared" si="27"/>
        <v>-26</v>
      </c>
      <c r="CK13">
        <v>50</v>
      </c>
      <c r="CL13">
        <f t="shared" si="28"/>
        <v>-46</v>
      </c>
      <c r="CN13">
        <v>15</v>
      </c>
      <c r="CO13">
        <f t="shared" si="29"/>
        <v>-11</v>
      </c>
      <c r="CQ13">
        <v>15</v>
      </c>
      <c r="CR13">
        <f t="shared" si="30"/>
        <v>-11</v>
      </c>
      <c r="CT13">
        <v>5</v>
      </c>
      <c r="CU13">
        <f t="shared" si="31"/>
        <v>-1</v>
      </c>
      <c r="CV13" t="s">
        <v>170</v>
      </c>
      <c r="CW13">
        <v>5</v>
      </c>
      <c r="CX13">
        <f t="shared" si="32"/>
        <v>-1</v>
      </c>
      <c r="CY13" t="s">
        <v>170</v>
      </c>
      <c r="CZ13">
        <v>5</v>
      </c>
      <c r="DA13">
        <f t="shared" si="33"/>
        <v>-1</v>
      </c>
      <c r="DB13" t="s">
        <v>170</v>
      </c>
      <c r="DC13">
        <v>30</v>
      </c>
      <c r="DD13">
        <f t="shared" si="34"/>
        <v>-26</v>
      </c>
      <c r="DF13">
        <v>40</v>
      </c>
      <c r="DG13">
        <f t="shared" si="35"/>
        <v>-36</v>
      </c>
      <c r="DI13">
        <v>30</v>
      </c>
      <c r="DJ13">
        <f t="shared" si="36"/>
        <v>-26</v>
      </c>
      <c r="DL13">
        <v>5</v>
      </c>
      <c r="DM13">
        <f t="shared" si="37"/>
        <v>-1</v>
      </c>
      <c r="DN13" t="s">
        <v>170</v>
      </c>
      <c r="DO13">
        <v>33</v>
      </c>
      <c r="DP13">
        <f t="shared" si="38"/>
        <v>-29</v>
      </c>
      <c r="DR13">
        <v>8</v>
      </c>
      <c r="DS13">
        <f t="shared" si="39"/>
        <v>-4</v>
      </c>
      <c r="DT13" t="s">
        <v>170</v>
      </c>
      <c r="DU13">
        <v>20</v>
      </c>
      <c r="DV13">
        <f t="shared" si="40"/>
        <v>-16</v>
      </c>
      <c r="DX13">
        <v>18</v>
      </c>
      <c r="DY13">
        <f t="shared" si="41"/>
        <v>-14</v>
      </c>
      <c r="EA13">
        <v>10</v>
      </c>
      <c r="EB13">
        <f t="shared" si="42"/>
        <v>-6</v>
      </c>
      <c r="ED13">
        <v>20</v>
      </c>
      <c r="EE13">
        <f t="shared" si="43"/>
        <v>-16</v>
      </c>
      <c r="EG13">
        <v>30</v>
      </c>
      <c r="EH13">
        <f t="shared" si="44"/>
        <v>-26</v>
      </c>
      <c r="EJ13">
        <v>5</v>
      </c>
      <c r="EK13">
        <f t="shared" si="45"/>
        <v>-1</v>
      </c>
      <c r="EL13" t="s">
        <v>170</v>
      </c>
      <c r="EM13">
        <v>10</v>
      </c>
      <c r="EN13">
        <f t="shared" si="46"/>
        <v>-6</v>
      </c>
      <c r="EP13">
        <v>10</v>
      </c>
      <c r="EQ13">
        <f t="shared" si="47"/>
        <v>-6</v>
      </c>
      <c r="ES13">
        <v>15</v>
      </c>
      <c r="ET13">
        <f t="shared" si="48"/>
        <v>-11</v>
      </c>
      <c r="EV13">
        <v>10</v>
      </c>
      <c r="EW13">
        <f t="shared" si="49"/>
        <v>-6</v>
      </c>
      <c r="EY13">
        <v>23</v>
      </c>
      <c r="EZ13">
        <f t="shared" si="50"/>
        <v>-19</v>
      </c>
      <c r="FB13">
        <v>30</v>
      </c>
      <c r="FC13">
        <f t="shared" si="51"/>
        <v>-26</v>
      </c>
      <c r="FE13">
        <v>12</v>
      </c>
      <c r="FF13">
        <f t="shared" si="52"/>
        <v>-8</v>
      </c>
    </row>
    <row r="14" spans="1:163" x14ac:dyDescent="0.2">
      <c r="A14" t="s">
        <v>124</v>
      </c>
      <c r="B14" t="s">
        <v>125</v>
      </c>
      <c r="C14">
        <v>40</v>
      </c>
      <c r="E14">
        <v>25</v>
      </c>
      <c r="F14">
        <f t="shared" si="0"/>
        <v>15</v>
      </c>
      <c r="H14">
        <v>10</v>
      </c>
      <c r="I14">
        <f t="shared" si="1"/>
        <v>30</v>
      </c>
      <c r="K14">
        <v>1</v>
      </c>
      <c r="L14">
        <f t="shared" si="2"/>
        <v>39</v>
      </c>
      <c r="N14">
        <v>25</v>
      </c>
      <c r="O14">
        <f t="shared" si="3"/>
        <v>15</v>
      </c>
      <c r="Q14">
        <v>40</v>
      </c>
      <c r="R14">
        <f t="shared" si="4"/>
        <v>0</v>
      </c>
      <c r="S14" t="s">
        <v>170</v>
      </c>
      <c r="T14">
        <v>43</v>
      </c>
      <c r="U14">
        <f t="shared" si="5"/>
        <v>-3</v>
      </c>
      <c r="V14" t="s">
        <v>170</v>
      </c>
      <c r="X14">
        <f t="shared" si="6"/>
        <v>40</v>
      </c>
      <c r="Z14">
        <v>10</v>
      </c>
      <c r="AA14">
        <f t="shared" si="7"/>
        <v>30</v>
      </c>
      <c r="AC14">
        <v>10</v>
      </c>
      <c r="AD14">
        <f t="shared" si="8"/>
        <v>30</v>
      </c>
      <c r="AF14">
        <v>10</v>
      </c>
      <c r="AG14">
        <f t="shared" si="9"/>
        <v>30</v>
      </c>
      <c r="AI14">
        <v>50</v>
      </c>
      <c r="AJ14">
        <f t="shared" si="10"/>
        <v>-10</v>
      </c>
      <c r="AL14">
        <v>35</v>
      </c>
      <c r="AM14">
        <f t="shared" si="11"/>
        <v>5</v>
      </c>
      <c r="AN14" t="s">
        <v>170</v>
      </c>
      <c r="AO14">
        <v>60</v>
      </c>
      <c r="AP14">
        <f t="shared" si="12"/>
        <v>-20</v>
      </c>
      <c r="AR14">
        <v>30</v>
      </c>
      <c r="AS14">
        <f t="shared" si="13"/>
        <v>10</v>
      </c>
      <c r="AU14">
        <v>40</v>
      </c>
      <c r="AV14">
        <f t="shared" si="14"/>
        <v>0</v>
      </c>
      <c r="AW14" t="s">
        <v>170</v>
      </c>
      <c r="AX14">
        <v>10</v>
      </c>
      <c r="AY14">
        <f t="shared" si="15"/>
        <v>30</v>
      </c>
      <c r="BA14">
        <v>15</v>
      </c>
      <c r="BB14">
        <f t="shared" si="16"/>
        <v>25</v>
      </c>
      <c r="BD14">
        <v>20</v>
      </c>
      <c r="BE14">
        <f t="shared" si="17"/>
        <v>20</v>
      </c>
      <c r="BG14">
        <v>20</v>
      </c>
      <c r="BH14">
        <f t="shared" si="18"/>
        <v>20</v>
      </c>
      <c r="BJ14">
        <v>25</v>
      </c>
      <c r="BK14">
        <f t="shared" si="19"/>
        <v>15</v>
      </c>
      <c r="BM14">
        <v>30</v>
      </c>
      <c r="BN14">
        <f t="shared" si="20"/>
        <v>10</v>
      </c>
      <c r="BP14">
        <v>10</v>
      </c>
      <c r="BQ14">
        <f t="shared" si="21"/>
        <v>30</v>
      </c>
      <c r="BS14">
        <v>35</v>
      </c>
      <c r="BT14">
        <f t="shared" si="22"/>
        <v>5</v>
      </c>
      <c r="BU14" t="s">
        <v>170</v>
      </c>
      <c r="BV14">
        <v>28</v>
      </c>
      <c r="BW14">
        <f t="shared" si="23"/>
        <v>12</v>
      </c>
      <c r="BY14">
        <v>15</v>
      </c>
      <c r="BZ14">
        <f t="shared" si="24"/>
        <v>25</v>
      </c>
      <c r="CB14">
        <v>50</v>
      </c>
      <c r="CC14">
        <f t="shared" si="25"/>
        <v>-10</v>
      </c>
      <c r="CE14">
        <v>28</v>
      </c>
      <c r="CF14">
        <f t="shared" si="26"/>
        <v>12</v>
      </c>
      <c r="CH14">
        <v>25</v>
      </c>
      <c r="CI14">
        <f t="shared" si="27"/>
        <v>15</v>
      </c>
      <c r="CK14">
        <v>50</v>
      </c>
      <c r="CL14">
        <f t="shared" si="28"/>
        <v>-10</v>
      </c>
      <c r="CN14">
        <v>50</v>
      </c>
      <c r="CO14">
        <f t="shared" si="29"/>
        <v>-10</v>
      </c>
      <c r="CQ14">
        <v>15</v>
      </c>
      <c r="CR14">
        <f t="shared" si="30"/>
        <v>25</v>
      </c>
      <c r="CT14">
        <v>25</v>
      </c>
      <c r="CU14">
        <f t="shared" si="31"/>
        <v>15</v>
      </c>
      <c r="CW14">
        <v>25</v>
      </c>
      <c r="CX14">
        <f t="shared" si="32"/>
        <v>15</v>
      </c>
      <c r="CZ14">
        <v>50</v>
      </c>
      <c r="DA14">
        <f t="shared" si="33"/>
        <v>-10</v>
      </c>
      <c r="DC14">
        <v>30</v>
      </c>
      <c r="DD14">
        <f t="shared" si="34"/>
        <v>10</v>
      </c>
      <c r="DF14">
        <v>50</v>
      </c>
      <c r="DG14">
        <f t="shared" si="35"/>
        <v>-10</v>
      </c>
      <c r="DI14">
        <v>25</v>
      </c>
      <c r="DJ14">
        <f t="shared" si="36"/>
        <v>15</v>
      </c>
      <c r="DL14">
        <v>40</v>
      </c>
      <c r="DM14">
        <f t="shared" si="37"/>
        <v>0</v>
      </c>
      <c r="DN14" t="s">
        <v>170</v>
      </c>
      <c r="DO14">
        <v>30</v>
      </c>
      <c r="DP14">
        <f t="shared" si="38"/>
        <v>10</v>
      </c>
      <c r="DR14">
        <v>10</v>
      </c>
      <c r="DS14">
        <f t="shared" si="39"/>
        <v>30</v>
      </c>
      <c r="DU14">
        <v>40</v>
      </c>
      <c r="DV14">
        <f t="shared" si="40"/>
        <v>0</v>
      </c>
      <c r="DW14" t="s">
        <v>170</v>
      </c>
      <c r="DX14">
        <v>14</v>
      </c>
      <c r="DY14">
        <f t="shared" si="41"/>
        <v>26</v>
      </c>
      <c r="EA14">
        <v>40</v>
      </c>
      <c r="EB14">
        <f t="shared" si="42"/>
        <v>0</v>
      </c>
      <c r="EC14" t="s">
        <v>170</v>
      </c>
      <c r="ED14">
        <v>55</v>
      </c>
      <c r="EE14">
        <f t="shared" si="43"/>
        <v>-15</v>
      </c>
      <c r="EG14">
        <v>30</v>
      </c>
      <c r="EH14">
        <f t="shared" si="44"/>
        <v>10</v>
      </c>
      <c r="EJ14">
        <v>30</v>
      </c>
      <c r="EK14">
        <f t="shared" si="45"/>
        <v>10</v>
      </c>
      <c r="EM14">
        <v>17</v>
      </c>
      <c r="EN14">
        <f t="shared" si="46"/>
        <v>23</v>
      </c>
      <c r="EP14">
        <v>15</v>
      </c>
      <c r="EQ14">
        <f t="shared" si="47"/>
        <v>25</v>
      </c>
      <c r="ES14">
        <v>10</v>
      </c>
      <c r="ET14">
        <f t="shared" si="48"/>
        <v>30</v>
      </c>
      <c r="EV14">
        <v>40</v>
      </c>
      <c r="EW14">
        <f t="shared" si="49"/>
        <v>0</v>
      </c>
      <c r="EX14" t="s">
        <v>170</v>
      </c>
      <c r="EY14">
        <v>30</v>
      </c>
      <c r="EZ14">
        <f t="shared" si="50"/>
        <v>10</v>
      </c>
      <c r="FB14">
        <v>15</v>
      </c>
      <c r="FC14">
        <f t="shared" si="51"/>
        <v>25</v>
      </c>
      <c r="FE14">
        <v>30</v>
      </c>
      <c r="FF14">
        <f t="shared" si="52"/>
        <v>10</v>
      </c>
    </row>
    <row r="16" spans="1:163" x14ac:dyDescent="0.2">
      <c r="A16" t="s">
        <v>130</v>
      </c>
      <c r="B16" t="s">
        <v>131</v>
      </c>
      <c r="C16">
        <v>44</v>
      </c>
      <c r="E16">
        <v>50</v>
      </c>
      <c r="F16">
        <f t="shared" si="0"/>
        <v>-6</v>
      </c>
      <c r="H16">
        <v>50</v>
      </c>
      <c r="I16">
        <f t="shared" si="1"/>
        <v>-6</v>
      </c>
      <c r="K16">
        <v>10</v>
      </c>
      <c r="L16">
        <f t="shared" si="2"/>
        <v>34</v>
      </c>
      <c r="N16">
        <v>30</v>
      </c>
      <c r="O16">
        <f t="shared" si="3"/>
        <v>14</v>
      </c>
      <c r="Q16">
        <v>43</v>
      </c>
      <c r="R16">
        <f t="shared" si="4"/>
        <v>1</v>
      </c>
      <c r="S16" t="s">
        <v>170</v>
      </c>
      <c r="T16">
        <v>23</v>
      </c>
      <c r="U16">
        <f t="shared" si="5"/>
        <v>21</v>
      </c>
      <c r="W16">
        <v>35</v>
      </c>
      <c r="X16">
        <f t="shared" si="6"/>
        <v>9</v>
      </c>
      <c r="Z16">
        <v>40</v>
      </c>
      <c r="AA16">
        <f t="shared" si="7"/>
        <v>4</v>
      </c>
      <c r="AB16" t="s">
        <v>170</v>
      </c>
      <c r="AC16">
        <v>20</v>
      </c>
      <c r="AD16">
        <f t="shared" si="8"/>
        <v>24</v>
      </c>
      <c r="AF16">
        <v>30</v>
      </c>
      <c r="AG16">
        <f t="shared" si="9"/>
        <v>14</v>
      </c>
      <c r="AI16">
        <v>10</v>
      </c>
      <c r="AJ16">
        <f t="shared" si="10"/>
        <v>34</v>
      </c>
      <c r="AL16">
        <v>25</v>
      </c>
      <c r="AM16">
        <f t="shared" si="11"/>
        <v>19</v>
      </c>
      <c r="AO16">
        <v>20</v>
      </c>
      <c r="AP16">
        <f t="shared" si="12"/>
        <v>24</v>
      </c>
      <c r="AR16">
        <v>20</v>
      </c>
      <c r="AS16">
        <f t="shared" si="13"/>
        <v>24</v>
      </c>
      <c r="AU16">
        <v>40</v>
      </c>
      <c r="AV16">
        <f t="shared" si="14"/>
        <v>4</v>
      </c>
      <c r="AW16" t="s">
        <v>170</v>
      </c>
      <c r="AX16">
        <v>25</v>
      </c>
      <c r="AY16">
        <f t="shared" si="15"/>
        <v>19</v>
      </c>
      <c r="BA16">
        <v>50</v>
      </c>
      <c r="BB16">
        <f t="shared" si="16"/>
        <v>-6</v>
      </c>
      <c r="BD16">
        <v>40</v>
      </c>
      <c r="BE16">
        <f t="shared" si="17"/>
        <v>4</v>
      </c>
      <c r="BF16" t="s">
        <v>170</v>
      </c>
      <c r="BG16">
        <v>30</v>
      </c>
      <c r="BH16">
        <f t="shared" si="18"/>
        <v>14</v>
      </c>
      <c r="BJ16">
        <v>25</v>
      </c>
      <c r="BK16">
        <f t="shared" si="19"/>
        <v>19</v>
      </c>
      <c r="BM16">
        <v>40</v>
      </c>
      <c r="BN16">
        <f t="shared" si="20"/>
        <v>4</v>
      </c>
      <c r="BO16" t="s">
        <v>170</v>
      </c>
      <c r="BP16">
        <v>50</v>
      </c>
      <c r="BQ16">
        <f t="shared" si="21"/>
        <v>-6</v>
      </c>
      <c r="BS16">
        <v>30</v>
      </c>
      <c r="BT16">
        <f t="shared" si="22"/>
        <v>14</v>
      </c>
      <c r="BV16">
        <v>60</v>
      </c>
      <c r="BW16">
        <f t="shared" si="23"/>
        <v>-16</v>
      </c>
      <c r="BY16">
        <v>60</v>
      </c>
      <c r="BZ16">
        <f t="shared" si="24"/>
        <v>-16</v>
      </c>
      <c r="CB16">
        <v>50</v>
      </c>
      <c r="CC16">
        <f t="shared" si="25"/>
        <v>-6</v>
      </c>
      <c r="CE16">
        <v>45</v>
      </c>
      <c r="CF16">
        <f t="shared" si="26"/>
        <v>-1</v>
      </c>
      <c r="CG16" t="s">
        <v>170</v>
      </c>
      <c r="CH16">
        <v>30</v>
      </c>
      <c r="CI16">
        <f t="shared" si="27"/>
        <v>14</v>
      </c>
      <c r="CK16">
        <v>70</v>
      </c>
      <c r="CL16">
        <f t="shared" si="28"/>
        <v>-26</v>
      </c>
      <c r="CN16">
        <v>50</v>
      </c>
      <c r="CO16">
        <f t="shared" si="29"/>
        <v>-6</v>
      </c>
      <c r="CQ16">
        <v>30</v>
      </c>
      <c r="CR16">
        <f t="shared" si="30"/>
        <v>14</v>
      </c>
      <c r="CT16">
        <v>30</v>
      </c>
      <c r="CU16">
        <f t="shared" si="31"/>
        <v>14</v>
      </c>
      <c r="CW16">
        <v>45</v>
      </c>
      <c r="CX16">
        <f t="shared" si="32"/>
        <v>-1</v>
      </c>
      <c r="CY16" t="s">
        <v>170</v>
      </c>
      <c r="CZ16">
        <v>30</v>
      </c>
      <c r="DA16">
        <f t="shared" si="33"/>
        <v>14</v>
      </c>
      <c r="DC16">
        <v>35</v>
      </c>
      <c r="DD16">
        <f t="shared" si="34"/>
        <v>9</v>
      </c>
      <c r="DF16">
        <v>40</v>
      </c>
      <c r="DG16">
        <f t="shared" si="35"/>
        <v>4</v>
      </c>
      <c r="DH16" t="s">
        <v>170</v>
      </c>
      <c r="DI16">
        <v>25</v>
      </c>
      <c r="DJ16">
        <f t="shared" si="36"/>
        <v>19</v>
      </c>
      <c r="DL16">
        <v>50</v>
      </c>
      <c r="DM16">
        <f t="shared" si="37"/>
        <v>-6</v>
      </c>
      <c r="DO16">
        <v>40</v>
      </c>
      <c r="DP16">
        <f t="shared" si="38"/>
        <v>4</v>
      </c>
      <c r="DQ16" t="s">
        <v>170</v>
      </c>
      <c r="DR16">
        <v>30</v>
      </c>
      <c r="DS16">
        <f t="shared" si="39"/>
        <v>14</v>
      </c>
      <c r="DU16">
        <v>35</v>
      </c>
      <c r="DV16">
        <f t="shared" si="40"/>
        <v>9</v>
      </c>
      <c r="DX16">
        <v>40</v>
      </c>
      <c r="DY16">
        <f t="shared" si="41"/>
        <v>4</v>
      </c>
      <c r="DZ16" t="s">
        <v>170</v>
      </c>
      <c r="EA16">
        <v>30</v>
      </c>
      <c r="EB16">
        <f t="shared" si="42"/>
        <v>14</v>
      </c>
      <c r="ED16">
        <v>45</v>
      </c>
      <c r="EE16">
        <f t="shared" si="43"/>
        <v>-1</v>
      </c>
      <c r="EF16" t="s">
        <v>170</v>
      </c>
      <c r="EG16">
        <v>10</v>
      </c>
      <c r="EH16">
        <f t="shared" si="44"/>
        <v>34</v>
      </c>
      <c r="EJ16">
        <v>30</v>
      </c>
      <c r="EK16">
        <f t="shared" si="45"/>
        <v>14</v>
      </c>
      <c r="EM16">
        <v>50</v>
      </c>
      <c r="EN16">
        <f t="shared" si="46"/>
        <v>-6</v>
      </c>
      <c r="EP16">
        <v>37</v>
      </c>
      <c r="EQ16">
        <f t="shared" si="47"/>
        <v>7</v>
      </c>
      <c r="ES16">
        <v>50</v>
      </c>
      <c r="ET16">
        <f t="shared" si="48"/>
        <v>-6</v>
      </c>
      <c r="EV16">
        <v>40</v>
      </c>
      <c r="EW16">
        <f t="shared" si="49"/>
        <v>4</v>
      </c>
      <c r="EX16" t="s">
        <v>170</v>
      </c>
      <c r="EY16">
        <v>25</v>
      </c>
      <c r="EZ16">
        <f t="shared" si="50"/>
        <v>19</v>
      </c>
      <c r="FB16">
        <v>10</v>
      </c>
      <c r="FC16">
        <f t="shared" si="51"/>
        <v>34</v>
      </c>
      <c r="FE16">
        <v>40</v>
      </c>
      <c r="FF16">
        <f t="shared" si="52"/>
        <v>4</v>
      </c>
      <c r="FG16" t="s">
        <v>170</v>
      </c>
    </row>
    <row r="17" spans="1:163" x14ac:dyDescent="0.2">
      <c r="A17" t="s">
        <v>130</v>
      </c>
      <c r="B17" t="s">
        <v>134</v>
      </c>
      <c r="C17">
        <v>1</v>
      </c>
      <c r="E17">
        <v>9</v>
      </c>
      <c r="F17">
        <f t="shared" si="0"/>
        <v>-8</v>
      </c>
      <c r="H17">
        <v>15</v>
      </c>
      <c r="I17">
        <f t="shared" si="1"/>
        <v>-14</v>
      </c>
      <c r="K17">
        <v>1</v>
      </c>
      <c r="L17">
        <f t="shared" si="2"/>
        <v>0</v>
      </c>
      <c r="M17" t="s">
        <v>170</v>
      </c>
      <c r="N17">
        <v>25</v>
      </c>
      <c r="O17">
        <f t="shared" si="3"/>
        <v>-24</v>
      </c>
      <c r="Q17">
        <v>12</v>
      </c>
      <c r="R17">
        <f t="shared" si="4"/>
        <v>-11</v>
      </c>
      <c r="T17">
        <v>9</v>
      </c>
      <c r="U17">
        <f t="shared" si="5"/>
        <v>-8</v>
      </c>
      <c r="W17">
        <v>10</v>
      </c>
      <c r="X17">
        <f t="shared" si="6"/>
        <v>-9</v>
      </c>
      <c r="Z17">
        <v>10</v>
      </c>
      <c r="AA17">
        <f t="shared" si="7"/>
        <v>-9</v>
      </c>
      <c r="AC17">
        <v>30</v>
      </c>
      <c r="AD17">
        <f t="shared" si="8"/>
        <v>-29</v>
      </c>
      <c r="AF17">
        <v>10</v>
      </c>
      <c r="AG17">
        <f t="shared" si="9"/>
        <v>-9</v>
      </c>
      <c r="AI17">
        <v>25</v>
      </c>
      <c r="AJ17">
        <f t="shared" si="10"/>
        <v>-24</v>
      </c>
      <c r="AL17">
        <v>30</v>
      </c>
      <c r="AM17">
        <f t="shared" si="11"/>
        <v>-29</v>
      </c>
      <c r="AO17">
        <v>20</v>
      </c>
      <c r="AP17">
        <f t="shared" si="12"/>
        <v>-19</v>
      </c>
      <c r="AR17">
        <v>5</v>
      </c>
      <c r="AS17">
        <f t="shared" si="13"/>
        <v>-4</v>
      </c>
      <c r="AT17" t="s">
        <v>170</v>
      </c>
      <c r="AU17">
        <v>30</v>
      </c>
      <c r="AV17">
        <f t="shared" si="14"/>
        <v>-29</v>
      </c>
      <c r="AX17">
        <v>30</v>
      </c>
      <c r="AY17">
        <f t="shared" si="15"/>
        <v>-29</v>
      </c>
      <c r="BA17">
        <v>10</v>
      </c>
      <c r="BB17">
        <f t="shared" si="16"/>
        <v>-9</v>
      </c>
      <c r="BD17">
        <v>20</v>
      </c>
      <c r="BE17">
        <f t="shared" si="17"/>
        <v>-19</v>
      </c>
      <c r="BG17">
        <v>10</v>
      </c>
      <c r="BH17">
        <f t="shared" si="18"/>
        <v>-9</v>
      </c>
      <c r="BJ17">
        <v>4</v>
      </c>
      <c r="BK17">
        <f t="shared" si="19"/>
        <v>-3</v>
      </c>
      <c r="BL17" t="s">
        <v>170</v>
      </c>
      <c r="BM17">
        <v>5</v>
      </c>
      <c r="BN17">
        <f t="shared" si="20"/>
        <v>-4</v>
      </c>
      <c r="BO17" t="s">
        <v>170</v>
      </c>
      <c r="BP17">
        <v>15</v>
      </c>
      <c r="BQ17">
        <f t="shared" si="21"/>
        <v>-14</v>
      </c>
      <c r="BS17">
        <v>20</v>
      </c>
      <c r="BT17">
        <f t="shared" si="22"/>
        <v>-19</v>
      </c>
      <c r="BV17">
        <v>14</v>
      </c>
      <c r="BW17">
        <f t="shared" si="23"/>
        <v>-13</v>
      </c>
      <c r="BY17">
        <v>30</v>
      </c>
      <c r="BZ17">
        <f t="shared" si="24"/>
        <v>-29</v>
      </c>
      <c r="CB17">
        <v>10</v>
      </c>
      <c r="CC17">
        <f t="shared" si="25"/>
        <v>-9</v>
      </c>
      <c r="CE17">
        <v>10</v>
      </c>
      <c r="CF17">
        <f t="shared" si="26"/>
        <v>-9</v>
      </c>
      <c r="CH17">
        <v>20</v>
      </c>
      <c r="CI17">
        <f t="shared" si="27"/>
        <v>-19</v>
      </c>
      <c r="CK17">
        <v>20</v>
      </c>
      <c r="CL17">
        <f t="shared" si="28"/>
        <v>-19</v>
      </c>
      <c r="CN17">
        <v>30</v>
      </c>
      <c r="CO17">
        <f t="shared" si="29"/>
        <v>-29</v>
      </c>
      <c r="CQ17">
        <v>25</v>
      </c>
      <c r="CR17">
        <f t="shared" si="30"/>
        <v>-24</v>
      </c>
      <c r="CT17">
        <v>15</v>
      </c>
      <c r="CU17">
        <f t="shared" si="31"/>
        <v>-14</v>
      </c>
      <c r="CW17">
        <v>8</v>
      </c>
      <c r="CX17">
        <f t="shared" si="32"/>
        <v>-7</v>
      </c>
      <c r="CZ17">
        <v>5</v>
      </c>
      <c r="DA17">
        <f t="shared" si="33"/>
        <v>-4</v>
      </c>
      <c r="DB17" t="s">
        <v>170</v>
      </c>
      <c r="DC17">
        <v>20</v>
      </c>
      <c r="DD17">
        <f t="shared" si="34"/>
        <v>-19</v>
      </c>
      <c r="DF17">
        <v>3</v>
      </c>
      <c r="DG17">
        <f t="shared" si="35"/>
        <v>-2</v>
      </c>
      <c r="DH17" t="s">
        <v>170</v>
      </c>
      <c r="DI17">
        <v>20</v>
      </c>
      <c r="DJ17">
        <f t="shared" si="36"/>
        <v>-19</v>
      </c>
      <c r="DL17">
        <v>30</v>
      </c>
      <c r="DM17">
        <f t="shared" si="37"/>
        <v>-29</v>
      </c>
      <c r="DO17">
        <v>30</v>
      </c>
      <c r="DP17">
        <f t="shared" si="38"/>
        <v>-29</v>
      </c>
      <c r="DR17">
        <v>15</v>
      </c>
      <c r="DS17">
        <f t="shared" si="39"/>
        <v>-14</v>
      </c>
      <c r="DU17">
        <v>5</v>
      </c>
      <c r="DV17">
        <f t="shared" si="40"/>
        <v>-4</v>
      </c>
      <c r="DW17" t="s">
        <v>170</v>
      </c>
      <c r="DX17">
        <v>20</v>
      </c>
      <c r="DY17">
        <f t="shared" si="41"/>
        <v>-19</v>
      </c>
      <c r="EA17">
        <v>5</v>
      </c>
      <c r="EB17">
        <f t="shared" si="42"/>
        <v>-4</v>
      </c>
      <c r="EC17" t="s">
        <v>170</v>
      </c>
      <c r="ED17">
        <v>35</v>
      </c>
      <c r="EE17">
        <f t="shared" si="43"/>
        <v>-34</v>
      </c>
      <c r="EG17">
        <v>3</v>
      </c>
      <c r="EH17">
        <f t="shared" si="44"/>
        <v>-2</v>
      </c>
      <c r="EI17" t="s">
        <v>170</v>
      </c>
      <c r="EJ17">
        <v>10</v>
      </c>
      <c r="EK17">
        <f t="shared" si="45"/>
        <v>-9</v>
      </c>
      <c r="EM17">
        <v>28</v>
      </c>
      <c r="EN17">
        <f t="shared" si="46"/>
        <v>-27</v>
      </c>
      <c r="EP17">
        <v>26</v>
      </c>
      <c r="EQ17">
        <f t="shared" si="47"/>
        <v>-25</v>
      </c>
      <c r="ES17">
        <v>25</v>
      </c>
      <c r="ET17">
        <f t="shared" si="48"/>
        <v>-24</v>
      </c>
      <c r="EV17">
        <v>10</v>
      </c>
      <c r="EW17">
        <f t="shared" si="49"/>
        <v>-9</v>
      </c>
      <c r="EY17">
        <v>7</v>
      </c>
      <c r="EZ17">
        <f t="shared" si="50"/>
        <v>-6</v>
      </c>
      <c r="FB17">
        <v>10</v>
      </c>
      <c r="FC17">
        <f t="shared" si="51"/>
        <v>-9</v>
      </c>
      <c r="FE17">
        <v>15</v>
      </c>
      <c r="FF17">
        <f t="shared" si="52"/>
        <v>-14</v>
      </c>
    </row>
    <row r="18" spans="1:163" x14ac:dyDescent="0.2">
      <c r="A18" t="s">
        <v>130</v>
      </c>
      <c r="B18" t="s">
        <v>133</v>
      </c>
      <c r="C18">
        <v>16</v>
      </c>
      <c r="E18">
        <v>16</v>
      </c>
      <c r="F18">
        <f t="shared" si="0"/>
        <v>0</v>
      </c>
      <c r="G18" t="s">
        <v>170</v>
      </c>
      <c r="H18">
        <v>3</v>
      </c>
      <c r="I18">
        <f t="shared" si="1"/>
        <v>13</v>
      </c>
      <c r="K18">
        <v>20</v>
      </c>
      <c r="L18">
        <f t="shared" si="2"/>
        <v>-4</v>
      </c>
      <c r="M18" t="s">
        <v>170</v>
      </c>
      <c r="N18">
        <v>5</v>
      </c>
      <c r="O18">
        <f t="shared" si="3"/>
        <v>11</v>
      </c>
      <c r="Q18">
        <v>10</v>
      </c>
      <c r="R18">
        <f t="shared" si="4"/>
        <v>6</v>
      </c>
      <c r="T18">
        <v>14</v>
      </c>
      <c r="U18">
        <f t="shared" si="5"/>
        <v>2</v>
      </c>
      <c r="V18" t="s">
        <v>170</v>
      </c>
      <c r="W18">
        <v>5</v>
      </c>
      <c r="X18">
        <f t="shared" si="6"/>
        <v>11</v>
      </c>
      <c r="Z18">
        <v>15</v>
      </c>
      <c r="AA18">
        <f t="shared" si="7"/>
        <v>1</v>
      </c>
      <c r="AB18" t="s">
        <v>170</v>
      </c>
      <c r="AC18">
        <v>50</v>
      </c>
      <c r="AD18">
        <f t="shared" si="8"/>
        <v>-34</v>
      </c>
      <c r="AF18">
        <v>10</v>
      </c>
      <c r="AG18">
        <f t="shared" si="9"/>
        <v>6</v>
      </c>
      <c r="AI18">
        <v>5</v>
      </c>
      <c r="AJ18">
        <f t="shared" si="10"/>
        <v>11</v>
      </c>
      <c r="AL18">
        <v>20</v>
      </c>
      <c r="AM18">
        <f t="shared" si="11"/>
        <v>-4</v>
      </c>
      <c r="AN18" t="s">
        <v>170</v>
      </c>
      <c r="AO18">
        <v>15</v>
      </c>
      <c r="AP18">
        <f t="shared" si="12"/>
        <v>1</v>
      </c>
      <c r="AQ18" t="s">
        <v>170</v>
      </c>
      <c r="AR18">
        <v>10</v>
      </c>
      <c r="AS18">
        <f t="shared" si="13"/>
        <v>6</v>
      </c>
      <c r="AU18">
        <v>20</v>
      </c>
      <c r="AV18">
        <f t="shared" si="14"/>
        <v>-4</v>
      </c>
      <c r="AW18" t="s">
        <v>170</v>
      </c>
      <c r="AX18">
        <v>15</v>
      </c>
      <c r="AY18">
        <f t="shared" si="15"/>
        <v>1</v>
      </c>
      <c r="AZ18" t="s">
        <v>170</v>
      </c>
      <c r="BA18">
        <v>10</v>
      </c>
      <c r="BB18">
        <f t="shared" si="16"/>
        <v>6</v>
      </c>
      <c r="BD18">
        <v>15</v>
      </c>
      <c r="BE18">
        <f t="shared" si="17"/>
        <v>1</v>
      </c>
      <c r="BF18" t="s">
        <v>170</v>
      </c>
      <c r="BG18">
        <v>1</v>
      </c>
      <c r="BH18">
        <f t="shared" si="18"/>
        <v>15</v>
      </c>
      <c r="BJ18">
        <v>15</v>
      </c>
      <c r="BK18">
        <f t="shared" si="19"/>
        <v>1</v>
      </c>
      <c r="BL18" t="s">
        <v>170</v>
      </c>
      <c r="BM18">
        <v>30</v>
      </c>
      <c r="BN18">
        <f t="shared" si="20"/>
        <v>-14</v>
      </c>
      <c r="BP18">
        <v>10</v>
      </c>
      <c r="BQ18">
        <f t="shared" si="21"/>
        <v>6</v>
      </c>
      <c r="BS18">
        <v>15</v>
      </c>
      <c r="BT18">
        <f t="shared" si="22"/>
        <v>1</v>
      </c>
      <c r="BU18" t="s">
        <v>170</v>
      </c>
      <c r="BV18">
        <v>2</v>
      </c>
      <c r="BW18">
        <f t="shared" si="23"/>
        <v>14</v>
      </c>
      <c r="BY18">
        <v>15</v>
      </c>
      <c r="BZ18">
        <f t="shared" si="24"/>
        <v>1</v>
      </c>
      <c r="CA18" t="s">
        <v>170</v>
      </c>
      <c r="CB18">
        <v>20</v>
      </c>
      <c r="CC18">
        <f t="shared" si="25"/>
        <v>-4</v>
      </c>
      <c r="CD18" t="s">
        <v>170</v>
      </c>
      <c r="CE18">
        <v>15</v>
      </c>
      <c r="CF18">
        <f t="shared" si="26"/>
        <v>1</v>
      </c>
      <c r="CG18" t="s">
        <v>170</v>
      </c>
      <c r="CH18">
        <v>10</v>
      </c>
      <c r="CI18">
        <f t="shared" si="27"/>
        <v>6</v>
      </c>
      <c r="CK18">
        <v>30</v>
      </c>
      <c r="CL18">
        <f t="shared" si="28"/>
        <v>-14</v>
      </c>
      <c r="CN18">
        <v>5</v>
      </c>
      <c r="CO18">
        <f t="shared" si="29"/>
        <v>11</v>
      </c>
      <c r="CQ18">
        <v>10</v>
      </c>
      <c r="CR18">
        <f t="shared" si="30"/>
        <v>6</v>
      </c>
      <c r="CT18">
        <v>3</v>
      </c>
      <c r="CU18">
        <f t="shared" si="31"/>
        <v>13</v>
      </c>
      <c r="CW18">
        <v>17</v>
      </c>
      <c r="CX18">
        <f t="shared" si="32"/>
        <v>-1</v>
      </c>
      <c r="CY18" t="s">
        <v>170</v>
      </c>
      <c r="CZ18">
        <v>10</v>
      </c>
      <c r="DA18">
        <f t="shared" si="33"/>
        <v>6</v>
      </c>
      <c r="DC18">
        <v>25</v>
      </c>
      <c r="DD18">
        <f t="shared" si="34"/>
        <v>-9</v>
      </c>
      <c r="DF18">
        <v>20</v>
      </c>
      <c r="DG18">
        <f t="shared" si="35"/>
        <v>-4</v>
      </c>
      <c r="DH18" t="s">
        <v>170</v>
      </c>
      <c r="DI18">
        <v>15</v>
      </c>
      <c r="DJ18">
        <f t="shared" si="36"/>
        <v>1</v>
      </c>
      <c r="DK18" t="s">
        <v>170</v>
      </c>
      <c r="DL18">
        <v>20</v>
      </c>
      <c r="DM18">
        <f t="shared" si="37"/>
        <v>-4</v>
      </c>
      <c r="DN18" t="s">
        <v>170</v>
      </c>
      <c r="DO18">
        <v>10</v>
      </c>
      <c r="DP18">
        <f t="shared" si="38"/>
        <v>6</v>
      </c>
      <c r="DR18">
        <v>5</v>
      </c>
      <c r="DS18">
        <f t="shared" si="39"/>
        <v>11</v>
      </c>
      <c r="DU18">
        <v>20</v>
      </c>
      <c r="DV18">
        <f t="shared" si="40"/>
        <v>-4</v>
      </c>
      <c r="DW18" t="s">
        <v>170</v>
      </c>
      <c r="DX18">
        <v>20</v>
      </c>
      <c r="DY18">
        <f t="shared" si="41"/>
        <v>-4</v>
      </c>
      <c r="DZ18" t="s">
        <v>170</v>
      </c>
      <c r="EA18">
        <v>10</v>
      </c>
      <c r="EB18">
        <f t="shared" si="42"/>
        <v>6</v>
      </c>
      <c r="ED18">
        <v>5</v>
      </c>
      <c r="EE18">
        <f t="shared" si="43"/>
        <v>11</v>
      </c>
      <c r="EG18">
        <v>7</v>
      </c>
      <c r="EH18">
        <f t="shared" si="44"/>
        <v>9</v>
      </c>
      <c r="EJ18">
        <v>40</v>
      </c>
      <c r="EK18">
        <f t="shared" si="45"/>
        <v>-24</v>
      </c>
      <c r="EM18">
        <v>17</v>
      </c>
      <c r="EN18">
        <f t="shared" si="46"/>
        <v>-1</v>
      </c>
      <c r="EO18" t="s">
        <v>170</v>
      </c>
      <c r="EP18">
        <v>2</v>
      </c>
      <c r="EQ18">
        <f t="shared" si="47"/>
        <v>14</v>
      </c>
      <c r="ES18">
        <v>10</v>
      </c>
      <c r="ET18">
        <f t="shared" si="48"/>
        <v>6</v>
      </c>
      <c r="EV18">
        <v>15</v>
      </c>
      <c r="EW18">
        <f t="shared" si="49"/>
        <v>1</v>
      </c>
      <c r="EX18" t="s">
        <v>170</v>
      </c>
      <c r="EY18">
        <v>33</v>
      </c>
      <c r="EZ18">
        <f t="shared" si="50"/>
        <v>-17</v>
      </c>
      <c r="FB18">
        <v>20</v>
      </c>
      <c r="FC18">
        <f t="shared" si="51"/>
        <v>-4</v>
      </c>
      <c r="FD18" t="s">
        <v>170</v>
      </c>
      <c r="FE18">
        <v>20</v>
      </c>
      <c r="FF18">
        <f t="shared" si="52"/>
        <v>-4</v>
      </c>
      <c r="FG18" t="s">
        <v>170</v>
      </c>
    </row>
    <row r="19" spans="1:163" x14ac:dyDescent="0.2">
      <c r="A19" t="s">
        <v>130</v>
      </c>
      <c r="B19" t="s">
        <v>132</v>
      </c>
      <c r="C19">
        <v>28</v>
      </c>
      <c r="E19">
        <v>27</v>
      </c>
      <c r="F19">
        <f t="shared" si="0"/>
        <v>1</v>
      </c>
      <c r="G19" t="s">
        <v>170</v>
      </c>
      <c r="H19">
        <v>25</v>
      </c>
      <c r="I19">
        <f t="shared" si="1"/>
        <v>3</v>
      </c>
      <c r="J19" t="s">
        <v>170</v>
      </c>
      <c r="K19">
        <v>30</v>
      </c>
      <c r="L19">
        <f t="shared" si="2"/>
        <v>-2</v>
      </c>
      <c r="M19" t="s">
        <v>170</v>
      </c>
      <c r="N19">
        <v>20</v>
      </c>
      <c r="O19">
        <f t="shared" si="3"/>
        <v>8</v>
      </c>
      <c r="Q19">
        <v>23</v>
      </c>
      <c r="R19">
        <f t="shared" si="4"/>
        <v>5</v>
      </c>
      <c r="S19" t="s">
        <v>170</v>
      </c>
      <c r="T19">
        <v>17</v>
      </c>
      <c r="U19">
        <f t="shared" si="5"/>
        <v>11</v>
      </c>
      <c r="W19">
        <v>30</v>
      </c>
      <c r="X19">
        <f t="shared" si="6"/>
        <v>-2</v>
      </c>
      <c r="Y19" t="s">
        <v>170</v>
      </c>
      <c r="Z19">
        <v>40</v>
      </c>
      <c r="AA19">
        <f t="shared" si="7"/>
        <v>-12</v>
      </c>
      <c r="AC19">
        <v>60</v>
      </c>
      <c r="AD19">
        <f t="shared" si="8"/>
        <v>-32</v>
      </c>
      <c r="AF19">
        <v>20</v>
      </c>
      <c r="AG19">
        <f t="shared" si="9"/>
        <v>8</v>
      </c>
      <c r="AI19">
        <v>20</v>
      </c>
      <c r="AJ19">
        <f t="shared" si="10"/>
        <v>8</v>
      </c>
      <c r="AL19">
        <v>27</v>
      </c>
      <c r="AM19">
        <f t="shared" si="11"/>
        <v>1</v>
      </c>
      <c r="AN19" t="s">
        <v>170</v>
      </c>
      <c r="AO19">
        <v>20</v>
      </c>
      <c r="AP19">
        <f t="shared" si="12"/>
        <v>8</v>
      </c>
      <c r="AR19">
        <v>25</v>
      </c>
      <c r="AS19">
        <f t="shared" si="13"/>
        <v>3</v>
      </c>
      <c r="AT19" t="s">
        <v>170</v>
      </c>
      <c r="AU19">
        <v>50</v>
      </c>
      <c r="AV19">
        <f t="shared" si="14"/>
        <v>-22</v>
      </c>
      <c r="AX19">
        <v>25</v>
      </c>
      <c r="AY19">
        <f t="shared" si="15"/>
        <v>3</v>
      </c>
      <c r="AZ19" t="s">
        <v>170</v>
      </c>
      <c r="BA19">
        <v>22</v>
      </c>
      <c r="BB19">
        <f t="shared" si="16"/>
        <v>6</v>
      </c>
      <c r="BD19">
        <v>15</v>
      </c>
      <c r="BE19">
        <f t="shared" si="17"/>
        <v>13</v>
      </c>
      <c r="BG19">
        <v>20</v>
      </c>
      <c r="BH19">
        <f t="shared" si="18"/>
        <v>8</v>
      </c>
      <c r="BJ19">
        <v>25</v>
      </c>
      <c r="BK19">
        <f t="shared" si="19"/>
        <v>3</v>
      </c>
      <c r="BL19" t="s">
        <v>170</v>
      </c>
      <c r="BM19">
        <v>15</v>
      </c>
      <c r="BN19">
        <f t="shared" si="20"/>
        <v>13</v>
      </c>
      <c r="BP19">
        <v>25</v>
      </c>
      <c r="BQ19">
        <f t="shared" si="21"/>
        <v>3</v>
      </c>
      <c r="BR19" t="s">
        <v>170</v>
      </c>
      <c r="BS19">
        <v>50</v>
      </c>
      <c r="BT19">
        <f t="shared" si="22"/>
        <v>-22</v>
      </c>
      <c r="BV19">
        <v>28</v>
      </c>
      <c r="BW19">
        <f t="shared" si="23"/>
        <v>0</v>
      </c>
      <c r="BX19" t="s">
        <v>170</v>
      </c>
      <c r="BY19">
        <v>10</v>
      </c>
      <c r="BZ19">
        <f t="shared" si="24"/>
        <v>18</v>
      </c>
      <c r="CB19">
        <v>20</v>
      </c>
      <c r="CC19">
        <f t="shared" si="25"/>
        <v>8</v>
      </c>
      <c r="CE19">
        <v>20</v>
      </c>
      <c r="CF19">
        <f t="shared" si="26"/>
        <v>8</v>
      </c>
      <c r="CH19">
        <v>5</v>
      </c>
      <c r="CI19">
        <f t="shared" si="27"/>
        <v>23</v>
      </c>
      <c r="CK19">
        <v>30</v>
      </c>
      <c r="CL19">
        <f t="shared" si="28"/>
        <v>-2</v>
      </c>
      <c r="CM19" t="s">
        <v>170</v>
      </c>
      <c r="CN19">
        <v>50</v>
      </c>
      <c r="CO19">
        <f t="shared" si="29"/>
        <v>-22</v>
      </c>
      <c r="CQ19">
        <v>25</v>
      </c>
      <c r="CR19">
        <f t="shared" si="30"/>
        <v>3</v>
      </c>
      <c r="CS19" t="s">
        <v>170</v>
      </c>
      <c r="CT19">
        <v>30</v>
      </c>
      <c r="CU19">
        <f t="shared" si="31"/>
        <v>-2</v>
      </c>
      <c r="CV19" t="s">
        <v>170</v>
      </c>
      <c r="CW19">
        <v>7</v>
      </c>
      <c r="CX19">
        <f t="shared" si="32"/>
        <v>21</v>
      </c>
      <c r="CZ19">
        <v>30</v>
      </c>
      <c r="DA19">
        <f t="shared" si="33"/>
        <v>-2</v>
      </c>
      <c r="DB19" t="s">
        <v>170</v>
      </c>
      <c r="DC19">
        <v>30</v>
      </c>
      <c r="DD19">
        <f t="shared" si="34"/>
        <v>-2</v>
      </c>
      <c r="DE19" t="s">
        <v>170</v>
      </c>
      <c r="DF19">
        <v>2</v>
      </c>
      <c r="DG19">
        <f t="shared" si="35"/>
        <v>26</v>
      </c>
      <c r="DI19">
        <v>15</v>
      </c>
      <c r="DJ19">
        <f t="shared" si="36"/>
        <v>13</v>
      </c>
      <c r="DL19">
        <v>15</v>
      </c>
      <c r="DM19">
        <f t="shared" si="37"/>
        <v>13</v>
      </c>
      <c r="DO19">
        <v>20</v>
      </c>
      <c r="DP19">
        <f t="shared" si="38"/>
        <v>8</v>
      </c>
      <c r="DR19">
        <v>25</v>
      </c>
      <c r="DS19">
        <f t="shared" si="39"/>
        <v>3</v>
      </c>
      <c r="DT19" t="s">
        <v>170</v>
      </c>
      <c r="DU19">
        <v>10</v>
      </c>
      <c r="DV19">
        <f t="shared" si="40"/>
        <v>18</v>
      </c>
      <c r="DX19">
        <v>30</v>
      </c>
      <c r="DY19">
        <f t="shared" si="41"/>
        <v>-2</v>
      </c>
      <c r="DZ19" t="s">
        <v>170</v>
      </c>
      <c r="EA19">
        <v>30</v>
      </c>
      <c r="EB19">
        <f t="shared" si="42"/>
        <v>-2</v>
      </c>
      <c r="EC19" t="s">
        <v>170</v>
      </c>
      <c r="ED19">
        <v>30</v>
      </c>
      <c r="EE19">
        <f t="shared" si="43"/>
        <v>-2</v>
      </c>
      <c r="EF19" t="s">
        <v>170</v>
      </c>
      <c r="EG19">
        <v>20</v>
      </c>
      <c r="EH19">
        <f t="shared" si="44"/>
        <v>8</v>
      </c>
      <c r="EJ19">
        <v>5</v>
      </c>
      <c r="EK19">
        <f t="shared" si="45"/>
        <v>23</v>
      </c>
      <c r="EM19">
        <v>40</v>
      </c>
      <c r="EN19">
        <f t="shared" si="46"/>
        <v>-12</v>
      </c>
      <c r="EP19">
        <v>26</v>
      </c>
      <c r="EQ19">
        <f t="shared" si="47"/>
        <v>2</v>
      </c>
      <c r="ER19" t="s">
        <v>170</v>
      </c>
      <c r="ES19">
        <v>15</v>
      </c>
      <c r="ET19">
        <f t="shared" si="48"/>
        <v>13</v>
      </c>
      <c r="EV19">
        <v>15</v>
      </c>
      <c r="EW19">
        <f t="shared" si="49"/>
        <v>13</v>
      </c>
      <c r="EY19">
        <v>25</v>
      </c>
      <c r="EZ19">
        <f t="shared" si="50"/>
        <v>3</v>
      </c>
      <c r="FA19" t="s">
        <v>170</v>
      </c>
      <c r="FB19">
        <v>30</v>
      </c>
      <c r="FC19">
        <f t="shared" si="51"/>
        <v>-2</v>
      </c>
      <c r="FD19" t="s">
        <v>170</v>
      </c>
      <c r="FE19">
        <v>10</v>
      </c>
      <c r="FF19">
        <f t="shared" si="52"/>
        <v>18</v>
      </c>
    </row>
    <row r="21" spans="1:163" x14ac:dyDescent="0.2">
      <c r="A21" t="s">
        <v>135</v>
      </c>
      <c r="B21" t="s">
        <v>140</v>
      </c>
      <c r="C21">
        <v>4</v>
      </c>
      <c r="E21">
        <v>5</v>
      </c>
      <c r="F21">
        <f t="shared" si="0"/>
        <v>-1</v>
      </c>
      <c r="G21" t="s">
        <v>170</v>
      </c>
      <c r="H21">
        <v>15</v>
      </c>
      <c r="I21">
        <f t="shared" si="1"/>
        <v>-11</v>
      </c>
      <c r="K21">
        <v>7</v>
      </c>
      <c r="L21">
        <f t="shared" si="2"/>
        <v>-3</v>
      </c>
      <c r="M21" t="s">
        <v>170</v>
      </c>
      <c r="N21">
        <v>40</v>
      </c>
      <c r="O21">
        <f t="shared" si="3"/>
        <v>-36</v>
      </c>
      <c r="Q21">
        <v>2</v>
      </c>
      <c r="R21">
        <f t="shared" si="4"/>
        <v>2</v>
      </c>
      <c r="S21" t="s">
        <v>170</v>
      </c>
      <c r="T21">
        <v>7</v>
      </c>
      <c r="U21">
        <f t="shared" si="5"/>
        <v>-3</v>
      </c>
      <c r="V21" t="s">
        <v>170</v>
      </c>
      <c r="W21">
        <v>10</v>
      </c>
      <c r="X21">
        <f t="shared" si="6"/>
        <v>-6</v>
      </c>
      <c r="Z21">
        <v>42</v>
      </c>
      <c r="AA21">
        <f t="shared" si="7"/>
        <v>-38</v>
      </c>
      <c r="AC21">
        <v>10</v>
      </c>
      <c r="AD21">
        <f t="shared" si="8"/>
        <v>-6</v>
      </c>
      <c r="AF21">
        <v>15</v>
      </c>
      <c r="AG21">
        <f t="shared" si="9"/>
        <v>-11</v>
      </c>
      <c r="AI21">
        <v>5</v>
      </c>
      <c r="AJ21">
        <f t="shared" si="10"/>
        <v>-1</v>
      </c>
      <c r="AK21" t="s">
        <v>170</v>
      </c>
      <c r="AL21">
        <v>20</v>
      </c>
      <c r="AM21">
        <f t="shared" si="11"/>
        <v>-16</v>
      </c>
      <c r="AO21">
        <v>15</v>
      </c>
      <c r="AP21">
        <f t="shared" si="12"/>
        <v>-11</v>
      </c>
      <c r="AR21">
        <v>15</v>
      </c>
      <c r="AS21">
        <f t="shared" si="13"/>
        <v>-11</v>
      </c>
      <c r="AU21">
        <v>50</v>
      </c>
      <c r="AV21">
        <f t="shared" si="14"/>
        <v>-46</v>
      </c>
      <c r="AX21">
        <v>45</v>
      </c>
      <c r="AY21">
        <f t="shared" si="15"/>
        <v>-41</v>
      </c>
      <c r="BA21">
        <v>20</v>
      </c>
      <c r="BB21">
        <f t="shared" si="16"/>
        <v>-16</v>
      </c>
      <c r="BD21">
        <v>15</v>
      </c>
      <c r="BE21">
        <f t="shared" si="17"/>
        <v>-11</v>
      </c>
      <c r="BG21">
        <v>25</v>
      </c>
      <c r="BH21">
        <f t="shared" si="18"/>
        <v>-21</v>
      </c>
      <c r="BJ21">
        <v>40</v>
      </c>
      <c r="BK21">
        <f t="shared" si="19"/>
        <v>-36</v>
      </c>
      <c r="BM21">
        <v>40</v>
      </c>
      <c r="BN21">
        <f t="shared" si="20"/>
        <v>-36</v>
      </c>
      <c r="BP21">
        <v>30</v>
      </c>
      <c r="BQ21">
        <f t="shared" si="21"/>
        <v>-26</v>
      </c>
      <c r="BS21">
        <v>15</v>
      </c>
      <c r="BT21">
        <f t="shared" si="22"/>
        <v>-11</v>
      </c>
      <c r="BV21">
        <v>14</v>
      </c>
      <c r="BW21">
        <f t="shared" si="23"/>
        <v>-10</v>
      </c>
      <c r="BY21">
        <v>5</v>
      </c>
      <c r="BZ21">
        <f t="shared" si="24"/>
        <v>-1</v>
      </c>
      <c r="CA21" t="s">
        <v>170</v>
      </c>
      <c r="CB21">
        <v>12</v>
      </c>
      <c r="CC21">
        <f t="shared" si="25"/>
        <v>-8</v>
      </c>
      <c r="CE21">
        <v>10</v>
      </c>
      <c r="CF21">
        <f t="shared" si="26"/>
        <v>-6</v>
      </c>
      <c r="CH21">
        <v>15</v>
      </c>
      <c r="CI21">
        <f t="shared" si="27"/>
        <v>-11</v>
      </c>
      <c r="CK21">
        <v>7</v>
      </c>
      <c r="CL21">
        <f t="shared" si="28"/>
        <v>-3</v>
      </c>
      <c r="CM21" t="s">
        <v>170</v>
      </c>
      <c r="CN21">
        <v>10</v>
      </c>
      <c r="CO21">
        <f t="shared" si="29"/>
        <v>-6</v>
      </c>
      <c r="CQ21">
        <v>10</v>
      </c>
      <c r="CR21">
        <f t="shared" si="30"/>
        <v>-6</v>
      </c>
      <c r="CT21">
        <v>15</v>
      </c>
      <c r="CU21">
        <f t="shared" si="31"/>
        <v>-11</v>
      </c>
      <c r="CW21">
        <v>5</v>
      </c>
      <c r="CX21">
        <f t="shared" si="32"/>
        <v>-1</v>
      </c>
      <c r="CY21" t="s">
        <v>170</v>
      </c>
      <c r="CZ21">
        <v>10</v>
      </c>
      <c r="DA21">
        <f t="shared" si="33"/>
        <v>-6</v>
      </c>
      <c r="DC21">
        <v>10</v>
      </c>
      <c r="DD21">
        <f t="shared" si="34"/>
        <v>-6</v>
      </c>
      <c r="DF21">
        <v>20</v>
      </c>
      <c r="DG21">
        <f t="shared" si="35"/>
        <v>-16</v>
      </c>
      <c r="DI21">
        <v>16</v>
      </c>
      <c r="DJ21">
        <f t="shared" si="36"/>
        <v>-12</v>
      </c>
      <c r="DL21">
        <v>15</v>
      </c>
      <c r="DM21">
        <f t="shared" si="37"/>
        <v>-11</v>
      </c>
      <c r="DO21">
        <v>25</v>
      </c>
      <c r="DP21">
        <f t="shared" si="38"/>
        <v>-21</v>
      </c>
      <c r="DR21">
        <v>20</v>
      </c>
      <c r="DS21">
        <f t="shared" si="39"/>
        <v>-16</v>
      </c>
      <c r="DU21">
        <v>15</v>
      </c>
      <c r="DV21">
        <f t="shared" si="40"/>
        <v>-11</v>
      </c>
      <c r="DX21">
        <v>10</v>
      </c>
      <c r="DY21">
        <f t="shared" si="41"/>
        <v>-6</v>
      </c>
      <c r="EA21">
        <v>10</v>
      </c>
      <c r="EB21">
        <f t="shared" si="42"/>
        <v>-6</v>
      </c>
      <c r="ED21">
        <v>4</v>
      </c>
      <c r="EE21">
        <f t="shared" si="43"/>
        <v>0</v>
      </c>
      <c r="EF21" t="s">
        <v>170</v>
      </c>
      <c r="EG21">
        <v>20</v>
      </c>
      <c r="EH21">
        <f t="shared" si="44"/>
        <v>-16</v>
      </c>
      <c r="EJ21">
        <v>10</v>
      </c>
      <c r="EK21">
        <f t="shared" si="45"/>
        <v>-6</v>
      </c>
      <c r="EM21">
        <v>10</v>
      </c>
      <c r="EN21">
        <f t="shared" si="46"/>
        <v>-6</v>
      </c>
      <c r="EP21">
        <v>32</v>
      </c>
      <c r="EQ21">
        <f t="shared" si="47"/>
        <v>-28</v>
      </c>
      <c r="ES21">
        <v>30</v>
      </c>
      <c r="ET21">
        <f t="shared" si="48"/>
        <v>-26</v>
      </c>
      <c r="EV21">
        <v>15</v>
      </c>
      <c r="EW21">
        <f t="shared" si="49"/>
        <v>-11</v>
      </c>
      <c r="EY21">
        <v>15</v>
      </c>
      <c r="EZ21">
        <f t="shared" si="50"/>
        <v>-11</v>
      </c>
      <c r="FB21">
        <v>15</v>
      </c>
      <c r="FC21">
        <f t="shared" si="51"/>
        <v>-11</v>
      </c>
      <c r="FE21">
        <v>22</v>
      </c>
      <c r="FF21">
        <f t="shared" si="52"/>
        <v>-18</v>
      </c>
    </row>
    <row r="22" spans="1:163" x14ac:dyDescent="0.2">
      <c r="A22" t="s">
        <v>135</v>
      </c>
      <c r="B22" t="s">
        <v>138</v>
      </c>
      <c r="C22">
        <v>10</v>
      </c>
      <c r="E22">
        <v>18</v>
      </c>
      <c r="F22">
        <f t="shared" si="0"/>
        <v>-8</v>
      </c>
      <c r="H22">
        <v>30</v>
      </c>
      <c r="I22">
        <f t="shared" si="1"/>
        <v>-20</v>
      </c>
      <c r="K22">
        <v>20</v>
      </c>
      <c r="L22">
        <f t="shared" si="2"/>
        <v>-10</v>
      </c>
      <c r="N22">
        <v>50</v>
      </c>
      <c r="O22">
        <f t="shared" si="3"/>
        <v>-40</v>
      </c>
      <c r="Q22">
        <v>15</v>
      </c>
      <c r="R22">
        <f t="shared" si="4"/>
        <v>-5</v>
      </c>
      <c r="S22" t="s">
        <v>170</v>
      </c>
      <c r="T22">
        <v>11</v>
      </c>
      <c r="U22">
        <f t="shared" si="5"/>
        <v>-1</v>
      </c>
      <c r="V22" t="s">
        <v>170</v>
      </c>
      <c r="W22">
        <v>30</v>
      </c>
      <c r="X22">
        <f t="shared" si="6"/>
        <v>-20</v>
      </c>
      <c r="Z22">
        <v>15</v>
      </c>
      <c r="AA22">
        <f t="shared" si="7"/>
        <v>-5</v>
      </c>
      <c r="AB22" t="s">
        <v>170</v>
      </c>
      <c r="AC22">
        <v>20</v>
      </c>
      <c r="AD22">
        <f t="shared" si="8"/>
        <v>-10</v>
      </c>
      <c r="AF22">
        <v>10</v>
      </c>
      <c r="AG22">
        <f t="shared" si="9"/>
        <v>0</v>
      </c>
      <c r="AH22" t="s">
        <v>170</v>
      </c>
      <c r="AI22">
        <v>35</v>
      </c>
      <c r="AJ22">
        <f t="shared" si="10"/>
        <v>-25</v>
      </c>
      <c r="AL22">
        <v>37</v>
      </c>
      <c r="AM22">
        <f t="shared" si="11"/>
        <v>-27</v>
      </c>
      <c r="AO22">
        <v>10</v>
      </c>
      <c r="AP22">
        <f t="shared" si="12"/>
        <v>0</v>
      </c>
      <c r="AQ22" t="s">
        <v>170</v>
      </c>
      <c r="AR22">
        <v>20</v>
      </c>
      <c r="AS22">
        <f t="shared" si="13"/>
        <v>-10</v>
      </c>
      <c r="AU22">
        <v>60</v>
      </c>
      <c r="AV22">
        <f t="shared" si="14"/>
        <v>-50</v>
      </c>
      <c r="AX22">
        <v>60</v>
      </c>
      <c r="AY22">
        <f t="shared" si="15"/>
        <v>-50</v>
      </c>
      <c r="BA22">
        <v>10</v>
      </c>
      <c r="BB22">
        <f t="shared" si="16"/>
        <v>0</v>
      </c>
      <c r="BC22" t="s">
        <v>170</v>
      </c>
      <c r="BD22">
        <v>20</v>
      </c>
      <c r="BE22">
        <f t="shared" si="17"/>
        <v>-10</v>
      </c>
      <c r="BG22">
        <v>20</v>
      </c>
      <c r="BH22">
        <f t="shared" si="18"/>
        <v>-10</v>
      </c>
      <c r="BJ22">
        <v>10</v>
      </c>
      <c r="BK22">
        <f t="shared" si="19"/>
        <v>0</v>
      </c>
      <c r="BL22" t="s">
        <v>170</v>
      </c>
      <c r="BM22">
        <v>10</v>
      </c>
      <c r="BN22">
        <f t="shared" si="20"/>
        <v>0</v>
      </c>
      <c r="BO22" t="s">
        <v>170</v>
      </c>
      <c r="BP22">
        <v>10</v>
      </c>
      <c r="BQ22">
        <f t="shared" si="21"/>
        <v>0</v>
      </c>
      <c r="BR22" t="s">
        <v>170</v>
      </c>
      <c r="BS22">
        <v>25</v>
      </c>
      <c r="BT22">
        <f t="shared" si="22"/>
        <v>-15</v>
      </c>
      <c r="BV22">
        <v>14</v>
      </c>
      <c r="BW22">
        <f t="shared" si="23"/>
        <v>-4</v>
      </c>
      <c r="BX22" t="s">
        <v>170</v>
      </c>
      <c r="BY22">
        <v>15</v>
      </c>
      <c r="BZ22">
        <f t="shared" si="24"/>
        <v>-5</v>
      </c>
      <c r="CA22" t="s">
        <v>170</v>
      </c>
      <c r="CB22">
        <v>10</v>
      </c>
      <c r="CC22">
        <f t="shared" si="25"/>
        <v>0</v>
      </c>
      <c r="CD22" t="s">
        <v>170</v>
      </c>
      <c r="CE22">
        <v>26</v>
      </c>
      <c r="CF22">
        <f t="shared" si="26"/>
        <v>-16</v>
      </c>
      <c r="CH22">
        <v>20</v>
      </c>
      <c r="CI22">
        <f t="shared" si="27"/>
        <v>-10</v>
      </c>
      <c r="CK22">
        <v>10</v>
      </c>
      <c r="CL22">
        <f t="shared" si="28"/>
        <v>0</v>
      </c>
      <c r="CM22" t="s">
        <v>170</v>
      </c>
      <c r="CN22">
        <v>45</v>
      </c>
      <c r="CO22">
        <f t="shared" si="29"/>
        <v>-35</v>
      </c>
      <c r="CQ22">
        <v>22</v>
      </c>
      <c r="CR22">
        <f t="shared" si="30"/>
        <v>-12</v>
      </c>
      <c r="CT22">
        <v>10</v>
      </c>
      <c r="CU22">
        <f t="shared" si="31"/>
        <v>0</v>
      </c>
      <c r="CV22" t="s">
        <v>170</v>
      </c>
      <c r="CW22">
        <v>10</v>
      </c>
      <c r="CX22">
        <f t="shared" si="32"/>
        <v>0</v>
      </c>
      <c r="CY22" t="s">
        <v>170</v>
      </c>
      <c r="CZ22">
        <v>10</v>
      </c>
      <c r="DA22">
        <f t="shared" si="33"/>
        <v>0</v>
      </c>
      <c r="DB22" t="s">
        <v>170</v>
      </c>
      <c r="DC22">
        <v>25</v>
      </c>
      <c r="DD22">
        <f t="shared" si="34"/>
        <v>-15</v>
      </c>
      <c r="DF22">
        <v>20</v>
      </c>
      <c r="DG22">
        <f t="shared" si="35"/>
        <v>-10</v>
      </c>
      <c r="DI22">
        <v>14</v>
      </c>
      <c r="DJ22">
        <f t="shared" si="36"/>
        <v>-4</v>
      </c>
      <c r="DK22" t="s">
        <v>170</v>
      </c>
      <c r="DL22">
        <v>15</v>
      </c>
      <c r="DM22">
        <f t="shared" si="37"/>
        <v>-5</v>
      </c>
      <c r="DN22" t="s">
        <v>170</v>
      </c>
      <c r="DO22">
        <v>10</v>
      </c>
      <c r="DP22">
        <f t="shared" si="38"/>
        <v>0</v>
      </c>
      <c r="DQ22" t="s">
        <v>170</v>
      </c>
      <c r="DR22">
        <v>15</v>
      </c>
      <c r="DS22">
        <f t="shared" si="39"/>
        <v>-5</v>
      </c>
      <c r="DT22" t="s">
        <v>170</v>
      </c>
      <c r="DU22">
        <v>20</v>
      </c>
      <c r="DV22">
        <f t="shared" si="40"/>
        <v>-10</v>
      </c>
      <c r="DX22">
        <v>10</v>
      </c>
      <c r="DY22">
        <f t="shared" si="41"/>
        <v>0</v>
      </c>
      <c r="DZ22" t="s">
        <v>170</v>
      </c>
      <c r="EA22">
        <v>30</v>
      </c>
      <c r="EB22">
        <f t="shared" si="42"/>
        <v>-20</v>
      </c>
      <c r="ED22">
        <v>29</v>
      </c>
      <c r="EE22">
        <f t="shared" si="43"/>
        <v>-19</v>
      </c>
      <c r="EG22">
        <v>10</v>
      </c>
      <c r="EH22">
        <f t="shared" si="44"/>
        <v>0</v>
      </c>
      <c r="EI22" t="s">
        <v>170</v>
      </c>
      <c r="EJ22">
        <v>25</v>
      </c>
      <c r="EK22">
        <f t="shared" si="45"/>
        <v>-15</v>
      </c>
      <c r="EM22">
        <v>30</v>
      </c>
      <c r="EN22">
        <f t="shared" si="46"/>
        <v>-20</v>
      </c>
      <c r="EP22">
        <v>20</v>
      </c>
      <c r="EQ22">
        <f t="shared" si="47"/>
        <v>-10</v>
      </c>
      <c r="ES22">
        <v>15</v>
      </c>
      <c r="ET22">
        <f t="shared" si="48"/>
        <v>-5</v>
      </c>
      <c r="EU22" t="s">
        <v>170</v>
      </c>
      <c r="EV22">
        <v>10</v>
      </c>
      <c r="EW22">
        <f t="shared" si="49"/>
        <v>0</v>
      </c>
      <c r="EX22" t="s">
        <v>170</v>
      </c>
      <c r="EY22">
        <v>17</v>
      </c>
      <c r="EZ22">
        <f t="shared" si="50"/>
        <v>-7</v>
      </c>
      <c r="FB22">
        <v>10</v>
      </c>
      <c r="FC22">
        <f t="shared" si="51"/>
        <v>0</v>
      </c>
      <c r="FD22" t="s">
        <v>170</v>
      </c>
      <c r="FE22">
        <v>15</v>
      </c>
      <c r="FF22">
        <f t="shared" si="52"/>
        <v>-5</v>
      </c>
      <c r="FG22" t="s">
        <v>170</v>
      </c>
    </row>
    <row r="23" spans="1:163" x14ac:dyDescent="0.2">
      <c r="A23" t="s">
        <v>135</v>
      </c>
      <c r="B23" t="s">
        <v>137</v>
      </c>
      <c r="C23">
        <v>28</v>
      </c>
      <c r="E23">
        <v>28</v>
      </c>
      <c r="F23">
        <f t="shared" si="0"/>
        <v>0</v>
      </c>
      <c r="G23" t="s">
        <v>170</v>
      </c>
      <c r="H23">
        <v>40</v>
      </c>
      <c r="I23">
        <f t="shared" si="1"/>
        <v>-12</v>
      </c>
      <c r="K23">
        <v>30</v>
      </c>
      <c r="L23">
        <f t="shared" si="2"/>
        <v>-2</v>
      </c>
      <c r="M23" t="s">
        <v>170</v>
      </c>
      <c r="N23">
        <v>20</v>
      </c>
      <c r="O23">
        <f t="shared" si="3"/>
        <v>8</v>
      </c>
      <c r="Q23">
        <v>32</v>
      </c>
      <c r="R23">
        <f t="shared" si="4"/>
        <v>-4</v>
      </c>
      <c r="S23" t="s">
        <v>170</v>
      </c>
      <c r="T23">
        <v>23</v>
      </c>
      <c r="U23">
        <f t="shared" si="5"/>
        <v>5</v>
      </c>
      <c r="V23" t="s">
        <v>170</v>
      </c>
      <c r="W23">
        <v>30</v>
      </c>
      <c r="X23">
        <f t="shared" si="6"/>
        <v>-2</v>
      </c>
      <c r="Y23" t="s">
        <v>170</v>
      </c>
      <c r="Z23">
        <v>50</v>
      </c>
      <c r="AA23">
        <f t="shared" si="7"/>
        <v>-22</v>
      </c>
      <c r="AC23">
        <v>50</v>
      </c>
      <c r="AD23">
        <f t="shared" si="8"/>
        <v>-22</v>
      </c>
      <c r="AF23">
        <v>13</v>
      </c>
      <c r="AG23">
        <f t="shared" si="9"/>
        <v>15</v>
      </c>
      <c r="AI23">
        <v>50</v>
      </c>
      <c r="AJ23">
        <f t="shared" si="10"/>
        <v>-22</v>
      </c>
      <c r="AL23">
        <v>10</v>
      </c>
      <c r="AM23">
        <f t="shared" si="11"/>
        <v>18</v>
      </c>
      <c r="AO23">
        <v>15</v>
      </c>
      <c r="AP23">
        <f t="shared" si="12"/>
        <v>13</v>
      </c>
      <c r="AR23">
        <v>40</v>
      </c>
      <c r="AS23">
        <f t="shared" si="13"/>
        <v>-12</v>
      </c>
      <c r="AU23">
        <v>30</v>
      </c>
      <c r="AV23">
        <f t="shared" si="14"/>
        <v>-2</v>
      </c>
      <c r="AW23" t="s">
        <v>170</v>
      </c>
      <c r="AX23">
        <v>50</v>
      </c>
      <c r="AY23">
        <f t="shared" si="15"/>
        <v>-22</v>
      </c>
      <c r="BA23">
        <v>15</v>
      </c>
      <c r="BB23">
        <f t="shared" si="16"/>
        <v>13</v>
      </c>
      <c r="BD23">
        <v>30</v>
      </c>
      <c r="BE23">
        <f t="shared" si="17"/>
        <v>-2</v>
      </c>
      <c r="BF23" t="s">
        <v>170</v>
      </c>
      <c r="BG23">
        <v>9</v>
      </c>
      <c r="BH23">
        <f t="shared" si="18"/>
        <v>19</v>
      </c>
      <c r="BJ23">
        <v>5</v>
      </c>
      <c r="BK23">
        <f t="shared" si="19"/>
        <v>23</v>
      </c>
      <c r="BM23">
        <v>30</v>
      </c>
      <c r="BN23">
        <f t="shared" si="20"/>
        <v>-2</v>
      </c>
      <c r="BO23" t="s">
        <v>170</v>
      </c>
      <c r="BP23">
        <v>5</v>
      </c>
      <c r="BQ23">
        <f t="shared" si="21"/>
        <v>23</v>
      </c>
      <c r="BS23">
        <v>30</v>
      </c>
      <c r="BT23">
        <f t="shared" si="22"/>
        <v>-2</v>
      </c>
      <c r="BU23" t="s">
        <v>170</v>
      </c>
      <c r="BV23">
        <v>14</v>
      </c>
      <c r="BW23">
        <f t="shared" si="23"/>
        <v>14</v>
      </c>
      <c r="BY23">
        <v>50</v>
      </c>
      <c r="BZ23">
        <f t="shared" si="24"/>
        <v>-22</v>
      </c>
      <c r="CB23">
        <v>45</v>
      </c>
      <c r="CC23">
        <f t="shared" si="25"/>
        <v>-17</v>
      </c>
      <c r="CE23">
        <v>22</v>
      </c>
      <c r="CF23">
        <f t="shared" si="26"/>
        <v>6</v>
      </c>
      <c r="CH23">
        <v>7</v>
      </c>
      <c r="CI23">
        <f t="shared" si="27"/>
        <v>21</v>
      </c>
      <c r="CK23">
        <v>80</v>
      </c>
      <c r="CL23">
        <f t="shared" si="28"/>
        <v>-52</v>
      </c>
      <c r="CN23">
        <v>25</v>
      </c>
      <c r="CO23">
        <f t="shared" si="29"/>
        <v>3</v>
      </c>
      <c r="CP23" t="s">
        <v>170</v>
      </c>
      <c r="CQ23">
        <v>23</v>
      </c>
      <c r="CR23">
        <f t="shared" si="30"/>
        <v>5</v>
      </c>
      <c r="CS23" t="s">
        <v>170</v>
      </c>
      <c r="CT23">
        <v>25</v>
      </c>
      <c r="CU23">
        <f t="shared" si="31"/>
        <v>3</v>
      </c>
      <c r="CV23" t="s">
        <v>170</v>
      </c>
      <c r="CW23">
        <v>10</v>
      </c>
      <c r="CX23">
        <f t="shared" si="32"/>
        <v>18</v>
      </c>
      <c r="CZ23">
        <v>30</v>
      </c>
      <c r="DA23">
        <f t="shared" si="33"/>
        <v>-2</v>
      </c>
      <c r="DB23" t="s">
        <v>170</v>
      </c>
      <c r="DC23">
        <v>30</v>
      </c>
      <c r="DD23">
        <f t="shared" si="34"/>
        <v>-2</v>
      </c>
      <c r="DE23" t="s">
        <v>170</v>
      </c>
      <c r="DF23">
        <v>15</v>
      </c>
      <c r="DG23">
        <f t="shared" si="35"/>
        <v>13</v>
      </c>
      <c r="DI23">
        <v>40</v>
      </c>
      <c r="DJ23">
        <f t="shared" si="36"/>
        <v>-12</v>
      </c>
      <c r="DL23">
        <v>20</v>
      </c>
      <c r="DM23">
        <f t="shared" si="37"/>
        <v>8</v>
      </c>
      <c r="DO23">
        <v>36</v>
      </c>
      <c r="DP23">
        <f t="shared" si="38"/>
        <v>-8</v>
      </c>
      <c r="DR23">
        <v>40</v>
      </c>
      <c r="DS23">
        <f t="shared" si="39"/>
        <v>-12</v>
      </c>
      <c r="DU23">
        <v>10</v>
      </c>
      <c r="DV23">
        <f t="shared" si="40"/>
        <v>18</v>
      </c>
      <c r="DX23">
        <v>60</v>
      </c>
      <c r="DY23">
        <f t="shared" si="41"/>
        <v>-32</v>
      </c>
      <c r="EA23">
        <v>10</v>
      </c>
      <c r="EB23">
        <f t="shared" si="42"/>
        <v>18</v>
      </c>
      <c r="ED23">
        <v>55</v>
      </c>
      <c r="EE23">
        <f t="shared" si="43"/>
        <v>-27</v>
      </c>
      <c r="EG23">
        <v>5</v>
      </c>
      <c r="EH23">
        <f t="shared" si="44"/>
        <v>23</v>
      </c>
      <c r="EJ23">
        <v>30</v>
      </c>
      <c r="EK23">
        <f t="shared" si="45"/>
        <v>-2</v>
      </c>
      <c r="EL23" t="s">
        <v>170</v>
      </c>
      <c r="EM23">
        <v>30</v>
      </c>
      <c r="EN23">
        <f t="shared" si="46"/>
        <v>-2</v>
      </c>
      <c r="EO23" t="s">
        <v>170</v>
      </c>
      <c r="EP23">
        <v>26</v>
      </c>
      <c r="EQ23">
        <f t="shared" si="47"/>
        <v>2</v>
      </c>
      <c r="ER23" t="s">
        <v>170</v>
      </c>
      <c r="ES23">
        <v>10</v>
      </c>
      <c r="ET23">
        <f t="shared" si="48"/>
        <v>18</v>
      </c>
      <c r="EV23">
        <v>40</v>
      </c>
      <c r="EW23">
        <f t="shared" si="49"/>
        <v>-12</v>
      </c>
      <c r="EY23">
        <v>11</v>
      </c>
      <c r="EZ23">
        <f t="shared" si="50"/>
        <v>17</v>
      </c>
      <c r="FB23">
        <v>15</v>
      </c>
      <c r="FC23">
        <f t="shared" si="51"/>
        <v>13</v>
      </c>
      <c r="FE23">
        <v>30</v>
      </c>
      <c r="FF23">
        <f t="shared" si="52"/>
        <v>-2</v>
      </c>
      <c r="FG23" t="s">
        <v>170</v>
      </c>
    </row>
    <row r="24" spans="1:163" x14ac:dyDescent="0.2">
      <c r="A24" t="s">
        <v>135</v>
      </c>
      <c r="B24" t="s">
        <v>139</v>
      </c>
      <c r="C24">
        <v>4</v>
      </c>
      <c r="E24">
        <v>5</v>
      </c>
      <c r="F24">
        <f t="shared" si="0"/>
        <v>-1</v>
      </c>
      <c r="G24" t="s">
        <v>170</v>
      </c>
      <c r="H24">
        <v>5</v>
      </c>
      <c r="I24">
        <f t="shared" si="1"/>
        <v>-1</v>
      </c>
      <c r="J24" t="s">
        <v>170</v>
      </c>
      <c r="K24">
        <v>10</v>
      </c>
      <c r="L24">
        <f t="shared" si="2"/>
        <v>-6</v>
      </c>
      <c r="N24">
        <v>15</v>
      </c>
      <c r="O24">
        <f t="shared" si="3"/>
        <v>-11</v>
      </c>
      <c r="Q24">
        <v>4</v>
      </c>
      <c r="R24">
        <f t="shared" si="4"/>
        <v>0</v>
      </c>
      <c r="S24" t="s">
        <v>170</v>
      </c>
      <c r="T24">
        <v>3</v>
      </c>
      <c r="U24">
        <f t="shared" si="5"/>
        <v>1</v>
      </c>
      <c r="V24" t="s">
        <v>170</v>
      </c>
      <c r="W24">
        <v>10</v>
      </c>
      <c r="X24">
        <f t="shared" si="6"/>
        <v>-6</v>
      </c>
      <c r="Z24">
        <v>16</v>
      </c>
      <c r="AA24">
        <f t="shared" si="7"/>
        <v>-12</v>
      </c>
      <c r="AC24">
        <v>5</v>
      </c>
      <c r="AD24">
        <f t="shared" si="8"/>
        <v>-1</v>
      </c>
      <c r="AE24" t="s">
        <v>170</v>
      </c>
      <c r="AF24">
        <v>10</v>
      </c>
      <c r="AG24">
        <f t="shared" si="9"/>
        <v>-6</v>
      </c>
      <c r="AI24">
        <v>5</v>
      </c>
      <c r="AJ24">
        <f t="shared" si="10"/>
        <v>-1</v>
      </c>
      <c r="AK24" t="s">
        <v>170</v>
      </c>
      <c r="AL24">
        <v>15</v>
      </c>
      <c r="AM24">
        <f t="shared" si="11"/>
        <v>-11</v>
      </c>
      <c r="AO24">
        <v>3</v>
      </c>
      <c r="AP24">
        <f t="shared" si="12"/>
        <v>1</v>
      </c>
      <c r="AQ24" t="s">
        <v>170</v>
      </c>
      <c r="AR24">
        <v>10</v>
      </c>
      <c r="AS24">
        <f t="shared" si="13"/>
        <v>-6</v>
      </c>
      <c r="AU24">
        <v>18</v>
      </c>
      <c r="AV24">
        <f t="shared" si="14"/>
        <v>-14</v>
      </c>
      <c r="AX24">
        <v>40</v>
      </c>
      <c r="AY24">
        <f t="shared" si="15"/>
        <v>-36</v>
      </c>
      <c r="BA24">
        <v>30</v>
      </c>
      <c r="BB24">
        <f t="shared" si="16"/>
        <v>-26</v>
      </c>
      <c r="BD24">
        <v>15</v>
      </c>
      <c r="BE24">
        <f t="shared" si="17"/>
        <v>-11</v>
      </c>
      <c r="BG24">
        <v>9</v>
      </c>
      <c r="BH24">
        <f t="shared" si="18"/>
        <v>-5</v>
      </c>
      <c r="BI24" t="s">
        <v>170</v>
      </c>
      <c r="BJ24">
        <v>20</v>
      </c>
      <c r="BK24">
        <f t="shared" si="19"/>
        <v>-16</v>
      </c>
      <c r="BM24">
        <v>5</v>
      </c>
      <c r="BN24">
        <f t="shared" si="20"/>
        <v>-1</v>
      </c>
      <c r="BO24" t="s">
        <v>170</v>
      </c>
      <c r="BP24">
        <v>10</v>
      </c>
      <c r="BQ24">
        <f t="shared" si="21"/>
        <v>-6</v>
      </c>
      <c r="BS24">
        <v>10</v>
      </c>
      <c r="BT24">
        <f t="shared" si="22"/>
        <v>-6</v>
      </c>
      <c r="BV24">
        <v>13</v>
      </c>
      <c r="BW24">
        <f t="shared" si="23"/>
        <v>-9</v>
      </c>
      <c r="BY24">
        <v>10</v>
      </c>
      <c r="BZ24">
        <f t="shared" si="24"/>
        <v>-6</v>
      </c>
      <c r="CB24">
        <v>15</v>
      </c>
      <c r="CC24">
        <f t="shared" si="25"/>
        <v>-11</v>
      </c>
      <c r="CE24">
        <v>13</v>
      </c>
      <c r="CF24">
        <f t="shared" si="26"/>
        <v>-9</v>
      </c>
      <c r="CH24">
        <v>10</v>
      </c>
      <c r="CI24">
        <f t="shared" si="27"/>
        <v>-6</v>
      </c>
      <c r="CK24">
        <v>5</v>
      </c>
      <c r="CL24">
        <f t="shared" si="28"/>
        <v>-1</v>
      </c>
      <c r="CM24" t="s">
        <v>170</v>
      </c>
      <c r="CN24">
        <v>1</v>
      </c>
      <c r="CO24">
        <f t="shared" si="29"/>
        <v>3</v>
      </c>
      <c r="CP24" t="s">
        <v>170</v>
      </c>
      <c r="CQ24">
        <v>7</v>
      </c>
      <c r="CR24">
        <f t="shared" si="30"/>
        <v>-3</v>
      </c>
      <c r="CS24" t="s">
        <v>170</v>
      </c>
      <c r="CT24">
        <v>15</v>
      </c>
      <c r="CU24">
        <f t="shared" si="31"/>
        <v>-11</v>
      </c>
      <c r="CW24">
        <v>5</v>
      </c>
      <c r="CX24">
        <f t="shared" si="32"/>
        <v>-1</v>
      </c>
      <c r="CY24" t="s">
        <v>170</v>
      </c>
      <c r="CZ24">
        <v>5</v>
      </c>
      <c r="DA24">
        <f t="shared" si="33"/>
        <v>-1</v>
      </c>
      <c r="DB24" t="s">
        <v>170</v>
      </c>
      <c r="DC24">
        <v>15</v>
      </c>
      <c r="DD24">
        <f t="shared" si="34"/>
        <v>-11</v>
      </c>
      <c r="DF24">
        <v>30</v>
      </c>
      <c r="DG24">
        <f t="shared" si="35"/>
        <v>-26</v>
      </c>
      <c r="DI24">
        <v>25</v>
      </c>
      <c r="DJ24">
        <f t="shared" si="36"/>
        <v>-21</v>
      </c>
      <c r="DL24">
        <v>30</v>
      </c>
      <c r="DM24">
        <f t="shared" si="37"/>
        <v>-26</v>
      </c>
      <c r="DO24">
        <v>12</v>
      </c>
      <c r="DP24">
        <f t="shared" si="38"/>
        <v>-8</v>
      </c>
      <c r="DR24">
        <v>10</v>
      </c>
      <c r="DS24">
        <f t="shared" si="39"/>
        <v>-6</v>
      </c>
      <c r="DU24">
        <v>10</v>
      </c>
      <c r="DV24">
        <f t="shared" si="40"/>
        <v>-6</v>
      </c>
      <c r="DX24">
        <v>10</v>
      </c>
      <c r="DY24">
        <f t="shared" si="41"/>
        <v>-6</v>
      </c>
      <c r="EA24">
        <v>5</v>
      </c>
      <c r="EB24">
        <f t="shared" si="42"/>
        <v>-1</v>
      </c>
      <c r="EC24" t="s">
        <v>170</v>
      </c>
      <c r="ED24">
        <v>10</v>
      </c>
      <c r="EE24">
        <f t="shared" si="43"/>
        <v>-6</v>
      </c>
      <c r="EG24">
        <v>10</v>
      </c>
      <c r="EH24">
        <f t="shared" si="44"/>
        <v>-6</v>
      </c>
      <c r="EJ24">
        <v>20</v>
      </c>
      <c r="EK24">
        <f t="shared" si="45"/>
        <v>-16</v>
      </c>
      <c r="EM24">
        <v>10</v>
      </c>
      <c r="EN24">
        <f t="shared" si="46"/>
        <v>-6</v>
      </c>
      <c r="EP24">
        <v>12</v>
      </c>
      <c r="EQ24">
        <f t="shared" si="47"/>
        <v>-8</v>
      </c>
      <c r="ES24">
        <v>15</v>
      </c>
      <c r="ET24">
        <f t="shared" si="48"/>
        <v>-11</v>
      </c>
      <c r="EV24">
        <v>7</v>
      </c>
      <c r="EW24">
        <f t="shared" si="49"/>
        <v>-3</v>
      </c>
      <c r="EX24" t="s">
        <v>170</v>
      </c>
      <c r="EY24">
        <v>16</v>
      </c>
      <c r="EZ24">
        <f t="shared" si="50"/>
        <v>-12</v>
      </c>
      <c r="FB24">
        <v>25</v>
      </c>
      <c r="FC24">
        <f t="shared" si="51"/>
        <v>-21</v>
      </c>
      <c r="FE24">
        <v>12</v>
      </c>
      <c r="FF24">
        <f t="shared" si="52"/>
        <v>-8</v>
      </c>
    </row>
    <row r="25" spans="1:163" x14ac:dyDescent="0.2">
      <c r="A25" t="s">
        <v>135</v>
      </c>
      <c r="B25" t="s">
        <v>136</v>
      </c>
      <c r="C25">
        <v>43</v>
      </c>
      <c r="E25">
        <v>42</v>
      </c>
      <c r="F25">
        <f t="shared" si="0"/>
        <v>1</v>
      </c>
      <c r="G25" t="s">
        <v>170</v>
      </c>
      <c r="H25">
        <v>45</v>
      </c>
      <c r="I25">
        <f t="shared" si="1"/>
        <v>-2</v>
      </c>
      <c r="J25" t="s">
        <v>170</v>
      </c>
      <c r="K25">
        <v>30</v>
      </c>
      <c r="L25">
        <f t="shared" si="2"/>
        <v>13</v>
      </c>
      <c r="N25">
        <v>25</v>
      </c>
      <c r="O25">
        <f t="shared" si="3"/>
        <v>18</v>
      </c>
      <c r="Q25">
        <v>21</v>
      </c>
      <c r="R25">
        <f t="shared" si="4"/>
        <v>22</v>
      </c>
      <c r="T25">
        <v>44</v>
      </c>
      <c r="U25">
        <f t="shared" si="5"/>
        <v>-1</v>
      </c>
      <c r="V25" t="s">
        <v>170</v>
      </c>
      <c r="W25">
        <v>50</v>
      </c>
      <c r="X25">
        <f t="shared" si="6"/>
        <v>-7</v>
      </c>
      <c r="Z25">
        <v>30</v>
      </c>
      <c r="AA25">
        <f t="shared" si="7"/>
        <v>13</v>
      </c>
      <c r="AC25">
        <v>10</v>
      </c>
      <c r="AD25">
        <f t="shared" si="8"/>
        <v>33</v>
      </c>
      <c r="AF25">
        <v>20</v>
      </c>
      <c r="AG25">
        <f t="shared" si="9"/>
        <v>23</v>
      </c>
      <c r="AI25">
        <v>35</v>
      </c>
      <c r="AJ25">
        <f t="shared" si="10"/>
        <v>8</v>
      </c>
      <c r="AL25">
        <v>30</v>
      </c>
      <c r="AM25">
        <f t="shared" si="11"/>
        <v>13</v>
      </c>
      <c r="AO25">
        <v>50</v>
      </c>
      <c r="AP25">
        <f t="shared" si="12"/>
        <v>-7</v>
      </c>
      <c r="AR25">
        <v>10</v>
      </c>
      <c r="AS25">
        <f t="shared" si="13"/>
        <v>33</v>
      </c>
      <c r="AU25">
        <v>60</v>
      </c>
      <c r="AV25">
        <f t="shared" si="14"/>
        <v>-17</v>
      </c>
      <c r="AX25">
        <v>70</v>
      </c>
      <c r="AY25">
        <f t="shared" si="15"/>
        <v>-27</v>
      </c>
      <c r="BA25">
        <v>20</v>
      </c>
      <c r="BB25">
        <f t="shared" si="16"/>
        <v>23</v>
      </c>
      <c r="BD25">
        <v>30</v>
      </c>
      <c r="BE25">
        <f t="shared" si="17"/>
        <v>13</v>
      </c>
      <c r="BG25">
        <v>25</v>
      </c>
      <c r="BH25">
        <f t="shared" si="18"/>
        <v>18</v>
      </c>
      <c r="BJ25">
        <v>45</v>
      </c>
      <c r="BK25">
        <f t="shared" si="19"/>
        <v>-2</v>
      </c>
      <c r="BL25" t="s">
        <v>170</v>
      </c>
      <c r="BM25">
        <v>4</v>
      </c>
      <c r="BN25">
        <f t="shared" si="20"/>
        <v>39</v>
      </c>
      <c r="BP25">
        <v>20</v>
      </c>
      <c r="BQ25">
        <f t="shared" si="21"/>
        <v>23</v>
      </c>
      <c r="BS25">
        <v>30</v>
      </c>
      <c r="BT25">
        <f t="shared" si="22"/>
        <v>13</v>
      </c>
      <c r="BV25">
        <v>43</v>
      </c>
      <c r="BW25">
        <f t="shared" si="23"/>
        <v>0</v>
      </c>
      <c r="BX25" t="s">
        <v>170</v>
      </c>
      <c r="BY25">
        <v>75</v>
      </c>
      <c r="BZ25">
        <f t="shared" si="24"/>
        <v>-32</v>
      </c>
      <c r="CB25">
        <v>10</v>
      </c>
      <c r="CC25">
        <f t="shared" si="25"/>
        <v>33</v>
      </c>
      <c r="CE25">
        <v>32</v>
      </c>
      <c r="CF25">
        <f t="shared" si="26"/>
        <v>11</v>
      </c>
      <c r="CH25">
        <v>20</v>
      </c>
      <c r="CI25">
        <f t="shared" si="27"/>
        <v>23</v>
      </c>
      <c r="CK25">
        <v>50</v>
      </c>
      <c r="CL25">
        <f t="shared" si="28"/>
        <v>-7</v>
      </c>
      <c r="CN25">
        <v>20</v>
      </c>
      <c r="CO25">
        <f t="shared" si="29"/>
        <v>23</v>
      </c>
      <c r="CQ25">
        <v>40</v>
      </c>
      <c r="CR25">
        <f t="shared" si="30"/>
        <v>3</v>
      </c>
      <c r="CS25" t="s">
        <v>170</v>
      </c>
      <c r="CT25">
        <v>10</v>
      </c>
      <c r="CU25">
        <f t="shared" si="31"/>
        <v>33</v>
      </c>
      <c r="CW25">
        <v>25</v>
      </c>
      <c r="CX25">
        <f t="shared" si="32"/>
        <v>18</v>
      </c>
      <c r="CZ25">
        <v>40</v>
      </c>
      <c r="DA25">
        <f t="shared" si="33"/>
        <v>3</v>
      </c>
      <c r="DB25" t="s">
        <v>170</v>
      </c>
      <c r="DC25">
        <v>25</v>
      </c>
      <c r="DD25">
        <f t="shared" si="34"/>
        <v>18</v>
      </c>
      <c r="DF25">
        <v>30</v>
      </c>
      <c r="DG25">
        <f t="shared" si="35"/>
        <v>13</v>
      </c>
      <c r="DI25">
        <v>18</v>
      </c>
      <c r="DJ25">
        <f t="shared" si="36"/>
        <v>25</v>
      </c>
      <c r="DL25">
        <v>60</v>
      </c>
      <c r="DM25">
        <f t="shared" si="37"/>
        <v>-17</v>
      </c>
      <c r="DO25">
        <v>45</v>
      </c>
      <c r="DP25">
        <f t="shared" si="38"/>
        <v>-2</v>
      </c>
      <c r="DQ25" t="s">
        <v>170</v>
      </c>
      <c r="DR25">
        <v>30</v>
      </c>
      <c r="DS25">
        <f t="shared" si="39"/>
        <v>13</v>
      </c>
      <c r="DU25">
        <v>40</v>
      </c>
      <c r="DV25">
        <f t="shared" si="40"/>
        <v>3</v>
      </c>
      <c r="DW25" t="s">
        <v>170</v>
      </c>
      <c r="DX25">
        <v>10</v>
      </c>
      <c r="DY25">
        <f t="shared" si="41"/>
        <v>33</v>
      </c>
      <c r="EA25">
        <v>20</v>
      </c>
      <c r="EB25">
        <f t="shared" si="42"/>
        <v>23</v>
      </c>
      <c r="ED25">
        <v>45</v>
      </c>
      <c r="EE25">
        <f t="shared" si="43"/>
        <v>-2</v>
      </c>
      <c r="EF25" t="s">
        <v>170</v>
      </c>
      <c r="EG25">
        <v>30</v>
      </c>
      <c r="EH25">
        <f t="shared" si="44"/>
        <v>13</v>
      </c>
      <c r="EJ25">
        <v>25</v>
      </c>
      <c r="EK25">
        <f t="shared" si="45"/>
        <v>18</v>
      </c>
      <c r="EM25">
        <v>27</v>
      </c>
      <c r="EN25">
        <f t="shared" si="46"/>
        <v>16</v>
      </c>
      <c r="EP25">
        <v>30</v>
      </c>
      <c r="EQ25">
        <f t="shared" si="47"/>
        <v>13</v>
      </c>
      <c r="ES25">
        <v>30</v>
      </c>
      <c r="ET25">
        <f t="shared" si="48"/>
        <v>13</v>
      </c>
      <c r="EV25">
        <v>40</v>
      </c>
      <c r="EW25">
        <f t="shared" si="49"/>
        <v>3</v>
      </c>
      <c r="EX25" t="s">
        <v>170</v>
      </c>
      <c r="EY25">
        <v>35</v>
      </c>
      <c r="EZ25">
        <f t="shared" si="50"/>
        <v>8</v>
      </c>
      <c r="FB25">
        <v>45</v>
      </c>
      <c r="FC25">
        <f t="shared" si="51"/>
        <v>-2</v>
      </c>
      <c r="FD25" t="s">
        <v>170</v>
      </c>
      <c r="FE25">
        <v>25</v>
      </c>
      <c r="FF25">
        <f t="shared" si="52"/>
        <v>18</v>
      </c>
    </row>
    <row r="27" spans="1:163" x14ac:dyDescent="0.2">
      <c r="A27" t="s">
        <v>141</v>
      </c>
      <c r="B27" t="s">
        <v>144</v>
      </c>
      <c r="C27">
        <v>2</v>
      </c>
      <c r="E27">
        <v>10</v>
      </c>
      <c r="F27">
        <f t="shared" si="0"/>
        <v>-8</v>
      </c>
      <c r="H27">
        <v>2</v>
      </c>
      <c r="I27">
        <f t="shared" si="1"/>
        <v>0</v>
      </c>
      <c r="J27" t="s">
        <v>170</v>
      </c>
      <c r="K27">
        <v>4</v>
      </c>
      <c r="L27">
        <f t="shared" si="2"/>
        <v>-2</v>
      </c>
      <c r="M27" t="s">
        <v>170</v>
      </c>
      <c r="N27">
        <v>10</v>
      </c>
      <c r="O27">
        <f t="shared" si="3"/>
        <v>-8</v>
      </c>
      <c r="Q27">
        <v>4</v>
      </c>
      <c r="R27">
        <f t="shared" si="4"/>
        <v>-2</v>
      </c>
      <c r="S27" t="s">
        <v>170</v>
      </c>
      <c r="T27">
        <v>7</v>
      </c>
      <c r="U27">
        <f t="shared" si="5"/>
        <v>-5</v>
      </c>
      <c r="V27" t="s">
        <v>170</v>
      </c>
      <c r="W27">
        <v>7</v>
      </c>
      <c r="X27">
        <f t="shared" si="6"/>
        <v>-5</v>
      </c>
      <c r="Y27" t="s">
        <v>170</v>
      </c>
      <c r="Z27">
        <v>5</v>
      </c>
      <c r="AA27">
        <f t="shared" si="7"/>
        <v>-3</v>
      </c>
      <c r="AB27" t="s">
        <v>170</v>
      </c>
      <c r="AC27">
        <v>20</v>
      </c>
      <c r="AD27">
        <f t="shared" si="8"/>
        <v>-18</v>
      </c>
      <c r="AF27">
        <v>8</v>
      </c>
      <c r="AG27">
        <f t="shared" si="9"/>
        <v>-6</v>
      </c>
      <c r="AI27">
        <v>5</v>
      </c>
      <c r="AJ27">
        <f t="shared" si="10"/>
        <v>-3</v>
      </c>
      <c r="AK27" t="s">
        <v>170</v>
      </c>
      <c r="AL27">
        <v>9</v>
      </c>
      <c r="AM27">
        <f t="shared" si="11"/>
        <v>-7</v>
      </c>
      <c r="AO27">
        <v>1</v>
      </c>
      <c r="AP27">
        <f t="shared" si="12"/>
        <v>1</v>
      </c>
      <c r="AQ27" t="s">
        <v>170</v>
      </c>
      <c r="AR27">
        <v>40</v>
      </c>
      <c r="AS27">
        <f t="shared" si="13"/>
        <v>-38</v>
      </c>
      <c r="AU27">
        <v>10</v>
      </c>
      <c r="AV27">
        <f t="shared" si="14"/>
        <v>-8</v>
      </c>
      <c r="AX27">
        <v>5</v>
      </c>
      <c r="AY27">
        <f t="shared" si="15"/>
        <v>-3</v>
      </c>
      <c r="AZ27" t="s">
        <v>170</v>
      </c>
      <c r="BA27">
        <v>5</v>
      </c>
      <c r="BB27">
        <f t="shared" si="16"/>
        <v>-3</v>
      </c>
      <c r="BC27" t="s">
        <v>170</v>
      </c>
      <c r="BD27">
        <v>5</v>
      </c>
      <c r="BE27">
        <f t="shared" si="17"/>
        <v>-3</v>
      </c>
      <c r="BF27" t="s">
        <v>170</v>
      </c>
      <c r="BG27">
        <v>2</v>
      </c>
      <c r="BH27">
        <f t="shared" si="18"/>
        <v>0</v>
      </c>
      <c r="BI27" t="s">
        <v>170</v>
      </c>
      <c r="BJ27">
        <v>3</v>
      </c>
      <c r="BK27">
        <f t="shared" si="19"/>
        <v>-1</v>
      </c>
      <c r="BL27" t="s">
        <v>170</v>
      </c>
      <c r="BM27">
        <v>15</v>
      </c>
      <c r="BN27">
        <f t="shared" si="20"/>
        <v>-13</v>
      </c>
      <c r="BP27">
        <v>24</v>
      </c>
      <c r="BQ27">
        <f t="shared" si="21"/>
        <v>-22</v>
      </c>
      <c r="BS27">
        <v>15</v>
      </c>
      <c r="BT27">
        <f t="shared" si="22"/>
        <v>-13</v>
      </c>
      <c r="BV27">
        <v>1</v>
      </c>
      <c r="BW27">
        <f t="shared" si="23"/>
        <v>1</v>
      </c>
      <c r="BX27" t="s">
        <v>170</v>
      </c>
      <c r="BY27">
        <v>5</v>
      </c>
      <c r="BZ27">
        <f t="shared" si="24"/>
        <v>-3</v>
      </c>
      <c r="CA27" t="s">
        <v>170</v>
      </c>
      <c r="CB27">
        <v>10</v>
      </c>
      <c r="CC27">
        <f t="shared" si="25"/>
        <v>-8</v>
      </c>
      <c r="CE27">
        <v>3</v>
      </c>
      <c r="CF27">
        <f t="shared" si="26"/>
        <v>-1</v>
      </c>
      <c r="CG27" t="s">
        <v>170</v>
      </c>
      <c r="CH27">
        <v>8</v>
      </c>
      <c r="CI27">
        <f t="shared" si="27"/>
        <v>-6</v>
      </c>
      <c r="CK27">
        <v>20</v>
      </c>
      <c r="CL27">
        <f t="shared" si="28"/>
        <v>-18</v>
      </c>
      <c r="CN27">
        <v>5</v>
      </c>
      <c r="CO27">
        <f t="shared" si="29"/>
        <v>-3</v>
      </c>
      <c r="CP27" t="s">
        <v>170</v>
      </c>
      <c r="CQ27">
        <v>8</v>
      </c>
      <c r="CR27">
        <f t="shared" si="30"/>
        <v>-6</v>
      </c>
      <c r="CT27">
        <v>5</v>
      </c>
      <c r="CU27">
        <f t="shared" si="31"/>
        <v>-3</v>
      </c>
      <c r="CV27" t="s">
        <v>170</v>
      </c>
      <c r="CW27">
        <v>12</v>
      </c>
      <c r="CX27">
        <f t="shared" si="32"/>
        <v>-10</v>
      </c>
      <c r="CZ27">
        <v>10</v>
      </c>
      <c r="DA27">
        <f t="shared" si="33"/>
        <v>-8</v>
      </c>
      <c r="DC27">
        <v>5</v>
      </c>
      <c r="DD27">
        <f t="shared" si="34"/>
        <v>-3</v>
      </c>
      <c r="DE27" t="s">
        <v>170</v>
      </c>
      <c r="DF27">
        <v>2</v>
      </c>
      <c r="DG27">
        <f t="shared" si="35"/>
        <v>0</v>
      </c>
      <c r="DH27" t="s">
        <v>170</v>
      </c>
      <c r="DI27">
        <v>7</v>
      </c>
      <c r="DJ27">
        <f t="shared" si="36"/>
        <v>-5</v>
      </c>
      <c r="DK27" t="s">
        <v>170</v>
      </c>
      <c r="DL27">
        <v>5</v>
      </c>
      <c r="DM27">
        <f t="shared" si="37"/>
        <v>-3</v>
      </c>
      <c r="DN27" t="s">
        <v>170</v>
      </c>
      <c r="DO27">
        <v>8</v>
      </c>
      <c r="DP27">
        <f t="shared" si="38"/>
        <v>-6</v>
      </c>
      <c r="DQ27" t="s">
        <v>170</v>
      </c>
      <c r="DR27">
        <v>20</v>
      </c>
      <c r="DS27">
        <f t="shared" si="39"/>
        <v>-18</v>
      </c>
      <c r="DU27">
        <v>2</v>
      </c>
      <c r="DV27">
        <f t="shared" si="40"/>
        <v>0</v>
      </c>
      <c r="DW27" t="s">
        <v>170</v>
      </c>
      <c r="DX27">
        <v>15</v>
      </c>
      <c r="DY27">
        <f t="shared" si="41"/>
        <v>-13</v>
      </c>
      <c r="EA27">
        <v>5</v>
      </c>
      <c r="EB27">
        <f t="shared" si="42"/>
        <v>-3</v>
      </c>
      <c r="EC27" t="s">
        <v>170</v>
      </c>
      <c r="ED27">
        <v>4</v>
      </c>
      <c r="EE27">
        <f t="shared" si="43"/>
        <v>-2</v>
      </c>
      <c r="EF27" t="s">
        <v>170</v>
      </c>
      <c r="EG27">
        <v>10</v>
      </c>
      <c r="EH27">
        <f t="shared" si="44"/>
        <v>-8</v>
      </c>
      <c r="EJ27">
        <v>5</v>
      </c>
      <c r="EK27">
        <f t="shared" si="45"/>
        <v>-3</v>
      </c>
      <c r="EL27" t="s">
        <v>170</v>
      </c>
      <c r="EM27">
        <v>3</v>
      </c>
      <c r="EN27">
        <f t="shared" si="46"/>
        <v>-1</v>
      </c>
      <c r="EO27" t="s">
        <v>170</v>
      </c>
      <c r="EP27">
        <v>6</v>
      </c>
      <c r="EQ27">
        <f t="shared" si="47"/>
        <v>-4</v>
      </c>
      <c r="ER27" t="s">
        <v>170</v>
      </c>
      <c r="ES27">
        <v>17</v>
      </c>
      <c r="ET27">
        <f t="shared" si="48"/>
        <v>-15</v>
      </c>
      <c r="EV27">
        <v>5</v>
      </c>
      <c r="EW27">
        <f t="shared" si="49"/>
        <v>-3</v>
      </c>
      <c r="EX27" t="s">
        <v>170</v>
      </c>
      <c r="EY27">
        <v>5</v>
      </c>
      <c r="EZ27">
        <f t="shared" si="50"/>
        <v>-3</v>
      </c>
      <c r="FA27" t="s">
        <v>170</v>
      </c>
      <c r="FB27">
        <v>4</v>
      </c>
      <c r="FC27">
        <f t="shared" si="51"/>
        <v>-2</v>
      </c>
      <c r="FD27" t="s">
        <v>170</v>
      </c>
      <c r="FE27">
        <v>25</v>
      </c>
      <c r="FF27">
        <f t="shared" si="52"/>
        <v>-23</v>
      </c>
    </row>
    <row r="28" spans="1:163" x14ac:dyDescent="0.2">
      <c r="A28" t="s">
        <v>141</v>
      </c>
      <c r="B28" t="s">
        <v>131</v>
      </c>
      <c r="C28">
        <v>33</v>
      </c>
      <c r="E28">
        <v>27</v>
      </c>
      <c r="F28">
        <f t="shared" si="0"/>
        <v>6</v>
      </c>
      <c r="H28">
        <v>20</v>
      </c>
      <c r="I28">
        <f t="shared" si="1"/>
        <v>13</v>
      </c>
      <c r="K28">
        <v>15</v>
      </c>
      <c r="L28">
        <f t="shared" si="2"/>
        <v>18</v>
      </c>
      <c r="N28">
        <v>5</v>
      </c>
      <c r="O28">
        <f t="shared" si="3"/>
        <v>28</v>
      </c>
      <c r="Q28">
        <v>36</v>
      </c>
      <c r="R28">
        <f t="shared" si="4"/>
        <v>-3</v>
      </c>
      <c r="S28" t="s">
        <v>170</v>
      </c>
      <c r="T28">
        <v>35</v>
      </c>
      <c r="U28">
        <f t="shared" si="5"/>
        <v>-2</v>
      </c>
      <c r="V28" t="s">
        <v>170</v>
      </c>
      <c r="W28">
        <v>45</v>
      </c>
      <c r="X28">
        <f t="shared" si="6"/>
        <v>-12</v>
      </c>
      <c r="Z28">
        <v>20</v>
      </c>
      <c r="AA28">
        <f t="shared" si="7"/>
        <v>13</v>
      </c>
      <c r="AC28">
        <v>5</v>
      </c>
      <c r="AD28">
        <f t="shared" si="8"/>
        <v>28</v>
      </c>
      <c r="AF28">
        <v>37</v>
      </c>
      <c r="AG28">
        <f t="shared" si="9"/>
        <v>-4</v>
      </c>
      <c r="AH28" t="s">
        <v>170</v>
      </c>
      <c r="AI28">
        <v>20</v>
      </c>
      <c r="AJ28">
        <f t="shared" si="10"/>
        <v>13</v>
      </c>
      <c r="AL28">
        <v>34</v>
      </c>
      <c r="AM28">
        <f t="shared" si="11"/>
        <v>-1</v>
      </c>
      <c r="AN28" t="s">
        <v>170</v>
      </c>
      <c r="AO28">
        <v>25</v>
      </c>
      <c r="AP28">
        <f t="shared" si="12"/>
        <v>8</v>
      </c>
      <c r="AR28">
        <v>15</v>
      </c>
      <c r="AS28">
        <f t="shared" si="13"/>
        <v>18</v>
      </c>
      <c r="AU28">
        <v>20</v>
      </c>
      <c r="AV28">
        <f t="shared" si="14"/>
        <v>13</v>
      </c>
      <c r="AX28">
        <v>20</v>
      </c>
      <c r="AY28">
        <f t="shared" si="15"/>
        <v>13</v>
      </c>
      <c r="BA28">
        <v>13</v>
      </c>
      <c r="BB28">
        <f t="shared" si="16"/>
        <v>20</v>
      </c>
      <c r="BD28">
        <v>50</v>
      </c>
      <c r="BE28">
        <f t="shared" si="17"/>
        <v>-17</v>
      </c>
      <c r="BG28">
        <v>40</v>
      </c>
      <c r="BH28">
        <f t="shared" si="18"/>
        <v>-7</v>
      </c>
      <c r="BJ28">
        <v>15</v>
      </c>
      <c r="BK28">
        <f t="shared" si="19"/>
        <v>18</v>
      </c>
      <c r="BM28">
        <v>25</v>
      </c>
      <c r="BN28">
        <f t="shared" si="20"/>
        <v>8</v>
      </c>
      <c r="BP28">
        <v>20</v>
      </c>
      <c r="BQ28">
        <f t="shared" si="21"/>
        <v>13</v>
      </c>
      <c r="BS28">
        <v>25</v>
      </c>
      <c r="BT28">
        <f t="shared" si="22"/>
        <v>8</v>
      </c>
      <c r="BV28">
        <v>20</v>
      </c>
      <c r="BW28">
        <f t="shared" si="23"/>
        <v>13</v>
      </c>
      <c r="BY28">
        <v>25</v>
      </c>
      <c r="BZ28">
        <f t="shared" si="24"/>
        <v>8</v>
      </c>
      <c r="CB28">
        <v>15</v>
      </c>
      <c r="CC28">
        <f t="shared" si="25"/>
        <v>18</v>
      </c>
      <c r="CE28">
        <v>30</v>
      </c>
      <c r="CF28">
        <f t="shared" si="26"/>
        <v>3</v>
      </c>
      <c r="CG28" t="s">
        <v>170</v>
      </c>
      <c r="CH28">
        <v>23</v>
      </c>
      <c r="CI28">
        <f t="shared" si="27"/>
        <v>10</v>
      </c>
      <c r="CK28">
        <v>20</v>
      </c>
      <c r="CL28">
        <f t="shared" si="28"/>
        <v>13</v>
      </c>
      <c r="CN28">
        <v>20</v>
      </c>
      <c r="CO28">
        <f t="shared" si="29"/>
        <v>13</v>
      </c>
      <c r="CQ28">
        <v>15</v>
      </c>
      <c r="CR28">
        <f t="shared" si="30"/>
        <v>18</v>
      </c>
      <c r="CT28">
        <v>30</v>
      </c>
      <c r="CU28">
        <f t="shared" si="31"/>
        <v>3</v>
      </c>
      <c r="CV28" t="s">
        <v>170</v>
      </c>
      <c r="CW28">
        <v>12</v>
      </c>
      <c r="CX28">
        <f t="shared" si="32"/>
        <v>21</v>
      </c>
      <c r="CZ28">
        <v>20</v>
      </c>
      <c r="DA28">
        <f t="shared" si="33"/>
        <v>13</v>
      </c>
      <c r="DC28">
        <v>15</v>
      </c>
      <c r="DD28">
        <f t="shared" si="34"/>
        <v>18</v>
      </c>
      <c r="DF28">
        <v>10</v>
      </c>
      <c r="DG28">
        <f t="shared" si="35"/>
        <v>23</v>
      </c>
      <c r="DI28">
        <v>18</v>
      </c>
      <c r="DJ28">
        <f t="shared" si="36"/>
        <v>15</v>
      </c>
      <c r="DL28">
        <v>40</v>
      </c>
      <c r="DM28">
        <f t="shared" si="37"/>
        <v>-7</v>
      </c>
      <c r="DO28">
        <v>45</v>
      </c>
      <c r="DP28">
        <f t="shared" si="38"/>
        <v>-12</v>
      </c>
      <c r="DR28">
        <v>40</v>
      </c>
      <c r="DS28">
        <f t="shared" si="39"/>
        <v>-7</v>
      </c>
      <c r="DU28">
        <v>28</v>
      </c>
      <c r="DV28">
        <f t="shared" si="40"/>
        <v>5</v>
      </c>
      <c r="DW28" t="s">
        <v>170</v>
      </c>
      <c r="DX28">
        <v>30</v>
      </c>
      <c r="DY28">
        <f t="shared" si="41"/>
        <v>3</v>
      </c>
      <c r="DZ28" t="s">
        <v>170</v>
      </c>
      <c r="EA28">
        <v>30</v>
      </c>
      <c r="EB28">
        <f t="shared" si="42"/>
        <v>3</v>
      </c>
      <c r="EC28" t="s">
        <v>170</v>
      </c>
      <c r="ED28">
        <v>36</v>
      </c>
      <c r="EE28">
        <f t="shared" si="43"/>
        <v>-3</v>
      </c>
      <c r="EF28" t="s">
        <v>170</v>
      </c>
      <c r="EG28">
        <v>5</v>
      </c>
      <c r="EH28">
        <f t="shared" si="44"/>
        <v>28</v>
      </c>
      <c r="EJ28">
        <v>30</v>
      </c>
      <c r="EK28">
        <f t="shared" si="45"/>
        <v>3</v>
      </c>
      <c r="EL28" t="s">
        <v>170</v>
      </c>
      <c r="EM28">
        <v>32</v>
      </c>
      <c r="EN28">
        <f t="shared" si="46"/>
        <v>1</v>
      </c>
      <c r="EO28" t="s">
        <v>170</v>
      </c>
      <c r="EP28">
        <v>30</v>
      </c>
      <c r="EQ28">
        <f t="shared" si="47"/>
        <v>3</v>
      </c>
      <c r="ER28" t="s">
        <v>170</v>
      </c>
      <c r="ES28">
        <v>20</v>
      </c>
      <c r="ET28">
        <f t="shared" si="48"/>
        <v>13</v>
      </c>
      <c r="EV28">
        <v>20</v>
      </c>
      <c r="EW28">
        <f t="shared" si="49"/>
        <v>13</v>
      </c>
      <c r="EY28">
        <v>15</v>
      </c>
      <c r="EZ28">
        <f t="shared" si="50"/>
        <v>18</v>
      </c>
      <c r="FB28">
        <v>15</v>
      </c>
      <c r="FC28">
        <f t="shared" si="51"/>
        <v>18</v>
      </c>
      <c r="FE28">
        <v>20</v>
      </c>
      <c r="FF28">
        <f t="shared" si="52"/>
        <v>13</v>
      </c>
    </row>
    <row r="29" spans="1:163" x14ac:dyDescent="0.2">
      <c r="A29" t="s">
        <v>141</v>
      </c>
      <c r="B29" t="s">
        <v>143</v>
      </c>
      <c r="C29">
        <v>11</v>
      </c>
      <c r="E29">
        <v>15</v>
      </c>
      <c r="F29">
        <f t="shared" si="0"/>
        <v>-4</v>
      </c>
      <c r="G29" t="s">
        <v>170</v>
      </c>
      <c r="H29">
        <v>5</v>
      </c>
      <c r="I29">
        <f t="shared" si="1"/>
        <v>6</v>
      </c>
      <c r="K29">
        <v>25</v>
      </c>
      <c r="L29">
        <f t="shared" si="2"/>
        <v>-14</v>
      </c>
      <c r="N29">
        <v>25</v>
      </c>
      <c r="O29">
        <f t="shared" si="3"/>
        <v>-14</v>
      </c>
      <c r="Q29">
        <v>18</v>
      </c>
      <c r="R29">
        <f t="shared" si="4"/>
        <v>-7</v>
      </c>
      <c r="T29">
        <v>9</v>
      </c>
      <c r="U29">
        <f t="shared" si="5"/>
        <v>2</v>
      </c>
      <c r="V29" t="s">
        <v>170</v>
      </c>
      <c r="W29">
        <v>25</v>
      </c>
      <c r="X29">
        <f t="shared" si="6"/>
        <v>-14</v>
      </c>
      <c r="Z29">
        <v>2</v>
      </c>
      <c r="AA29">
        <f t="shared" si="7"/>
        <v>9</v>
      </c>
      <c r="AC29">
        <v>30</v>
      </c>
      <c r="AD29">
        <f t="shared" si="8"/>
        <v>-19</v>
      </c>
      <c r="AF29">
        <v>30</v>
      </c>
      <c r="AG29">
        <f t="shared" si="9"/>
        <v>-19</v>
      </c>
      <c r="AI29">
        <v>55</v>
      </c>
      <c r="AJ29">
        <f t="shared" si="10"/>
        <v>-44</v>
      </c>
      <c r="AL29">
        <v>20</v>
      </c>
      <c r="AM29">
        <f t="shared" si="11"/>
        <v>-9</v>
      </c>
      <c r="AO29">
        <v>11</v>
      </c>
      <c r="AP29">
        <f t="shared" si="12"/>
        <v>0</v>
      </c>
      <c r="AQ29" t="s">
        <v>170</v>
      </c>
      <c r="AR29">
        <v>10</v>
      </c>
      <c r="AS29">
        <f t="shared" si="13"/>
        <v>1</v>
      </c>
      <c r="AT29" t="s">
        <v>170</v>
      </c>
      <c r="AU29">
        <v>10</v>
      </c>
      <c r="AV29">
        <f t="shared" si="14"/>
        <v>1</v>
      </c>
      <c r="AW29" t="s">
        <v>170</v>
      </c>
      <c r="AX29">
        <v>10</v>
      </c>
      <c r="AY29">
        <f t="shared" si="15"/>
        <v>1</v>
      </c>
      <c r="AZ29" t="s">
        <v>170</v>
      </c>
      <c r="BA29">
        <v>10</v>
      </c>
      <c r="BB29">
        <f t="shared" si="16"/>
        <v>1</v>
      </c>
      <c r="BC29" t="s">
        <v>170</v>
      </c>
      <c r="BD29">
        <v>10</v>
      </c>
      <c r="BE29">
        <f t="shared" si="17"/>
        <v>1</v>
      </c>
      <c r="BF29" t="s">
        <v>170</v>
      </c>
      <c r="BG29">
        <v>10</v>
      </c>
      <c r="BH29">
        <f t="shared" si="18"/>
        <v>1</v>
      </c>
      <c r="BI29" t="s">
        <v>170</v>
      </c>
      <c r="BJ29">
        <v>20</v>
      </c>
      <c r="BK29">
        <f t="shared" si="19"/>
        <v>-9</v>
      </c>
      <c r="BM29">
        <v>3</v>
      </c>
      <c r="BN29">
        <f t="shared" si="20"/>
        <v>8</v>
      </c>
      <c r="BP29">
        <v>10</v>
      </c>
      <c r="BQ29">
        <f t="shared" si="21"/>
        <v>1</v>
      </c>
      <c r="BR29" t="s">
        <v>170</v>
      </c>
      <c r="BS29">
        <v>15</v>
      </c>
      <c r="BT29">
        <f t="shared" si="22"/>
        <v>-4</v>
      </c>
      <c r="BU29" t="s">
        <v>170</v>
      </c>
      <c r="BV29">
        <v>11</v>
      </c>
      <c r="BW29">
        <f t="shared" si="23"/>
        <v>0</v>
      </c>
      <c r="BX29" t="s">
        <v>170</v>
      </c>
      <c r="BY29">
        <v>10</v>
      </c>
      <c r="BZ29">
        <f t="shared" si="24"/>
        <v>1</v>
      </c>
      <c r="CA29" t="s">
        <v>170</v>
      </c>
      <c r="CB29">
        <v>1</v>
      </c>
      <c r="CC29">
        <f t="shared" si="25"/>
        <v>10</v>
      </c>
      <c r="CE29">
        <v>30</v>
      </c>
      <c r="CF29">
        <f t="shared" si="26"/>
        <v>-19</v>
      </c>
      <c r="CH29">
        <v>15</v>
      </c>
      <c r="CI29">
        <f t="shared" si="27"/>
        <v>-4</v>
      </c>
      <c r="CJ29" t="s">
        <v>170</v>
      </c>
      <c r="CK29">
        <v>10</v>
      </c>
      <c r="CL29">
        <f t="shared" si="28"/>
        <v>1</v>
      </c>
      <c r="CM29" t="s">
        <v>170</v>
      </c>
      <c r="CN29">
        <v>25</v>
      </c>
      <c r="CO29">
        <f t="shared" si="29"/>
        <v>-14</v>
      </c>
      <c r="CQ29">
        <v>28</v>
      </c>
      <c r="CR29">
        <f t="shared" si="30"/>
        <v>-17</v>
      </c>
      <c r="CT29">
        <v>20</v>
      </c>
      <c r="CU29">
        <f t="shared" si="31"/>
        <v>-9</v>
      </c>
      <c r="CW29">
        <v>46</v>
      </c>
      <c r="CX29">
        <f t="shared" si="32"/>
        <v>-35</v>
      </c>
      <c r="CZ29">
        <v>40</v>
      </c>
      <c r="DA29">
        <f t="shared" si="33"/>
        <v>-29</v>
      </c>
      <c r="DC29">
        <v>25</v>
      </c>
      <c r="DD29">
        <f t="shared" si="34"/>
        <v>-14</v>
      </c>
      <c r="DF29">
        <v>15</v>
      </c>
      <c r="DG29">
        <f t="shared" si="35"/>
        <v>-4</v>
      </c>
      <c r="DH29" t="s">
        <v>170</v>
      </c>
      <c r="DI29">
        <v>30</v>
      </c>
      <c r="DJ29">
        <f t="shared" si="36"/>
        <v>-19</v>
      </c>
      <c r="DL29">
        <v>30</v>
      </c>
      <c r="DM29">
        <f t="shared" si="37"/>
        <v>-19</v>
      </c>
      <c r="DO29">
        <v>30</v>
      </c>
      <c r="DP29">
        <f t="shared" si="38"/>
        <v>-19</v>
      </c>
      <c r="DR29">
        <v>30</v>
      </c>
      <c r="DS29">
        <f t="shared" si="39"/>
        <v>-19</v>
      </c>
      <c r="DU29">
        <v>8</v>
      </c>
      <c r="DV29">
        <f t="shared" si="40"/>
        <v>3</v>
      </c>
      <c r="DW29" t="s">
        <v>170</v>
      </c>
      <c r="DX29">
        <v>5</v>
      </c>
      <c r="DY29">
        <f t="shared" si="41"/>
        <v>6</v>
      </c>
      <c r="EA29">
        <v>5</v>
      </c>
      <c r="EB29">
        <f t="shared" si="42"/>
        <v>6</v>
      </c>
      <c r="ED29">
        <v>5</v>
      </c>
      <c r="EE29">
        <f t="shared" si="43"/>
        <v>6</v>
      </c>
      <c r="EG29">
        <v>40</v>
      </c>
      <c r="EH29">
        <f t="shared" si="44"/>
        <v>-29</v>
      </c>
      <c r="EJ29">
        <v>15</v>
      </c>
      <c r="EK29">
        <f t="shared" si="45"/>
        <v>-4</v>
      </c>
      <c r="EL29" t="s">
        <v>170</v>
      </c>
      <c r="EM29">
        <v>1</v>
      </c>
      <c r="EN29">
        <f t="shared" si="46"/>
        <v>10</v>
      </c>
      <c r="EP29">
        <v>18</v>
      </c>
      <c r="EQ29">
        <f t="shared" si="47"/>
        <v>-7</v>
      </c>
      <c r="ES29">
        <v>30</v>
      </c>
      <c r="ET29">
        <f t="shared" si="48"/>
        <v>-19</v>
      </c>
      <c r="EV29">
        <v>20</v>
      </c>
      <c r="EW29">
        <f t="shared" si="49"/>
        <v>-9</v>
      </c>
      <c r="EY29">
        <v>5</v>
      </c>
      <c r="EZ29">
        <f t="shared" si="50"/>
        <v>6</v>
      </c>
      <c r="FB29">
        <v>25</v>
      </c>
      <c r="FC29">
        <f t="shared" si="51"/>
        <v>-14</v>
      </c>
      <c r="FE29">
        <v>4</v>
      </c>
      <c r="FF29">
        <f t="shared" si="52"/>
        <v>7</v>
      </c>
    </row>
    <row r="30" spans="1:163" x14ac:dyDescent="0.2">
      <c r="A30" t="s">
        <v>141</v>
      </c>
      <c r="B30" t="s">
        <v>142</v>
      </c>
      <c r="C30">
        <v>46</v>
      </c>
      <c r="E30">
        <v>40</v>
      </c>
      <c r="F30">
        <f t="shared" si="0"/>
        <v>6</v>
      </c>
      <c r="H30">
        <v>40</v>
      </c>
      <c r="I30">
        <f t="shared" si="1"/>
        <v>6</v>
      </c>
      <c r="K30">
        <v>10</v>
      </c>
      <c r="L30">
        <f t="shared" si="2"/>
        <v>36</v>
      </c>
      <c r="N30">
        <v>20</v>
      </c>
      <c r="O30">
        <f t="shared" si="3"/>
        <v>26</v>
      </c>
      <c r="Q30">
        <v>23</v>
      </c>
      <c r="R30">
        <f t="shared" si="4"/>
        <v>23</v>
      </c>
      <c r="T30">
        <v>43</v>
      </c>
      <c r="U30">
        <f t="shared" si="5"/>
        <v>3</v>
      </c>
      <c r="V30" t="s">
        <v>170</v>
      </c>
      <c r="W30">
        <v>45</v>
      </c>
      <c r="X30">
        <f t="shared" si="6"/>
        <v>1</v>
      </c>
      <c r="Y30" t="s">
        <v>170</v>
      </c>
      <c r="Z30">
        <v>50</v>
      </c>
      <c r="AA30">
        <f t="shared" si="7"/>
        <v>-4</v>
      </c>
      <c r="AB30" t="s">
        <v>170</v>
      </c>
      <c r="AC30">
        <v>30</v>
      </c>
      <c r="AD30">
        <f t="shared" si="8"/>
        <v>16</v>
      </c>
      <c r="AF30">
        <v>25</v>
      </c>
      <c r="AG30">
        <f t="shared" si="9"/>
        <v>21</v>
      </c>
      <c r="AI30">
        <v>5</v>
      </c>
      <c r="AJ30">
        <f t="shared" si="10"/>
        <v>41</v>
      </c>
      <c r="AL30">
        <v>40</v>
      </c>
      <c r="AM30">
        <f t="shared" si="11"/>
        <v>6</v>
      </c>
      <c r="AO30">
        <v>20</v>
      </c>
      <c r="AP30">
        <f t="shared" si="12"/>
        <v>26</v>
      </c>
      <c r="AR30">
        <v>10</v>
      </c>
      <c r="AS30">
        <f t="shared" si="13"/>
        <v>36</v>
      </c>
      <c r="AU30">
        <v>40</v>
      </c>
      <c r="AV30">
        <f t="shared" si="14"/>
        <v>6</v>
      </c>
      <c r="AX30">
        <v>43</v>
      </c>
      <c r="AY30">
        <f t="shared" si="15"/>
        <v>3</v>
      </c>
      <c r="AZ30" t="s">
        <v>170</v>
      </c>
      <c r="BA30">
        <v>25</v>
      </c>
      <c r="BB30">
        <f t="shared" si="16"/>
        <v>21</v>
      </c>
      <c r="BD30">
        <v>40</v>
      </c>
      <c r="BE30">
        <f t="shared" si="17"/>
        <v>6</v>
      </c>
      <c r="BG30">
        <v>20</v>
      </c>
      <c r="BH30">
        <f t="shared" si="18"/>
        <v>26</v>
      </c>
      <c r="BJ30">
        <v>10</v>
      </c>
      <c r="BK30">
        <f t="shared" si="19"/>
        <v>36</v>
      </c>
      <c r="BM30">
        <v>3</v>
      </c>
      <c r="BN30">
        <f t="shared" si="20"/>
        <v>43</v>
      </c>
      <c r="BP30">
        <v>10</v>
      </c>
      <c r="BQ30">
        <f t="shared" si="21"/>
        <v>36</v>
      </c>
      <c r="BS30">
        <v>50</v>
      </c>
      <c r="BT30">
        <f t="shared" si="22"/>
        <v>-4</v>
      </c>
      <c r="BU30" t="s">
        <v>170</v>
      </c>
      <c r="BV30">
        <v>28</v>
      </c>
      <c r="BW30">
        <f t="shared" si="23"/>
        <v>18</v>
      </c>
      <c r="BY30">
        <v>40</v>
      </c>
      <c r="BZ30">
        <f t="shared" si="24"/>
        <v>6</v>
      </c>
      <c r="CB30">
        <v>50</v>
      </c>
      <c r="CC30">
        <f t="shared" si="25"/>
        <v>-4</v>
      </c>
      <c r="CD30" t="s">
        <v>170</v>
      </c>
      <c r="CE30">
        <v>15</v>
      </c>
      <c r="CF30">
        <f t="shared" si="26"/>
        <v>31</v>
      </c>
      <c r="CH30">
        <v>7</v>
      </c>
      <c r="CI30">
        <f t="shared" si="27"/>
        <v>39</v>
      </c>
      <c r="CK30">
        <v>50</v>
      </c>
      <c r="CL30">
        <f t="shared" si="28"/>
        <v>-4</v>
      </c>
      <c r="CM30" t="s">
        <v>170</v>
      </c>
      <c r="CN30">
        <v>25</v>
      </c>
      <c r="CO30">
        <f t="shared" si="29"/>
        <v>21</v>
      </c>
      <c r="CQ30">
        <v>42</v>
      </c>
      <c r="CR30">
        <f t="shared" si="30"/>
        <v>4</v>
      </c>
      <c r="CS30" t="s">
        <v>170</v>
      </c>
      <c r="CT30">
        <v>23</v>
      </c>
      <c r="CU30">
        <f t="shared" si="31"/>
        <v>23</v>
      </c>
      <c r="CW30">
        <v>24</v>
      </c>
      <c r="CX30">
        <f t="shared" si="32"/>
        <v>22</v>
      </c>
      <c r="CZ30">
        <v>10</v>
      </c>
      <c r="DA30">
        <f t="shared" si="33"/>
        <v>36</v>
      </c>
      <c r="DC30">
        <v>20</v>
      </c>
      <c r="DD30">
        <f t="shared" si="34"/>
        <v>26</v>
      </c>
      <c r="DF30">
        <v>40</v>
      </c>
      <c r="DG30">
        <f t="shared" si="35"/>
        <v>6</v>
      </c>
      <c r="DI30">
        <v>25</v>
      </c>
      <c r="DJ30">
        <f t="shared" si="36"/>
        <v>21</v>
      </c>
      <c r="DL30">
        <v>20</v>
      </c>
      <c r="DM30">
        <f t="shared" si="37"/>
        <v>26</v>
      </c>
      <c r="DO30">
        <v>15</v>
      </c>
      <c r="DP30">
        <f t="shared" si="38"/>
        <v>31</v>
      </c>
      <c r="DR30">
        <v>10</v>
      </c>
      <c r="DS30">
        <f t="shared" si="39"/>
        <v>36</v>
      </c>
      <c r="DU30">
        <v>27</v>
      </c>
      <c r="DV30">
        <f t="shared" si="40"/>
        <v>19</v>
      </c>
      <c r="DX30">
        <v>25</v>
      </c>
      <c r="DY30">
        <f t="shared" si="41"/>
        <v>21</v>
      </c>
      <c r="EA30">
        <v>30</v>
      </c>
      <c r="EB30">
        <f t="shared" si="42"/>
        <v>16</v>
      </c>
      <c r="ED30">
        <v>61</v>
      </c>
      <c r="EE30">
        <f t="shared" si="43"/>
        <v>-15</v>
      </c>
      <c r="EG30">
        <v>15</v>
      </c>
      <c r="EH30">
        <f t="shared" si="44"/>
        <v>31</v>
      </c>
      <c r="EJ30">
        <v>40</v>
      </c>
      <c r="EK30">
        <f t="shared" si="45"/>
        <v>6</v>
      </c>
      <c r="EM30">
        <v>32</v>
      </c>
      <c r="EN30">
        <f t="shared" si="46"/>
        <v>14</v>
      </c>
      <c r="EP30">
        <v>10</v>
      </c>
      <c r="EQ30">
        <f t="shared" si="47"/>
        <v>36</v>
      </c>
      <c r="ES30">
        <v>40</v>
      </c>
      <c r="ET30">
        <f t="shared" si="48"/>
        <v>6</v>
      </c>
      <c r="EV30">
        <v>35</v>
      </c>
      <c r="EW30">
        <f t="shared" si="49"/>
        <v>11</v>
      </c>
      <c r="EY30">
        <v>25</v>
      </c>
      <c r="EZ30">
        <f t="shared" si="50"/>
        <v>21</v>
      </c>
      <c r="FB30">
        <v>22</v>
      </c>
      <c r="FC30">
        <f t="shared" si="51"/>
        <v>24</v>
      </c>
      <c r="FE30">
        <v>28</v>
      </c>
      <c r="FF30">
        <f t="shared" si="52"/>
        <v>18</v>
      </c>
    </row>
    <row r="31" spans="1:163" x14ac:dyDescent="0.2">
      <c r="A31" t="s">
        <v>141</v>
      </c>
      <c r="B31" t="s">
        <v>145</v>
      </c>
      <c r="C31">
        <v>1</v>
      </c>
      <c r="E31">
        <v>5</v>
      </c>
      <c r="F31">
        <f t="shared" si="0"/>
        <v>-4</v>
      </c>
      <c r="G31" t="s">
        <v>170</v>
      </c>
      <c r="H31">
        <v>10</v>
      </c>
      <c r="I31">
        <f t="shared" si="1"/>
        <v>-9</v>
      </c>
      <c r="K31">
        <v>5</v>
      </c>
      <c r="L31">
        <f t="shared" si="2"/>
        <v>-4</v>
      </c>
      <c r="M31" t="s">
        <v>170</v>
      </c>
      <c r="N31">
        <v>20</v>
      </c>
      <c r="O31">
        <f t="shared" si="3"/>
        <v>-19</v>
      </c>
      <c r="Q31">
        <v>3</v>
      </c>
      <c r="R31">
        <f t="shared" si="4"/>
        <v>-2</v>
      </c>
      <c r="S31" t="s">
        <v>170</v>
      </c>
      <c r="T31">
        <v>10</v>
      </c>
      <c r="U31">
        <f t="shared" si="5"/>
        <v>-9</v>
      </c>
      <c r="W31">
        <v>7</v>
      </c>
      <c r="X31">
        <f t="shared" si="6"/>
        <v>-6</v>
      </c>
      <c r="Z31">
        <v>5</v>
      </c>
      <c r="AA31">
        <f t="shared" si="7"/>
        <v>-4</v>
      </c>
      <c r="AB31" t="s">
        <v>170</v>
      </c>
      <c r="AC31">
        <v>10</v>
      </c>
      <c r="AD31">
        <f t="shared" si="8"/>
        <v>-9</v>
      </c>
      <c r="AF31">
        <v>8</v>
      </c>
      <c r="AG31">
        <f t="shared" si="9"/>
        <v>-7</v>
      </c>
      <c r="AI31">
        <v>5</v>
      </c>
      <c r="AJ31">
        <f t="shared" si="10"/>
        <v>-4</v>
      </c>
      <c r="AK31" t="s">
        <v>170</v>
      </c>
      <c r="AL31">
        <v>9</v>
      </c>
      <c r="AM31">
        <f t="shared" si="11"/>
        <v>-8</v>
      </c>
      <c r="AO31">
        <v>5</v>
      </c>
      <c r="AP31">
        <f t="shared" si="12"/>
        <v>-4</v>
      </c>
      <c r="AQ31" t="s">
        <v>170</v>
      </c>
      <c r="AR31">
        <v>10</v>
      </c>
      <c r="AS31">
        <f t="shared" si="13"/>
        <v>-9</v>
      </c>
      <c r="AU31">
        <v>5</v>
      </c>
      <c r="AV31">
        <f t="shared" si="14"/>
        <v>-4</v>
      </c>
      <c r="AW31" t="s">
        <v>170</v>
      </c>
      <c r="AX31">
        <v>7</v>
      </c>
      <c r="AY31">
        <f t="shared" si="15"/>
        <v>-6</v>
      </c>
      <c r="BA31">
        <v>7</v>
      </c>
      <c r="BB31">
        <f t="shared" si="16"/>
        <v>-6</v>
      </c>
      <c r="BD31">
        <v>20</v>
      </c>
      <c r="BE31">
        <f t="shared" si="17"/>
        <v>-19</v>
      </c>
      <c r="BG31">
        <v>2</v>
      </c>
      <c r="BH31">
        <f t="shared" si="18"/>
        <v>-1</v>
      </c>
      <c r="BI31" t="s">
        <v>170</v>
      </c>
      <c r="BJ31">
        <v>5</v>
      </c>
      <c r="BK31">
        <f t="shared" si="19"/>
        <v>-4</v>
      </c>
      <c r="BL31" t="s">
        <v>170</v>
      </c>
      <c r="BM31">
        <v>5</v>
      </c>
      <c r="BN31">
        <f t="shared" si="20"/>
        <v>-4</v>
      </c>
      <c r="BO31" t="s">
        <v>170</v>
      </c>
      <c r="BP31">
        <v>10</v>
      </c>
      <c r="BQ31">
        <f t="shared" si="21"/>
        <v>-9</v>
      </c>
      <c r="BS31">
        <v>5</v>
      </c>
      <c r="BT31">
        <f t="shared" si="22"/>
        <v>-4</v>
      </c>
      <c r="BU31" t="s">
        <v>170</v>
      </c>
      <c r="BV31">
        <v>1</v>
      </c>
      <c r="BW31">
        <f t="shared" si="23"/>
        <v>0</v>
      </c>
      <c r="BX31" t="s">
        <v>170</v>
      </c>
      <c r="BY31">
        <v>15</v>
      </c>
      <c r="BZ31">
        <f t="shared" si="24"/>
        <v>-14</v>
      </c>
      <c r="CB31">
        <v>5</v>
      </c>
      <c r="CC31">
        <f t="shared" si="25"/>
        <v>-4</v>
      </c>
      <c r="CD31" t="s">
        <v>170</v>
      </c>
      <c r="CE31">
        <v>7</v>
      </c>
      <c r="CF31">
        <f t="shared" si="26"/>
        <v>-6</v>
      </c>
      <c r="CH31">
        <v>10</v>
      </c>
      <c r="CI31">
        <f t="shared" si="27"/>
        <v>-9</v>
      </c>
      <c r="CK31">
        <v>10</v>
      </c>
      <c r="CL31">
        <f t="shared" si="28"/>
        <v>-9</v>
      </c>
      <c r="CN31">
        <v>15</v>
      </c>
      <c r="CO31">
        <f t="shared" si="29"/>
        <v>-14</v>
      </c>
      <c r="CQ31">
        <v>5</v>
      </c>
      <c r="CR31">
        <f t="shared" si="30"/>
        <v>-4</v>
      </c>
      <c r="CS31" t="s">
        <v>170</v>
      </c>
      <c r="CT31">
        <v>5</v>
      </c>
      <c r="CU31">
        <f t="shared" si="31"/>
        <v>-4</v>
      </c>
      <c r="CV31" t="s">
        <v>170</v>
      </c>
      <c r="CW31">
        <v>5</v>
      </c>
      <c r="CX31">
        <f t="shared" si="32"/>
        <v>-4</v>
      </c>
      <c r="CY31" t="s">
        <v>170</v>
      </c>
      <c r="CZ31">
        <v>10</v>
      </c>
      <c r="DA31">
        <f t="shared" si="33"/>
        <v>-9</v>
      </c>
      <c r="DC31">
        <v>10</v>
      </c>
      <c r="DD31">
        <f t="shared" si="34"/>
        <v>-9</v>
      </c>
      <c r="DF31">
        <v>3</v>
      </c>
      <c r="DG31">
        <f t="shared" si="35"/>
        <v>-2</v>
      </c>
      <c r="DH31" t="s">
        <v>170</v>
      </c>
      <c r="DI31">
        <v>8</v>
      </c>
      <c r="DJ31">
        <f t="shared" si="36"/>
        <v>-7</v>
      </c>
      <c r="DL31">
        <v>5</v>
      </c>
      <c r="DM31">
        <f t="shared" si="37"/>
        <v>-4</v>
      </c>
      <c r="DN31" t="s">
        <v>170</v>
      </c>
      <c r="DO31">
        <v>6</v>
      </c>
      <c r="DP31">
        <f t="shared" si="38"/>
        <v>-5</v>
      </c>
      <c r="DQ31" t="s">
        <v>170</v>
      </c>
      <c r="DR31">
        <v>10</v>
      </c>
      <c r="DS31">
        <f t="shared" si="39"/>
        <v>-9</v>
      </c>
      <c r="DU31">
        <v>5</v>
      </c>
      <c r="DV31">
        <f t="shared" si="40"/>
        <v>-4</v>
      </c>
      <c r="DW31" t="s">
        <v>170</v>
      </c>
      <c r="DX31">
        <v>10</v>
      </c>
      <c r="DY31">
        <f t="shared" si="41"/>
        <v>-9</v>
      </c>
      <c r="EA31">
        <v>5</v>
      </c>
      <c r="EB31">
        <f t="shared" si="42"/>
        <v>-4</v>
      </c>
      <c r="EC31" t="s">
        <v>170</v>
      </c>
      <c r="ED31">
        <v>2</v>
      </c>
      <c r="EE31">
        <f t="shared" si="43"/>
        <v>-1</v>
      </c>
      <c r="EF31" t="s">
        <v>170</v>
      </c>
      <c r="EG31">
        <v>15</v>
      </c>
      <c r="EH31">
        <f t="shared" si="44"/>
        <v>-14</v>
      </c>
      <c r="EJ31">
        <v>20</v>
      </c>
      <c r="EK31">
        <f t="shared" si="45"/>
        <v>-19</v>
      </c>
      <c r="EM31">
        <v>7</v>
      </c>
      <c r="EN31">
        <f t="shared" si="46"/>
        <v>-6</v>
      </c>
      <c r="EP31">
        <v>3</v>
      </c>
      <c r="EQ31">
        <f t="shared" si="47"/>
        <v>-2</v>
      </c>
      <c r="ER31" t="s">
        <v>170</v>
      </c>
      <c r="ES31">
        <v>35</v>
      </c>
      <c r="ET31">
        <f t="shared" si="48"/>
        <v>-34</v>
      </c>
      <c r="EV31">
        <v>5</v>
      </c>
      <c r="EW31">
        <f t="shared" si="49"/>
        <v>-4</v>
      </c>
      <c r="EX31" t="s">
        <v>170</v>
      </c>
      <c r="EY31">
        <v>8</v>
      </c>
      <c r="EZ31">
        <f t="shared" si="50"/>
        <v>-7</v>
      </c>
      <c r="FB31">
        <v>10</v>
      </c>
      <c r="FC31">
        <f t="shared" si="51"/>
        <v>-9</v>
      </c>
      <c r="FE31">
        <v>15</v>
      </c>
      <c r="FF31">
        <f t="shared" si="52"/>
        <v>-14</v>
      </c>
    </row>
    <row r="33" spans="1:163" x14ac:dyDescent="0.2">
      <c r="A33" t="s">
        <v>146</v>
      </c>
      <c r="B33" t="s">
        <v>131</v>
      </c>
      <c r="C33">
        <v>20</v>
      </c>
      <c r="E33">
        <v>25</v>
      </c>
      <c r="F33">
        <f t="shared" si="0"/>
        <v>-5</v>
      </c>
      <c r="G33" t="s">
        <v>170</v>
      </c>
      <c r="H33">
        <v>30</v>
      </c>
      <c r="I33">
        <f t="shared" si="1"/>
        <v>-10</v>
      </c>
      <c r="K33">
        <v>10</v>
      </c>
      <c r="L33">
        <f t="shared" si="2"/>
        <v>10</v>
      </c>
      <c r="N33">
        <v>20</v>
      </c>
      <c r="O33">
        <f t="shared" si="3"/>
        <v>0</v>
      </c>
      <c r="P33" t="s">
        <v>170</v>
      </c>
      <c r="Q33">
        <v>9</v>
      </c>
      <c r="R33">
        <f t="shared" si="4"/>
        <v>11</v>
      </c>
      <c r="T33">
        <v>47</v>
      </c>
      <c r="U33">
        <f t="shared" si="5"/>
        <v>-27</v>
      </c>
      <c r="W33">
        <v>25</v>
      </c>
      <c r="X33">
        <f t="shared" si="6"/>
        <v>-5</v>
      </c>
      <c r="Y33" t="s">
        <v>170</v>
      </c>
      <c r="Z33">
        <v>30</v>
      </c>
      <c r="AA33">
        <f t="shared" si="7"/>
        <v>-10</v>
      </c>
      <c r="AC33">
        <v>30</v>
      </c>
      <c r="AD33">
        <f t="shared" si="8"/>
        <v>-10</v>
      </c>
      <c r="AF33">
        <v>23</v>
      </c>
      <c r="AG33">
        <f t="shared" si="9"/>
        <v>-3</v>
      </c>
      <c r="AH33" t="s">
        <v>170</v>
      </c>
      <c r="AI33">
        <v>20</v>
      </c>
      <c r="AJ33">
        <f t="shared" si="10"/>
        <v>0</v>
      </c>
      <c r="AK33" t="s">
        <v>170</v>
      </c>
      <c r="AL33">
        <v>0</v>
      </c>
      <c r="AM33">
        <f t="shared" si="11"/>
        <v>20</v>
      </c>
      <c r="AO33">
        <v>15</v>
      </c>
      <c r="AP33">
        <f t="shared" si="12"/>
        <v>5</v>
      </c>
      <c r="AQ33" t="s">
        <v>170</v>
      </c>
      <c r="AR33">
        <v>15</v>
      </c>
      <c r="AS33">
        <f t="shared" si="13"/>
        <v>5</v>
      </c>
      <c r="AT33" t="s">
        <v>170</v>
      </c>
      <c r="AU33">
        <v>30</v>
      </c>
      <c r="AV33">
        <f t="shared" si="14"/>
        <v>-10</v>
      </c>
      <c r="AX33">
        <v>16</v>
      </c>
      <c r="AY33">
        <f t="shared" si="15"/>
        <v>4</v>
      </c>
      <c r="AZ33" t="s">
        <v>170</v>
      </c>
      <c r="BA33">
        <v>30</v>
      </c>
      <c r="BB33">
        <f t="shared" si="16"/>
        <v>-10</v>
      </c>
      <c r="BD33">
        <v>20</v>
      </c>
      <c r="BE33">
        <f t="shared" si="17"/>
        <v>0</v>
      </c>
      <c r="BF33" t="s">
        <v>170</v>
      </c>
      <c r="BG33">
        <v>20</v>
      </c>
      <c r="BH33">
        <f t="shared" si="18"/>
        <v>0</v>
      </c>
      <c r="BI33" t="s">
        <v>170</v>
      </c>
      <c r="BJ33">
        <v>20</v>
      </c>
      <c r="BK33">
        <f t="shared" si="19"/>
        <v>0</v>
      </c>
      <c r="BL33" t="s">
        <v>170</v>
      </c>
      <c r="BM33">
        <v>5</v>
      </c>
      <c r="BN33">
        <f t="shared" si="20"/>
        <v>15</v>
      </c>
      <c r="BP33">
        <v>30</v>
      </c>
      <c r="BQ33">
        <f t="shared" si="21"/>
        <v>-10</v>
      </c>
      <c r="BS33">
        <v>25</v>
      </c>
      <c r="BT33">
        <f t="shared" si="22"/>
        <v>-5</v>
      </c>
      <c r="BU33" t="s">
        <v>170</v>
      </c>
      <c r="BV33">
        <v>8</v>
      </c>
      <c r="BW33">
        <f t="shared" si="23"/>
        <v>12</v>
      </c>
      <c r="BY33">
        <v>50</v>
      </c>
      <c r="BZ33">
        <f t="shared" si="24"/>
        <v>-30</v>
      </c>
      <c r="CB33">
        <v>15</v>
      </c>
      <c r="CC33">
        <f t="shared" si="25"/>
        <v>5</v>
      </c>
      <c r="CD33" t="s">
        <v>170</v>
      </c>
      <c r="CE33">
        <v>25</v>
      </c>
      <c r="CF33">
        <f t="shared" si="26"/>
        <v>-5</v>
      </c>
      <c r="CG33" t="s">
        <v>170</v>
      </c>
      <c r="CH33">
        <v>14</v>
      </c>
      <c r="CI33">
        <f t="shared" si="27"/>
        <v>6</v>
      </c>
      <c r="CK33">
        <v>30</v>
      </c>
      <c r="CL33">
        <f t="shared" si="28"/>
        <v>-10</v>
      </c>
      <c r="CN33">
        <v>25</v>
      </c>
      <c r="CO33">
        <f t="shared" si="29"/>
        <v>-5</v>
      </c>
      <c r="CP33" t="s">
        <v>170</v>
      </c>
      <c r="CQ33">
        <v>30</v>
      </c>
      <c r="CR33">
        <f t="shared" si="30"/>
        <v>-10</v>
      </c>
      <c r="CT33">
        <v>15</v>
      </c>
      <c r="CU33">
        <f t="shared" si="31"/>
        <v>5</v>
      </c>
      <c r="CV33" t="s">
        <v>170</v>
      </c>
      <c r="CW33">
        <v>10</v>
      </c>
      <c r="CX33">
        <f t="shared" si="32"/>
        <v>10</v>
      </c>
      <c r="CZ33">
        <v>15</v>
      </c>
      <c r="DA33">
        <f t="shared" si="33"/>
        <v>5</v>
      </c>
      <c r="DB33" t="s">
        <v>170</v>
      </c>
      <c r="DC33">
        <v>15</v>
      </c>
      <c r="DD33">
        <f t="shared" si="34"/>
        <v>5</v>
      </c>
      <c r="DE33" t="s">
        <v>170</v>
      </c>
      <c r="DF33">
        <v>15</v>
      </c>
      <c r="DG33">
        <f t="shared" si="35"/>
        <v>5</v>
      </c>
      <c r="DH33" t="s">
        <v>170</v>
      </c>
      <c r="DI33">
        <v>10</v>
      </c>
      <c r="DJ33">
        <f t="shared" si="36"/>
        <v>10</v>
      </c>
      <c r="DL33">
        <v>30</v>
      </c>
      <c r="DM33">
        <f t="shared" si="37"/>
        <v>-10</v>
      </c>
      <c r="DO33">
        <v>23</v>
      </c>
      <c r="DP33">
        <f t="shared" si="38"/>
        <v>-3</v>
      </c>
      <c r="DQ33" t="s">
        <v>170</v>
      </c>
      <c r="DR33">
        <v>20</v>
      </c>
      <c r="DS33">
        <f t="shared" si="39"/>
        <v>0</v>
      </c>
      <c r="DT33" t="s">
        <v>170</v>
      </c>
      <c r="DU33">
        <v>40</v>
      </c>
      <c r="DV33">
        <f t="shared" si="40"/>
        <v>-20</v>
      </c>
      <c r="DX33">
        <v>43</v>
      </c>
      <c r="DY33">
        <f t="shared" si="41"/>
        <v>-23</v>
      </c>
      <c r="EA33">
        <v>20</v>
      </c>
      <c r="EB33">
        <f t="shared" si="42"/>
        <v>0</v>
      </c>
      <c r="EC33" t="s">
        <v>170</v>
      </c>
      <c r="ED33">
        <v>33</v>
      </c>
      <c r="EE33">
        <f t="shared" si="43"/>
        <v>-13</v>
      </c>
      <c r="EG33">
        <v>25</v>
      </c>
      <c r="EH33">
        <f t="shared" si="44"/>
        <v>-5</v>
      </c>
      <c r="EI33" t="s">
        <v>170</v>
      </c>
      <c r="EJ33">
        <v>5</v>
      </c>
      <c r="EK33">
        <f t="shared" si="45"/>
        <v>15</v>
      </c>
      <c r="EM33">
        <v>11</v>
      </c>
      <c r="EN33">
        <f t="shared" si="46"/>
        <v>9</v>
      </c>
      <c r="EP33">
        <v>22</v>
      </c>
      <c r="EQ33">
        <f t="shared" si="47"/>
        <v>-2</v>
      </c>
      <c r="ER33" t="s">
        <v>170</v>
      </c>
      <c r="ES33">
        <v>35</v>
      </c>
      <c r="ET33">
        <f t="shared" si="48"/>
        <v>-15</v>
      </c>
      <c r="EV33">
        <v>5</v>
      </c>
      <c r="EW33">
        <f t="shared" si="49"/>
        <v>15</v>
      </c>
      <c r="EY33">
        <v>7</v>
      </c>
      <c r="EZ33">
        <f t="shared" si="50"/>
        <v>13</v>
      </c>
      <c r="FB33">
        <v>30</v>
      </c>
      <c r="FC33">
        <f t="shared" si="51"/>
        <v>-10</v>
      </c>
      <c r="FE33">
        <v>15</v>
      </c>
      <c r="FF33">
        <f t="shared" si="52"/>
        <v>5</v>
      </c>
      <c r="FG33" t="s">
        <v>170</v>
      </c>
    </row>
    <row r="34" spans="1:163" x14ac:dyDescent="0.2">
      <c r="A34" t="s">
        <v>146</v>
      </c>
      <c r="B34" t="s">
        <v>148</v>
      </c>
      <c r="C34">
        <v>18</v>
      </c>
      <c r="E34">
        <v>15</v>
      </c>
      <c r="F34">
        <f t="shared" si="0"/>
        <v>3</v>
      </c>
      <c r="G34" t="s">
        <v>170</v>
      </c>
      <c r="H34">
        <v>5</v>
      </c>
      <c r="I34">
        <f t="shared" si="1"/>
        <v>13</v>
      </c>
      <c r="K34">
        <v>15</v>
      </c>
      <c r="L34">
        <f t="shared" si="2"/>
        <v>3</v>
      </c>
      <c r="M34" t="s">
        <v>170</v>
      </c>
      <c r="N34">
        <v>30</v>
      </c>
      <c r="O34">
        <f t="shared" si="3"/>
        <v>-12</v>
      </c>
      <c r="Q34">
        <v>12</v>
      </c>
      <c r="R34">
        <f t="shared" si="4"/>
        <v>6</v>
      </c>
      <c r="T34">
        <v>11</v>
      </c>
      <c r="U34">
        <f t="shared" si="5"/>
        <v>7</v>
      </c>
      <c r="W34">
        <v>5</v>
      </c>
      <c r="X34">
        <f t="shared" si="6"/>
        <v>13</v>
      </c>
      <c r="Z34">
        <v>10</v>
      </c>
      <c r="AA34">
        <f t="shared" si="7"/>
        <v>8</v>
      </c>
      <c r="AC34">
        <v>20</v>
      </c>
      <c r="AD34">
        <f t="shared" si="8"/>
        <v>-2</v>
      </c>
      <c r="AE34" t="s">
        <v>170</v>
      </c>
      <c r="AF34">
        <v>15</v>
      </c>
      <c r="AG34">
        <f t="shared" si="9"/>
        <v>3</v>
      </c>
      <c r="AH34" t="s">
        <v>170</v>
      </c>
      <c r="AI34">
        <v>10</v>
      </c>
      <c r="AJ34">
        <f t="shared" si="10"/>
        <v>8</v>
      </c>
      <c r="AL34">
        <v>30</v>
      </c>
      <c r="AM34">
        <f t="shared" si="11"/>
        <v>-12</v>
      </c>
      <c r="AO34">
        <v>20</v>
      </c>
      <c r="AP34">
        <f t="shared" si="12"/>
        <v>-2</v>
      </c>
      <c r="AQ34" t="s">
        <v>170</v>
      </c>
      <c r="AR34">
        <v>30</v>
      </c>
      <c r="AS34">
        <f t="shared" si="13"/>
        <v>-12</v>
      </c>
      <c r="AU34">
        <v>50</v>
      </c>
      <c r="AV34">
        <f t="shared" si="14"/>
        <v>-32</v>
      </c>
      <c r="AX34">
        <v>20</v>
      </c>
      <c r="AY34">
        <f t="shared" si="15"/>
        <v>-2</v>
      </c>
      <c r="AZ34" t="s">
        <v>170</v>
      </c>
      <c r="BA34">
        <v>15</v>
      </c>
      <c r="BB34">
        <f t="shared" si="16"/>
        <v>3</v>
      </c>
      <c r="BC34" t="s">
        <v>170</v>
      </c>
      <c r="BD34">
        <v>30</v>
      </c>
      <c r="BE34">
        <f t="shared" si="17"/>
        <v>-12</v>
      </c>
      <c r="BG34">
        <v>18</v>
      </c>
      <c r="BH34">
        <f t="shared" si="18"/>
        <v>0</v>
      </c>
      <c r="BI34" t="s">
        <v>170</v>
      </c>
      <c r="BJ34">
        <v>6</v>
      </c>
      <c r="BK34">
        <f t="shared" si="19"/>
        <v>12</v>
      </c>
      <c r="BM34">
        <v>15</v>
      </c>
      <c r="BN34">
        <f t="shared" si="20"/>
        <v>3</v>
      </c>
      <c r="BO34" t="s">
        <v>170</v>
      </c>
      <c r="BP34">
        <v>25</v>
      </c>
      <c r="BQ34">
        <f t="shared" si="21"/>
        <v>-7</v>
      </c>
      <c r="BS34">
        <v>30</v>
      </c>
      <c r="BT34">
        <f t="shared" si="22"/>
        <v>-12</v>
      </c>
      <c r="BV34">
        <v>10</v>
      </c>
      <c r="BW34">
        <f t="shared" si="23"/>
        <v>8</v>
      </c>
      <c r="BY34">
        <v>30</v>
      </c>
      <c r="BZ34">
        <f t="shared" si="24"/>
        <v>-12</v>
      </c>
      <c r="CB34">
        <v>12</v>
      </c>
      <c r="CC34">
        <f t="shared" si="25"/>
        <v>6</v>
      </c>
      <c r="CE34">
        <v>16</v>
      </c>
      <c r="CF34">
        <f t="shared" si="26"/>
        <v>2</v>
      </c>
      <c r="CG34" t="s">
        <v>170</v>
      </c>
      <c r="CH34">
        <v>17</v>
      </c>
      <c r="CI34">
        <f t="shared" si="27"/>
        <v>1</v>
      </c>
      <c r="CJ34" t="s">
        <v>170</v>
      </c>
      <c r="CK34">
        <v>30</v>
      </c>
      <c r="CL34">
        <f t="shared" si="28"/>
        <v>-12</v>
      </c>
      <c r="CN34">
        <v>23</v>
      </c>
      <c r="CO34">
        <f t="shared" si="29"/>
        <v>-5</v>
      </c>
      <c r="CP34" t="s">
        <v>170</v>
      </c>
      <c r="CQ34">
        <v>22</v>
      </c>
      <c r="CR34">
        <f t="shared" si="30"/>
        <v>-4</v>
      </c>
      <c r="CS34" t="s">
        <v>170</v>
      </c>
      <c r="CT34">
        <v>5</v>
      </c>
      <c r="CU34">
        <f t="shared" si="31"/>
        <v>13</v>
      </c>
      <c r="CW34">
        <v>10</v>
      </c>
      <c r="CX34">
        <f t="shared" si="32"/>
        <v>8</v>
      </c>
      <c r="CZ34">
        <v>20</v>
      </c>
      <c r="DA34">
        <f t="shared" si="33"/>
        <v>-2</v>
      </c>
      <c r="DB34" t="s">
        <v>170</v>
      </c>
      <c r="DC34">
        <v>10</v>
      </c>
      <c r="DD34">
        <f t="shared" si="34"/>
        <v>8</v>
      </c>
      <c r="DF34">
        <v>20</v>
      </c>
      <c r="DG34">
        <f t="shared" si="35"/>
        <v>-2</v>
      </c>
      <c r="DH34" t="s">
        <v>170</v>
      </c>
      <c r="DI34">
        <v>12</v>
      </c>
      <c r="DJ34">
        <f t="shared" si="36"/>
        <v>6</v>
      </c>
      <c r="DL34">
        <v>10</v>
      </c>
      <c r="DM34">
        <f t="shared" si="37"/>
        <v>8</v>
      </c>
      <c r="DO34">
        <v>20</v>
      </c>
      <c r="DP34">
        <f t="shared" si="38"/>
        <v>-2</v>
      </c>
      <c r="DQ34" t="s">
        <v>170</v>
      </c>
      <c r="DR34">
        <v>15</v>
      </c>
      <c r="DS34">
        <f t="shared" si="39"/>
        <v>3</v>
      </c>
      <c r="DT34" t="s">
        <v>170</v>
      </c>
      <c r="DU34">
        <v>25</v>
      </c>
      <c r="DV34">
        <f t="shared" si="40"/>
        <v>-7</v>
      </c>
      <c r="DX34">
        <v>20</v>
      </c>
      <c r="DY34">
        <f t="shared" si="41"/>
        <v>-2</v>
      </c>
      <c r="DZ34" t="s">
        <v>170</v>
      </c>
      <c r="EA34">
        <v>20</v>
      </c>
      <c r="EB34">
        <f t="shared" si="42"/>
        <v>-2</v>
      </c>
      <c r="EC34" t="s">
        <v>170</v>
      </c>
      <c r="ED34">
        <v>15</v>
      </c>
      <c r="EE34">
        <f t="shared" si="43"/>
        <v>3</v>
      </c>
      <c r="EF34" t="s">
        <v>170</v>
      </c>
      <c r="EG34">
        <v>20</v>
      </c>
      <c r="EH34">
        <f t="shared" si="44"/>
        <v>-2</v>
      </c>
      <c r="EI34" t="s">
        <v>170</v>
      </c>
      <c r="EJ34">
        <v>50</v>
      </c>
      <c r="EK34">
        <f t="shared" si="45"/>
        <v>-32</v>
      </c>
      <c r="EM34">
        <v>21</v>
      </c>
      <c r="EN34">
        <f t="shared" si="46"/>
        <v>-3</v>
      </c>
      <c r="EO34" t="s">
        <v>170</v>
      </c>
      <c r="EP34">
        <v>18</v>
      </c>
      <c r="EQ34">
        <f t="shared" si="47"/>
        <v>0</v>
      </c>
      <c r="ER34" t="s">
        <v>170</v>
      </c>
      <c r="ES34">
        <v>20</v>
      </c>
      <c r="ET34">
        <f t="shared" si="48"/>
        <v>-2</v>
      </c>
      <c r="EU34" t="s">
        <v>170</v>
      </c>
      <c r="EV34">
        <v>25</v>
      </c>
      <c r="EW34">
        <f t="shared" si="49"/>
        <v>-7</v>
      </c>
      <c r="EY34">
        <v>15</v>
      </c>
      <c r="EZ34">
        <f t="shared" si="50"/>
        <v>3</v>
      </c>
      <c r="FA34" t="s">
        <v>170</v>
      </c>
      <c r="FB34">
        <v>5</v>
      </c>
      <c r="FC34">
        <f t="shared" si="51"/>
        <v>13</v>
      </c>
      <c r="FE34">
        <v>20</v>
      </c>
      <c r="FF34">
        <f t="shared" si="52"/>
        <v>-2</v>
      </c>
      <c r="FG34" t="s">
        <v>170</v>
      </c>
    </row>
    <row r="35" spans="1:163" x14ac:dyDescent="0.2">
      <c r="A35" t="s">
        <v>146</v>
      </c>
      <c r="B35" t="s">
        <v>147</v>
      </c>
      <c r="C35">
        <v>43</v>
      </c>
      <c r="E35">
        <v>40</v>
      </c>
      <c r="F35">
        <f t="shared" si="0"/>
        <v>3</v>
      </c>
      <c r="G35" t="s">
        <v>170</v>
      </c>
      <c r="H35">
        <v>5</v>
      </c>
      <c r="I35">
        <f t="shared" si="1"/>
        <v>38</v>
      </c>
      <c r="K35">
        <v>12</v>
      </c>
      <c r="L35">
        <f t="shared" si="2"/>
        <v>31</v>
      </c>
      <c r="N35">
        <v>25</v>
      </c>
      <c r="O35">
        <f t="shared" si="3"/>
        <v>18</v>
      </c>
      <c r="Q35">
        <v>31</v>
      </c>
      <c r="R35">
        <f t="shared" si="4"/>
        <v>12</v>
      </c>
      <c r="T35">
        <v>40</v>
      </c>
      <c r="U35">
        <f t="shared" si="5"/>
        <v>3</v>
      </c>
      <c r="V35" t="s">
        <v>170</v>
      </c>
      <c r="W35">
        <v>40</v>
      </c>
      <c r="X35">
        <f t="shared" si="6"/>
        <v>3</v>
      </c>
      <c r="Y35" t="s">
        <v>170</v>
      </c>
      <c r="Z35">
        <v>40</v>
      </c>
      <c r="AA35">
        <f t="shared" si="7"/>
        <v>3</v>
      </c>
      <c r="AB35" t="s">
        <v>170</v>
      </c>
      <c r="AC35">
        <v>50</v>
      </c>
      <c r="AD35">
        <f t="shared" si="8"/>
        <v>-7</v>
      </c>
      <c r="AF35">
        <v>40</v>
      </c>
      <c r="AG35">
        <f t="shared" si="9"/>
        <v>3</v>
      </c>
      <c r="AH35" t="s">
        <v>170</v>
      </c>
      <c r="AI35">
        <v>5</v>
      </c>
      <c r="AJ35">
        <f t="shared" si="10"/>
        <v>38</v>
      </c>
      <c r="AL35">
        <v>35</v>
      </c>
      <c r="AM35">
        <f t="shared" si="11"/>
        <v>8</v>
      </c>
      <c r="AO35">
        <v>4</v>
      </c>
      <c r="AP35">
        <f t="shared" si="12"/>
        <v>39</v>
      </c>
      <c r="AR35">
        <v>20</v>
      </c>
      <c r="AS35">
        <f t="shared" si="13"/>
        <v>23</v>
      </c>
      <c r="AU35">
        <v>50</v>
      </c>
      <c r="AV35">
        <f t="shared" si="14"/>
        <v>-7</v>
      </c>
      <c r="AX35">
        <v>15</v>
      </c>
      <c r="AY35">
        <f t="shared" si="15"/>
        <v>28</v>
      </c>
      <c r="BA35">
        <v>23</v>
      </c>
      <c r="BB35">
        <f t="shared" si="16"/>
        <v>20</v>
      </c>
      <c r="BD35">
        <v>40</v>
      </c>
      <c r="BE35">
        <f t="shared" si="17"/>
        <v>3</v>
      </c>
      <c r="BF35" t="s">
        <v>170</v>
      </c>
      <c r="BG35">
        <v>5</v>
      </c>
      <c r="BH35">
        <f t="shared" si="18"/>
        <v>38</v>
      </c>
      <c r="BJ35">
        <v>35</v>
      </c>
      <c r="BK35">
        <f t="shared" si="19"/>
        <v>8</v>
      </c>
      <c r="BM35">
        <v>30</v>
      </c>
      <c r="BN35">
        <f t="shared" si="20"/>
        <v>13</v>
      </c>
      <c r="BP35">
        <v>10</v>
      </c>
      <c r="BQ35">
        <f t="shared" si="21"/>
        <v>33</v>
      </c>
      <c r="BS35">
        <v>20</v>
      </c>
      <c r="BT35">
        <f t="shared" si="22"/>
        <v>23</v>
      </c>
      <c r="BV35">
        <v>5</v>
      </c>
      <c r="BW35">
        <f t="shared" si="23"/>
        <v>38</v>
      </c>
      <c r="BY35">
        <v>50</v>
      </c>
      <c r="BZ35">
        <f t="shared" si="24"/>
        <v>-7</v>
      </c>
      <c r="CB35">
        <v>45</v>
      </c>
      <c r="CC35">
        <f t="shared" si="25"/>
        <v>-2</v>
      </c>
      <c r="CD35" t="s">
        <v>170</v>
      </c>
      <c r="CE35">
        <v>30</v>
      </c>
      <c r="CF35">
        <f t="shared" si="26"/>
        <v>13</v>
      </c>
      <c r="CH35">
        <v>40</v>
      </c>
      <c r="CI35">
        <f t="shared" si="27"/>
        <v>3</v>
      </c>
      <c r="CJ35" t="s">
        <v>170</v>
      </c>
      <c r="CK35">
        <v>40</v>
      </c>
      <c r="CL35">
        <f t="shared" si="28"/>
        <v>3</v>
      </c>
      <c r="CM35" t="s">
        <v>170</v>
      </c>
      <c r="CN35">
        <v>20</v>
      </c>
      <c r="CO35">
        <f t="shared" si="29"/>
        <v>23</v>
      </c>
      <c r="CQ35">
        <v>32</v>
      </c>
      <c r="CR35">
        <f t="shared" si="30"/>
        <v>11</v>
      </c>
      <c r="CT35">
        <v>20</v>
      </c>
      <c r="CU35">
        <f t="shared" si="31"/>
        <v>23</v>
      </c>
      <c r="CW35">
        <v>48</v>
      </c>
      <c r="CX35">
        <f t="shared" si="32"/>
        <v>-5</v>
      </c>
      <c r="CY35" t="s">
        <v>170</v>
      </c>
      <c r="CZ35">
        <v>30</v>
      </c>
      <c r="DA35">
        <f t="shared" si="33"/>
        <v>13</v>
      </c>
      <c r="DC35">
        <v>25</v>
      </c>
      <c r="DD35">
        <f t="shared" si="34"/>
        <v>18</v>
      </c>
      <c r="DF35">
        <v>12</v>
      </c>
      <c r="DG35">
        <f t="shared" si="35"/>
        <v>31</v>
      </c>
      <c r="DI35">
        <v>22</v>
      </c>
      <c r="DJ35">
        <f t="shared" si="36"/>
        <v>21</v>
      </c>
      <c r="DL35">
        <v>40</v>
      </c>
      <c r="DM35">
        <f t="shared" si="37"/>
        <v>3</v>
      </c>
      <c r="DN35" t="s">
        <v>170</v>
      </c>
      <c r="DO35">
        <v>30</v>
      </c>
      <c r="DP35">
        <f t="shared" si="38"/>
        <v>13</v>
      </c>
      <c r="DR35">
        <v>20</v>
      </c>
      <c r="DS35">
        <f t="shared" si="39"/>
        <v>23</v>
      </c>
      <c r="DU35">
        <v>15</v>
      </c>
      <c r="DV35">
        <f t="shared" si="40"/>
        <v>28</v>
      </c>
      <c r="DX35">
        <v>5</v>
      </c>
      <c r="DY35">
        <f t="shared" si="41"/>
        <v>38</v>
      </c>
      <c r="EA35">
        <v>30</v>
      </c>
      <c r="EB35">
        <f t="shared" si="42"/>
        <v>13</v>
      </c>
      <c r="ED35">
        <v>47</v>
      </c>
      <c r="EE35">
        <f t="shared" si="43"/>
        <v>-4</v>
      </c>
      <c r="EF35" t="s">
        <v>170</v>
      </c>
      <c r="EG35">
        <v>10</v>
      </c>
      <c r="EH35">
        <f t="shared" si="44"/>
        <v>33</v>
      </c>
      <c r="EJ35">
        <v>40</v>
      </c>
      <c r="EK35">
        <f t="shared" si="45"/>
        <v>3</v>
      </c>
      <c r="EL35" t="s">
        <v>170</v>
      </c>
      <c r="EM35">
        <v>43</v>
      </c>
      <c r="EN35">
        <f t="shared" si="46"/>
        <v>0</v>
      </c>
      <c r="EO35" t="s">
        <v>170</v>
      </c>
      <c r="EP35">
        <v>30</v>
      </c>
      <c r="EQ35">
        <f t="shared" si="47"/>
        <v>13</v>
      </c>
      <c r="ES35">
        <v>20</v>
      </c>
      <c r="ET35">
        <f t="shared" si="48"/>
        <v>23</v>
      </c>
      <c r="EV35">
        <v>35</v>
      </c>
      <c r="EW35">
        <f t="shared" si="49"/>
        <v>8</v>
      </c>
      <c r="EY35">
        <v>26</v>
      </c>
      <c r="EZ35">
        <f t="shared" si="50"/>
        <v>17</v>
      </c>
      <c r="FB35">
        <v>25</v>
      </c>
      <c r="FC35">
        <f t="shared" si="51"/>
        <v>18</v>
      </c>
      <c r="FE35">
        <v>30</v>
      </c>
      <c r="FF35">
        <f t="shared" si="52"/>
        <v>13</v>
      </c>
    </row>
    <row r="36" spans="1:163" x14ac:dyDescent="0.2">
      <c r="A36" t="s">
        <v>146</v>
      </c>
      <c r="B36" t="s">
        <v>149</v>
      </c>
      <c r="C36">
        <v>3</v>
      </c>
      <c r="E36">
        <v>6</v>
      </c>
      <c r="F36">
        <f t="shared" si="0"/>
        <v>-3</v>
      </c>
      <c r="G36" t="s">
        <v>170</v>
      </c>
      <c r="H36">
        <v>15</v>
      </c>
      <c r="I36">
        <f t="shared" si="1"/>
        <v>-12</v>
      </c>
      <c r="K36">
        <v>8</v>
      </c>
      <c r="L36">
        <f t="shared" si="2"/>
        <v>-5</v>
      </c>
      <c r="M36" t="s">
        <v>170</v>
      </c>
      <c r="N36">
        <v>5</v>
      </c>
      <c r="O36">
        <f t="shared" si="3"/>
        <v>-2</v>
      </c>
      <c r="P36" t="s">
        <v>170</v>
      </c>
      <c r="Q36">
        <v>18</v>
      </c>
      <c r="R36">
        <f t="shared" si="4"/>
        <v>-15</v>
      </c>
      <c r="T36">
        <v>7</v>
      </c>
      <c r="U36">
        <f t="shared" si="5"/>
        <v>-4</v>
      </c>
      <c r="V36" t="s">
        <v>170</v>
      </c>
      <c r="W36">
        <v>10</v>
      </c>
      <c r="X36">
        <f t="shared" si="6"/>
        <v>-7</v>
      </c>
      <c r="Z36">
        <v>15</v>
      </c>
      <c r="AA36">
        <f t="shared" si="7"/>
        <v>-12</v>
      </c>
      <c r="AC36">
        <v>10</v>
      </c>
      <c r="AD36">
        <f t="shared" si="8"/>
        <v>-7</v>
      </c>
      <c r="AF36">
        <v>9</v>
      </c>
      <c r="AG36">
        <f t="shared" si="9"/>
        <v>-6</v>
      </c>
      <c r="AI36">
        <v>10</v>
      </c>
      <c r="AJ36">
        <f t="shared" si="10"/>
        <v>-7</v>
      </c>
      <c r="AL36">
        <v>0</v>
      </c>
      <c r="AM36">
        <f t="shared" si="11"/>
        <v>3</v>
      </c>
      <c r="AN36" t="s">
        <v>170</v>
      </c>
      <c r="AO36">
        <v>15</v>
      </c>
      <c r="AP36">
        <f t="shared" si="12"/>
        <v>-12</v>
      </c>
      <c r="AR36">
        <v>10</v>
      </c>
      <c r="AS36">
        <f t="shared" si="13"/>
        <v>-7</v>
      </c>
      <c r="AU36">
        <v>20</v>
      </c>
      <c r="AV36">
        <f t="shared" si="14"/>
        <v>-17</v>
      </c>
      <c r="AX36">
        <v>13</v>
      </c>
      <c r="AY36">
        <f t="shared" si="15"/>
        <v>-10</v>
      </c>
      <c r="BA36">
        <v>12</v>
      </c>
      <c r="BB36">
        <f t="shared" si="16"/>
        <v>-9</v>
      </c>
      <c r="BD36">
        <v>25</v>
      </c>
      <c r="BE36">
        <f t="shared" si="17"/>
        <v>-22</v>
      </c>
      <c r="BG36">
        <v>5</v>
      </c>
      <c r="BH36">
        <f t="shared" si="18"/>
        <v>-2</v>
      </c>
      <c r="BI36" t="s">
        <v>170</v>
      </c>
      <c r="BJ36">
        <v>3</v>
      </c>
      <c r="BK36">
        <f t="shared" si="19"/>
        <v>0</v>
      </c>
      <c r="BL36" t="s">
        <v>170</v>
      </c>
      <c r="BM36">
        <v>10</v>
      </c>
      <c r="BN36">
        <f t="shared" si="20"/>
        <v>-7</v>
      </c>
      <c r="BP36">
        <v>10</v>
      </c>
      <c r="BQ36">
        <f t="shared" si="21"/>
        <v>-7</v>
      </c>
      <c r="BS36">
        <v>10</v>
      </c>
      <c r="BT36">
        <f t="shared" si="22"/>
        <v>-7</v>
      </c>
      <c r="BV36">
        <v>2</v>
      </c>
      <c r="BW36">
        <f t="shared" si="23"/>
        <v>1</v>
      </c>
      <c r="BX36" t="s">
        <v>170</v>
      </c>
      <c r="BY36">
        <v>10</v>
      </c>
      <c r="BZ36">
        <f t="shared" si="24"/>
        <v>-7</v>
      </c>
      <c r="CB36">
        <v>15</v>
      </c>
      <c r="CC36">
        <f t="shared" si="25"/>
        <v>-12</v>
      </c>
      <c r="CE36">
        <v>25</v>
      </c>
      <c r="CF36">
        <f t="shared" si="26"/>
        <v>-22</v>
      </c>
      <c r="CH36">
        <v>8</v>
      </c>
      <c r="CI36">
        <f t="shared" si="27"/>
        <v>-5</v>
      </c>
      <c r="CJ36" t="s">
        <v>170</v>
      </c>
      <c r="CK36">
        <v>15</v>
      </c>
      <c r="CL36">
        <f t="shared" si="28"/>
        <v>-12</v>
      </c>
      <c r="CN36">
        <v>4</v>
      </c>
      <c r="CO36">
        <f t="shared" si="29"/>
        <v>-1</v>
      </c>
      <c r="CP36" t="s">
        <v>170</v>
      </c>
      <c r="CQ36">
        <v>30</v>
      </c>
      <c r="CR36">
        <f t="shared" si="30"/>
        <v>-27</v>
      </c>
      <c r="CT36">
        <v>20</v>
      </c>
      <c r="CU36">
        <f t="shared" si="31"/>
        <v>-17</v>
      </c>
      <c r="CW36">
        <v>10</v>
      </c>
      <c r="CX36">
        <f t="shared" si="32"/>
        <v>-7</v>
      </c>
      <c r="CZ36">
        <v>10</v>
      </c>
      <c r="DA36">
        <f t="shared" si="33"/>
        <v>-7</v>
      </c>
      <c r="DC36">
        <v>20</v>
      </c>
      <c r="DD36">
        <f t="shared" si="34"/>
        <v>-17</v>
      </c>
      <c r="DF36">
        <v>15</v>
      </c>
      <c r="DG36">
        <f t="shared" si="35"/>
        <v>-12</v>
      </c>
      <c r="DI36">
        <v>16</v>
      </c>
      <c r="DJ36">
        <f t="shared" si="36"/>
        <v>-13</v>
      </c>
      <c r="DL36">
        <v>5</v>
      </c>
      <c r="DM36">
        <f t="shared" si="37"/>
        <v>-2</v>
      </c>
      <c r="DN36" t="s">
        <v>170</v>
      </c>
      <c r="DO36">
        <v>15</v>
      </c>
      <c r="DP36">
        <f t="shared" si="38"/>
        <v>-12</v>
      </c>
      <c r="DR36">
        <v>30</v>
      </c>
      <c r="DS36">
        <f t="shared" si="39"/>
        <v>-27</v>
      </c>
      <c r="DU36">
        <v>10</v>
      </c>
      <c r="DV36">
        <f t="shared" si="40"/>
        <v>-7</v>
      </c>
      <c r="DX36">
        <v>11</v>
      </c>
      <c r="DY36">
        <f t="shared" si="41"/>
        <v>-8</v>
      </c>
      <c r="EA36">
        <v>10</v>
      </c>
      <c r="EB36">
        <f t="shared" si="42"/>
        <v>-7</v>
      </c>
      <c r="ED36">
        <v>45</v>
      </c>
      <c r="EE36">
        <f t="shared" si="43"/>
        <v>-42</v>
      </c>
      <c r="EG36">
        <v>10</v>
      </c>
      <c r="EH36">
        <f t="shared" si="44"/>
        <v>-7</v>
      </c>
      <c r="EJ36">
        <v>5</v>
      </c>
      <c r="EK36">
        <f t="shared" si="45"/>
        <v>-2</v>
      </c>
      <c r="EL36" t="s">
        <v>170</v>
      </c>
      <c r="EM36">
        <v>5</v>
      </c>
      <c r="EN36">
        <f t="shared" si="46"/>
        <v>-2</v>
      </c>
      <c r="EO36" t="s">
        <v>170</v>
      </c>
      <c r="EP36">
        <v>10</v>
      </c>
      <c r="EQ36">
        <f t="shared" si="47"/>
        <v>-7</v>
      </c>
      <c r="ES36">
        <v>5</v>
      </c>
      <c r="ET36">
        <f t="shared" si="48"/>
        <v>-2</v>
      </c>
      <c r="EU36" t="s">
        <v>170</v>
      </c>
      <c r="EV36">
        <v>10</v>
      </c>
      <c r="EW36">
        <f t="shared" si="49"/>
        <v>-7</v>
      </c>
      <c r="EY36">
        <v>8</v>
      </c>
      <c r="EZ36">
        <f t="shared" si="50"/>
        <v>-5</v>
      </c>
      <c r="FA36" t="s">
        <v>170</v>
      </c>
      <c r="FB36">
        <v>10</v>
      </c>
      <c r="FC36">
        <f t="shared" si="51"/>
        <v>-7</v>
      </c>
      <c r="FE36">
        <v>25</v>
      </c>
      <c r="FF36">
        <f t="shared" si="52"/>
        <v>-22</v>
      </c>
    </row>
    <row r="37" spans="1:163" x14ac:dyDescent="0.2">
      <c r="A37" t="s">
        <v>146</v>
      </c>
      <c r="B37" t="s">
        <v>150</v>
      </c>
      <c r="C37">
        <v>3</v>
      </c>
      <c r="E37">
        <v>2</v>
      </c>
      <c r="F37">
        <f t="shared" si="0"/>
        <v>1</v>
      </c>
      <c r="G37" t="s">
        <v>170</v>
      </c>
      <c r="H37">
        <v>20</v>
      </c>
      <c r="I37">
        <f t="shared" si="1"/>
        <v>-17</v>
      </c>
      <c r="K37">
        <v>20</v>
      </c>
      <c r="L37">
        <f t="shared" si="2"/>
        <v>-17</v>
      </c>
      <c r="N37">
        <v>25</v>
      </c>
      <c r="O37">
        <f t="shared" si="3"/>
        <v>-22</v>
      </c>
      <c r="Q37">
        <v>39</v>
      </c>
      <c r="R37">
        <f t="shared" si="4"/>
        <v>-36</v>
      </c>
      <c r="T37">
        <v>33</v>
      </c>
      <c r="U37">
        <f t="shared" si="5"/>
        <v>-30</v>
      </c>
      <c r="W37">
        <v>20</v>
      </c>
      <c r="X37">
        <f t="shared" si="6"/>
        <v>-17</v>
      </c>
      <c r="Z37">
        <v>25</v>
      </c>
      <c r="AA37">
        <f t="shared" si="7"/>
        <v>-22</v>
      </c>
      <c r="AC37">
        <v>30</v>
      </c>
      <c r="AD37">
        <f t="shared" si="8"/>
        <v>-27</v>
      </c>
      <c r="AF37">
        <v>27</v>
      </c>
      <c r="AG37">
        <f t="shared" si="9"/>
        <v>-24</v>
      </c>
      <c r="AI37">
        <v>20</v>
      </c>
      <c r="AJ37">
        <f t="shared" si="10"/>
        <v>-17</v>
      </c>
      <c r="AL37">
        <v>50</v>
      </c>
      <c r="AM37">
        <f t="shared" si="11"/>
        <v>-47</v>
      </c>
      <c r="AO37">
        <v>5</v>
      </c>
      <c r="AP37">
        <f t="shared" si="12"/>
        <v>-2</v>
      </c>
      <c r="AQ37" t="s">
        <v>170</v>
      </c>
      <c r="AR37">
        <v>15</v>
      </c>
      <c r="AS37">
        <f t="shared" si="13"/>
        <v>-12</v>
      </c>
      <c r="AU37">
        <v>40</v>
      </c>
      <c r="AV37">
        <f t="shared" si="14"/>
        <v>-37</v>
      </c>
      <c r="AX37">
        <v>28</v>
      </c>
      <c r="AY37">
        <f t="shared" si="15"/>
        <v>-25</v>
      </c>
      <c r="BA37">
        <v>25</v>
      </c>
      <c r="BB37">
        <f t="shared" si="16"/>
        <v>-22</v>
      </c>
      <c r="BD37">
        <v>15</v>
      </c>
      <c r="BE37">
        <f t="shared" si="17"/>
        <v>-12</v>
      </c>
      <c r="BG37">
        <v>5</v>
      </c>
      <c r="BH37">
        <f t="shared" si="18"/>
        <v>-2</v>
      </c>
      <c r="BI37" t="s">
        <v>170</v>
      </c>
      <c r="BJ37">
        <v>7</v>
      </c>
      <c r="BK37">
        <f t="shared" si="19"/>
        <v>-4</v>
      </c>
      <c r="BL37" t="s">
        <v>170</v>
      </c>
      <c r="BM37">
        <v>40</v>
      </c>
      <c r="BN37">
        <f t="shared" si="20"/>
        <v>-37</v>
      </c>
      <c r="BP37">
        <v>15</v>
      </c>
      <c r="BQ37">
        <f t="shared" si="21"/>
        <v>-12</v>
      </c>
      <c r="BS37">
        <v>10</v>
      </c>
      <c r="BT37">
        <f t="shared" si="22"/>
        <v>-7</v>
      </c>
      <c r="BV37">
        <v>10</v>
      </c>
      <c r="BW37">
        <f t="shared" si="23"/>
        <v>-7</v>
      </c>
      <c r="BY37">
        <v>75</v>
      </c>
      <c r="BZ37">
        <f t="shared" si="24"/>
        <v>-72</v>
      </c>
      <c r="CB37">
        <v>10</v>
      </c>
      <c r="CC37">
        <f t="shared" si="25"/>
        <v>-7</v>
      </c>
      <c r="CE37">
        <v>25</v>
      </c>
      <c r="CF37">
        <f t="shared" si="26"/>
        <v>-22</v>
      </c>
      <c r="CH37">
        <v>18</v>
      </c>
      <c r="CI37">
        <f t="shared" si="27"/>
        <v>-15</v>
      </c>
      <c r="CK37">
        <v>30</v>
      </c>
      <c r="CL37">
        <f t="shared" si="28"/>
        <v>-27</v>
      </c>
      <c r="CN37">
        <v>30</v>
      </c>
      <c r="CO37">
        <f t="shared" si="29"/>
        <v>-27</v>
      </c>
      <c r="CQ37">
        <v>30</v>
      </c>
      <c r="CR37">
        <f t="shared" si="30"/>
        <v>-27</v>
      </c>
      <c r="CT37">
        <v>10</v>
      </c>
      <c r="CU37">
        <f t="shared" si="31"/>
        <v>-7</v>
      </c>
      <c r="CW37">
        <v>28</v>
      </c>
      <c r="CX37">
        <f t="shared" si="32"/>
        <v>-25</v>
      </c>
      <c r="CZ37">
        <v>15</v>
      </c>
      <c r="DA37">
        <f t="shared" si="33"/>
        <v>-12</v>
      </c>
      <c r="DC37">
        <v>15</v>
      </c>
      <c r="DD37">
        <f t="shared" si="34"/>
        <v>-12</v>
      </c>
      <c r="DF37">
        <v>15</v>
      </c>
      <c r="DG37">
        <f t="shared" si="35"/>
        <v>-12</v>
      </c>
      <c r="DI37">
        <v>26</v>
      </c>
      <c r="DJ37">
        <f t="shared" si="36"/>
        <v>-23</v>
      </c>
      <c r="DL37">
        <v>20</v>
      </c>
      <c r="DM37">
        <f t="shared" si="37"/>
        <v>-17</v>
      </c>
      <c r="DO37">
        <v>20</v>
      </c>
      <c r="DP37">
        <f t="shared" si="38"/>
        <v>-17</v>
      </c>
      <c r="DR37">
        <v>20</v>
      </c>
      <c r="DS37">
        <f t="shared" si="39"/>
        <v>-17</v>
      </c>
      <c r="DU37">
        <v>13</v>
      </c>
      <c r="DV37">
        <f t="shared" si="40"/>
        <v>-10</v>
      </c>
      <c r="DX37">
        <v>32</v>
      </c>
      <c r="DY37">
        <f t="shared" si="41"/>
        <v>-29</v>
      </c>
      <c r="EA37">
        <v>35</v>
      </c>
      <c r="EB37">
        <f t="shared" si="42"/>
        <v>-32</v>
      </c>
      <c r="ED37">
        <v>46</v>
      </c>
      <c r="EE37">
        <f t="shared" si="43"/>
        <v>-43</v>
      </c>
      <c r="EG37">
        <v>10</v>
      </c>
      <c r="EH37">
        <f t="shared" si="44"/>
        <v>-7</v>
      </c>
      <c r="EJ37">
        <v>10</v>
      </c>
      <c r="EK37">
        <f t="shared" si="45"/>
        <v>-7</v>
      </c>
      <c r="EM37">
        <v>32</v>
      </c>
      <c r="EN37">
        <f t="shared" si="46"/>
        <v>-29</v>
      </c>
      <c r="EP37">
        <v>22</v>
      </c>
      <c r="EQ37">
        <f t="shared" si="47"/>
        <v>-19</v>
      </c>
      <c r="ES37">
        <v>7</v>
      </c>
      <c r="ET37">
        <f t="shared" si="48"/>
        <v>-4</v>
      </c>
      <c r="EU37" t="s">
        <v>170</v>
      </c>
      <c r="EV37">
        <v>40</v>
      </c>
      <c r="EW37">
        <f t="shared" si="49"/>
        <v>-37</v>
      </c>
      <c r="EY37">
        <v>13</v>
      </c>
      <c r="EZ37">
        <f t="shared" si="50"/>
        <v>-10</v>
      </c>
      <c r="FB37">
        <v>15</v>
      </c>
      <c r="FC37">
        <f t="shared" si="51"/>
        <v>-12</v>
      </c>
      <c r="FE37">
        <v>18</v>
      </c>
      <c r="FF37">
        <f t="shared" si="52"/>
        <v>-15</v>
      </c>
    </row>
    <row r="39" spans="1:163" x14ac:dyDescent="0.2">
      <c r="A39" t="s">
        <v>151</v>
      </c>
      <c r="B39" t="s">
        <v>156</v>
      </c>
      <c r="C39">
        <v>5</v>
      </c>
      <c r="E39">
        <v>2</v>
      </c>
      <c r="F39">
        <f t="shared" si="0"/>
        <v>3</v>
      </c>
      <c r="G39" t="s">
        <v>170</v>
      </c>
      <c r="H39">
        <v>10</v>
      </c>
      <c r="I39">
        <f t="shared" si="1"/>
        <v>-5</v>
      </c>
      <c r="J39" t="s">
        <v>170</v>
      </c>
      <c r="K39">
        <v>5</v>
      </c>
      <c r="L39">
        <f t="shared" si="2"/>
        <v>0</v>
      </c>
      <c r="M39" t="s">
        <v>170</v>
      </c>
      <c r="N39">
        <v>10</v>
      </c>
      <c r="O39">
        <f t="shared" si="3"/>
        <v>-5</v>
      </c>
      <c r="P39" t="s">
        <v>170</v>
      </c>
      <c r="Q39">
        <v>20</v>
      </c>
      <c r="R39">
        <f t="shared" si="4"/>
        <v>-15</v>
      </c>
      <c r="T39">
        <v>5</v>
      </c>
      <c r="U39">
        <f t="shared" si="5"/>
        <v>0</v>
      </c>
      <c r="V39" t="s">
        <v>170</v>
      </c>
      <c r="W39">
        <v>20</v>
      </c>
      <c r="X39">
        <f t="shared" si="6"/>
        <v>-15</v>
      </c>
      <c r="Z39">
        <v>20</v>
      </c>
      <c r="AA39">
        <f t="shared" si="7"/>
        <v>-15</v>
      </c>
      <c r="AC39">
        <v>10</v>
      </c>
      <c r="AD39">
        <f t="shared" si="8"/>
        <v>-5</v>
      </c>
      <c r="AE39" t="s">
        <v>170</v>
      </c>
      <c r="AF39">
        <v>20</v>
      </c>
      <c r="AG39">
        <f t="shared" si="9"/>
        <v>-15</v>
      </c>
      <c r="AI39">
        <v>5</v>
      </c>
      <c r="AJ39">
        <f t="shared" si="10"/>
        <v>0</v>
      </c>
      <c r="AK39" t="s">
        <v>170</v>
      </c>
      <c r="AL39">
        <v>30</v>
      </c>
      <c r="AM39">
        <f t="shared" si="11"/>
        <v>-25</v>
      </c>
      <c r="AO39">
        <v>5</v>
      </c>
      <c r="AP39">
        <f t="shared" si="12"/>
        <v>0</v>
      </c>
      <c r="AQ39" t="s">
        <v>170</v>
      </c>
      <c r="AR39">
        <v>10</v>
      </c>
      <c r="AS39">
        <f t="shared" si="13"/>
        <v>-5</v>
      </c>
      <c r="AT39" t="s">
        <v>170</v>
      </c>
      <c r="AU39">
        <v>40</v>
      </c>
      <c r="AV39">
        <f t="shared" si="14"/>
        <v>-35</v>
      </c>
      <c r="AX39">
        <v>7</v>
      </c>
      <c r="AY39">
        <f t="shared" si="15"/>
        <v>-2</v>
      </c>
      <c r="AZ39" t="s">
        <v>170</v>
      </c>
      <c r="BA39">
        <v>5</v>
      </c>
      <c r="BB39">
        <f t="shared" si="16"/>
        <v>0</v>
      </c>
      <c r="BC39" t="s">
        <v>170</v>
      </c>
      <c r="BD39">
        <v>20</v>
      </c>
      <c r="BE39">
        <f t="shared" si="17"/>
        <v>-15</v>
      </c>
      <c r="BG39">
        <v>35</v>
      </c>
      <c r="BH39">
        <f t="shared" si="18"/>
        <v>-30</v>
      </c>
      <c r="BJ39">
        <v>11</v>
      </c>
      <c r="BK39">
        <f t="shared" si="19"/>
        <v>-6</v>
      </c>
      <c r="BM39">
        <v>20</v>
      </c>
      <c r="BN39">
        <f t="shared" si="20"/>
        <v>-15</v>
      </c>
      <c r="BP39">
        <v>25</v>
      </c>
      <c r="BQ39">
        <f t="shared" si="21"/>
        <v>-20</v>
      </c>
      <c r="BS39">
        <v>25</v>
      </c>
      <c r="BT39">
        <f t="shared" si="22"/>
        <v>-20</v>
      </c>
      <c r="BV39">
        <v>8</v>
      </c>
      <c r="BW39">
        <f t="shared" si="23"/>
        <v>-3</v>
      </c>
      <c r="BX39" t="s">
        <v>170</v>
      </c>
      <c r="BY39">
        <v>20</v>
      </c>
      <c r="BZ39">
        <f t="shared" si="24"/>
        <v>-15</v>
      </c>
      <c r="CB39">
        <v>15</v>
      </c>
      <c r="CC39">
        <f t="shared" si="25"/>
        <v>-10</v>
      </c>
      <c r="CE39">
        <v>30</v>
      </c>
      <c r="CF39">
        <f t="shared" si="26"/>
        <v>-25</v>
      </c>
      <c r="CH39">
        <v>8</v>
      </c>
      <c r="CI39">
        <f t="shared" si="27"/>
        <v>-3</v>
      </c>
      <c r="CJ39" t="s">
        <v>170</v>
      </c>
      <c r="CK39">
        <v>10</v>
      </c>
      <c r="CL39">
        <f t="shared" si="28"/>
        <v>-5</v>
      </c>
      <c r="CM39" t="s">
        <v>170</v>
      </c>
      <c r="CN39">
        <v>5</v>
      </c>
      <c r="CO39">
        <f t="shared" si="29"/>
        <v>0</v>
      </c>
      <c r="CP39" t="s">
        <v>170</v>
      </c>
      <c r="CQ39">
        <v>10</v>
      </c>
      <c r="CR39">
        <f t="shared" si="30"/>
        <v>-5</v>
      </c>
      <c r="CS39" t="s">
        <v>170</v>
      </c>
      <c r="CT39">
        <v>10</v>
      </c>
      <c r="CU39">
        <f t="shared" si="31"/>
        <v>-5</v>
      </c>
      <c r="CV39" t="s">
        <v>170</v>
      </c>
      <c r="CW39">
        <v>26</v>
      </c>
      <c r="CX39">
        <f t="shared" si="32"/>
        <v>-21</v>
      </c>
      <c r="CZ39">
        <v>15</v>
      </c>
      <c r="DA39">
        <f t="shared" si="33"/>
        <v>-10</v>
      </c>
      <c r="DC39">
        <v>10</v>
      </c>
      <c r="DD39">
        <f t="shared" si="34"/>
        <v>-5</v>
      </c>
      <c r="DE39" t="s">
        <v>170</v>
      </c>
      <c r="DF39">
        <v>10</v>
      </c>
      <c r="DG39">
        <f t="shared" si="35"/>
        <v>-5</v>
      </c>
      <c r="DH39" t="s">
        <v>170</v>
      </c>
      <c r="DI39">
        <v>8</v>
      </c>
      <c r="DJ39">
        <f t="shared" si="36"/>
        <v>-3</v>
      </c>
      <c r="DK39" t="s">
        <v>170</v>
      </c>
      <c r="DL39">
        <v>30</v>
      </c>
      <c r="DM39">
        <f t="shared" si="37"/>
        <v>-25</v>
      </c>
      <c r="DO39">
        <v>20</v>
      </c>
      <c r="DP39">
        <f t="shared" si="38"/>
        <v>-15</v>
      </c>
      <c r="DR39">
        <v>30</v>
      </c>
      <c r="DS39">
        <f t="shared" si="39"/>
        <v>-25</v>
      </c>
      <c r="DU39">
        <v>15</v>
      </c>
      <c r="DV39">
        <f t="shared" si="40"/>
        <v>-10</v>
      </c>
      <c r="DX39">
        <v>18</v>
      </c>
      <c r="DY39">
        <f t="shared" si="41"/>
        <v>-13</v>
      </c>
      <c r="EA39">
        <v>20</v>
      </c>
      <c r="EB39">
        <f t="shared" si="42"/>
        <v>-15</v>
      </c>
      <c r="ED39">
        <v>5</v>
      </c>
      <c r="EE39">
        <f t="shared" si="43"/>
        <v>0</v>
      </c>
      <c r="EF39" t="s">
        <v>170</v>
      </c>
      <c r="EG39">
        <v>10</v>
      </c>
      <c r="EH39">
        <f t="shared" si="44"/>
        <v>-5</v>
      </c>
      <c r="EI39" t="s">
        <v>170</v>
      </c>
      <c r="EJ39">
        <v>20</v>
      </c>
      <c r="EK39">
        <f t="shared" si="45"/>
        <v>-15</v>
      </c>
      <c r="EM39">
        <v>6</v>
      </c>
      <c r="EN39">
        <f t="shared" si="46"/>
        <v>-1</v>
      </c>
      <c r="EO39" t="s">
        <v>170</v>
      </c>
      <c r="EP39">
        <v>12</v>
      </c>
      <c r="EQ39">
        <f t="shared" si="47"/>
        <v>-7</v>
      </c>
      <c r="ES39">
        <v>45</v>
      </c>
      <c r="ET39">
        <f t="shared" si="48"/>
        <v>-40</v>
      </c>
      <c r="EV39">
        <v>10</v>
      </c>
      <c r="EW39">
        <f t="shared" si="49"/>
        <v>-5</v>
      </c>
      <c r="EX39" t="s">
        <v>170</v>
      </c>
      <c r="EY39">
        <v>5</v>
      </c>
      <c r="EZ39">
        <f t="shared" si="50"/>
        <v>0</v>
      </c>
      <c r="FA39" t="s">
        <v>170</v>
      </c>
      <c r="FB39">
        <v>4</v>
      </c>
      <c r="FC39">
        <f t="shared" si="51"/>
        <v>1</v>
      </c>
      <c r="FD39" t="s">
        <v>170</v>
      </c>
      <c r="FE39">
        <v>25</v>
      </c>
      <c r="FF39">
        <f t="shared" si="52"/>
        <v>-20</v>
      </c>
    </row>
    <row r="40" spans="1:163" x14ac:dyDescent="0.2">
      <c r="A40" t="s">
        <v>151</v>
      </c>
      <c r="B40" t="s">
        <v>155</v>
      </c>
      <c r="C40">
        <v>5</v>
      </c>
      <c r="E40">
        <v>6</v>
      </c>
      <c r="F40">
        <f t="shared" si="0"/>
        <v>-1</v>
      </c>
      <c r="G40" t="s">
        <v>170</v>
      </c>
      <c r="H40">
        <v>15</v>
      </c>
      <c r="I40">
        <f t="shared" si="1"/>
        <v>-10</v>
      </c>
      <c r="K40">
        <v>40</v>
      </c>
      <c r="L40">
        <f t="shared" si="2"/>
        <v>-35</v>
      </c>
      <c r="N40">
        <v>15</v>
      </c>
      <c r="O40">
        <f t="shared" si="3"/>
        <v>-10</v>
      </c>
      <c r="Q40">
        <v>13</v>
      </c>
      <c r="R40">
        <f t="shared" si="4"/>
        <v>-8</v>
      </c>
      <c r="T40">
        <v>5</v>
      </c>
      <c r="U40">
        <f t="shared" si="5"/>
        <v>0</v>
      </c>
      <c r="V40" t="s">
        <v>170</v>
      </c>
      <c r="W40">
        <v>15</v>
      </c>
      <c r="X40">
        <f t="shared" si="6"/>
        <v>-10</v>
      </c>
      <c r="Z40">
        <v>15</v>
      </c>
      <c r="AA40">
        <f t="shared" si="7"/>
        <v>-10</v>
      </c>
      <c r="AC40">
        <v>30</v>
      </c>
      <c r="AD40">
        <f t="shared" si="8"/>
        <v>-25</v>
      </c>
      <c r="AF40">
        <v>10</v>
      </c>
      <c r="AG40">
        <f t="shared" si="9"/>
        <v>-5</v>
      </c>
      <c r="AH40" t="s">
        <v>170</v>
      </c>
      <c r="AI40">
        <v>20</v>
      </c>
      <c r="AJ40">
        <f t="shared" si="10"/>
        <v>-15</v>
      </c>
      <c r="AL40">
        <v>20</v>
      </c>
      <c r="AM40">
        <f t="shared" si="11"/>
        <v>-15</v>
      </c>
      <c r="AO40">
        <v>10</v>
      </c>
      <c r="AP40">
        <f t="shared" si="12"/>
        <v>-5</v>
      </c>
      <c r="AQ40" t="s">
        <v>170</v>
      </c>
      <c r="AR40">
        <v>25</v>
      </c>
      <c r="AS40">
        <f t="shared" si="13"/>
        <v>-20</v>
      </c>
      <c r="AU40">
        <v>20</v>
      </c>
      <c r="AV40">
        <f t="shared" si="14"/>
        <v>-15</v>
      </c>
      <c r="AX40">
        <v>20</v>
      </c>
      <c r="AY40">
        <f t="shared" si="15"/>
        <v>-15</v>
      </c>
      <c r="BA40">
        <v>12</v>
      </c>
      <c r="BB40">
        <f t="shared" si="16"/>
        <v>-7</v>
      </c>
      <c r="BD40">
        <v>20</v>
      </c>
      <c r="BE40">
        <f t="shared" si="17"/>
        <v>-15</v>
      </c>
      <c r="BG40">
        <v>15</v>
      </c>
      <c r="BH40">
        <f t="shared" si="18"/>
        <v>-10</v>
      </c>
      <c r="BJ40">
        <v>16</v>
      </c>
      <c r="BK40">
        <f t="shared" si="19"/>
        <v>-11</v>
      </c>
      <c r="BM40">
        <v>40</v>
      </c>
      <c r="BN40">
        <f t="shared" si="20"/>
        <v>-35</v>
      </c>
      <c r="BP40">
        <v>20</v>
      </c>
      <c r="BQ40">
        <f t="shared" si="21"/>
        <v>-15</v>
      </c>
      <c r="BS40">
        <v>30</v>
      </c>
      <c r="BT40">
        <f t="shared" si="22"/>
        <v>-25</v>
      </c>
      <c r="BV40">
        <v>14</v>
      </c>
      <c r="BW40">
        <f t="shared" si="23"/>
        <v>-9</v>
      </c>
      <c r="BY40">
        <v>10</v>
      </c>
      <c r="BZ40">
        <f t="shared" si="24"/>
        <v>-5</v>
      </c>
      <c r="CA40" t="s">
        <v>170</v>
      </c>
      <c r="CB40">
        <v>20</v>
      </c>
      <c r="CC40">
        <f t="shared" si="25"/>
        <v>-15</v>
      </c>
      <c r="CE40">
        <v>10</v>
      </c>
      <c r="CF40">
        <f t="shared" si="26"/>
        <v>-5</v>
      </c>
      <c r="CG40" t="s">
        <v>170</v>
      </c>
      <c r="CH40">
        <v>14</v>
      </c>
      <c r="CI40">
        <f t="shared" si="27"/>
        <v>-9</v>
      </c>
      <c r="CK40">
        <v>15</v>
      </c>
      <c r="CL40">
        <f t="shared" si="28"/>
        <v>-10</v>
      </c>
      <c r="CN40">
        <v>25</v>
      </c>
      <c r="CO40">
        <f t="shared" si="29"/>
        <v>-20</v>
      </c>
      <c r="CQ40">
        <v>7</v>
      </c>
      <c r="CR40">
        <f t="shared" si="30"/>
        <v>-2</v>
      </c>
      <c r="CS40" t="s">
        <v>170</v>
      </c>
      <c r="CT40">
        <v>25</v>
      </c>
      <c r="CU40">
        <f t="shared" si="31"/>
        <v>-20</v>
      </c>
      <c r="CW40">
        <v>20</v>
      </c>
      <c r="CX40">
        <f t="shared" si="32"/>
        <v>-15</v>
      </c>
      <c r="CZ40">
        <v>20</v>
      </c>
      <c r="DA40">
        <f t="shared" si="33"/>
        <v>-15</v>
      </c>
      <c r="DC40">
        <v>5</v>
      </c>
      <c r="DD40">
        <f t="shared" si="34"/>
        <v>0</v>
      </c>
      <c r="DE40" t="s">
        <v>170</v>
      </c>
      <c r="DF40">
        <v>5</v>
      </c>
      <c r="DG40">
        <f t="shared" si="35"/>
        <v>0</v>
      </c>
      <c r="DH40" t="s">
        <v>170</v>
      </c>
      <c r="DI40">
        <v>9</v>
      </c>
      <c r="DJ40">
        <f t="shared" si="36"/>
        <v>-4</v>
      </c>
      <c r="DK40" t="s">
        <v>170</v>
      </c>
      <c r="DL40">
        <v>30</v>
      </c>
      <c r="DM40">
        <f t="shared" si="37"/>
        <v>-25</v>
      </c>
      <c r="DO40">
        <v>15</v>
      </c>
      <c r="DP40">
        <f t="shared" si="38"/>
        <v>-10</v>
      </c>
      <c r="DR40">
        <v>15</v>
      </c>
      <c r="DS40">
        <f t="shared" si="39"/>
        <v>-10</v>
      </c>
      <c r="DU40">
        <v>13</v>
      </c>
      <c r="DV40">
        <f t="shared" si="40"/>
        <v>-8</v>
      </c>
      <c r="DX40">
        <v>14</v>
      </c>
      <c r="DY40">
        <f t="shared" si="41"/>
        <v>-9</v>
      </c>
      <c r="EA40">
        <v>30</v>
      </c>
      <c r="EB40">
        <f t="shared" si="42"/>
        <v>-25</v>
      </c>
      <c r="ED40">
        <v>27</v>
      </c>
      <c r="EE40">
        <f t="shared" si="43"/>
        <v>-22</v>
      </c>
      <c r="EG40">
        <v>1</v>
      </c>
      <c r="EH40">
        <f t="shared" si="44"/>
        <v>4</v>
      </c>
      <c r="EI40" t="s">
        <v>170</v>
      </c>
      <c r="EJ40">
        <v>10</v>
      </c>
      <c r="EK40">
        <f t="shared" si="45"/>
        <v>-5</v>
      </c>
      <c r="EL40" t="s">
        <v>170</v>
      </c>
      <c r="EM40">
        <v>7</v>
      </c>
      <c r="EN40">
        <f t="shared" si="46"/>
        <v>-2</v>
      </c>
      <c r="EO40" t="s">
        <v>170</v>
      </c>
      <c r="EP40">
        <v>32</v>
      </c>
      <c r="EQ40">
        <f t="shared" si="47"/>
        <v>-27</v>
      </c>
      <c r="ES40">
        <v>30</v>
      </c>
      <c r="ET40">
        <f t="shared" si="48"/>
        <v>-25</v>
      </c>
      <c r="EV40">
        <v>10</v>
      </c>
      <c r="EW40">
        <f t="shared" si="49"/>
        <v>-5</v>
      </c>
      <c r="EX40" t="s">
        <v>170</v>
      </c>
      <c r="EY40">
        <v>25</v>
      </c>
      <c r="EZ40">
        <f t="shared" si="50"/>
        <v>-20</v>
      </c>
      <c r="FB40">
        <v>4</v>
      </c>
      <c r="FC40">
        <f t="shared" si="51"/>
        <v>1</v>
      </c>
      <c r="FD40" t="s">
        <v>170</v>
      </c>
      <c r="FE40">
        <v>15</v>
      </c>
      <c r="FF40">
        <f t="shared" si="52"/>
        <v>-10</v>
      </c>
    </row>
    <row r="41" spans="1:163" x14ac:dyDescent="0.2">
      <c r="A41" t="s">
        <v>151</v>
      </c>
      <c r="B41" t="s">
        <v>152</v>
      </c>
      <c r="C41">
        <v>42</v>
      </c>
      <c r="E41">
        <v>40</v>
      </c>
      <c r="F41">
        <f t="shared" si="0"/>
        <v>2</v>
      </c>
      <c r="G41" t="s">
        <v>170</v>
      </c>
      <c r="H41">
        <v>35</v>
      </c>
      <c r="I41">
        <f t="shared" si="1"/>
        <v>7</v>
      </c>
      <c r="K41">
        <v>20</v>
      </c>
      <c r="L41">
        <f t="shared" si="2"/>
        <v>22</v>
      </c>
      <c r="N41">
        <v>10</v>
      </c>
      <c r="O41">
        <f t="shared" si="3"/>
        <v>32</v>
      </c>
      <c r="Q41">
        <v>29</v>
      </c>
      <c r="R41">
        <f t="shared" si="4"/>
        <v>13</v>
      </c>
      <c r="T41">
        <v>13</v>
      </c>
      <c r="U41">
        <f t="shared" si="5"/>
        <v>29</v>
      </c>
      <c r="W41">
        <v>23</v>
      </c>
      <c r="X41">
        <f t="shared" si="6"/>
        <v>19</v>
      </c>
      <c r="Z41">
        <v>35</v>
      </c>
      <c r="AA41">
        <f t="shared" si="7"/>
        <v>7</v>
      </c>
      <c r="AC41">
        <v>60</v>
      </c>
      <c r="AD41">
        <f t="shared" si="8"/>
        <v>-18</v>
      </c>
      <c r="AF41">
        <v>10</v>
      </c>
      <c r="AG41">
        <f t="shared" si="9"/>
        <v>32</v>
      </c>
      <c r="AI41">
        <v>25</v>
      </c>
      <c r="AJ41">
        <f t="shared" si="10"/>
        <v>17</v>
      </c>
      <c r="AL41">
        <v>5</v>
      </c>
      <c r="AM41">
        <f t="shared" si="11"/>
        <v>37</v>
      </c>
      <c r="AO41">
        <v>15</v>
      </c>
      <c r="AP41">
        <f t="shared" si="12"/>
        <v>27</v>
      </c>
      <c r="AR41">
        <v>20</v>
      </c>
      <c r="AS41">
        <f t="shared" si="13"/>
        <v>22</v>
      </c>
      <c r="AU41">
        <v>50</v>
      </c>
      <c r="AV41">
        <f t="shared" si="14"/>
        <v>-8</v>
      </c>
      <c r="AX41">
        <v>15</v>
      </c>
      <c r="AY41">
        <f t="shared" si="15"/>
        <v>27</v>
      </c>
      <c r="BA41">
        <v>15</v>
      </c>
      <c r="BB41">
        <f t="shared" si="16"/>
        <v>27</v>
      </c>
      <c r="BD41">
        <v>30</v>
      </c>
      <c r="BE41">
        <f t="shared" si="17"/>
        <v>12</v>
      </c>
      <c r="BG41">
        <v>10</v>
      </c>
      <c r="BH41">
        <f t="shared" si="18"/>
        <v>32</v>
      </c>
      <c r="BJ41">
        <v>20</v>
      </c>
      <c r="BK41">
        <f t="shared" si="19"/>
        <v>22</v>
      </c>
      <c r="BM41">
        <v>40</v>
      </c>
      <c r="BN41">
        <f t="shared" si="20"/>
        <v>2</v>
      </c>
      <c r="BO41" t="s">
        <v>170</v>
      </c>
      <c r="BP41">
        <v>20</v>
      </c>
      <c r="BQ41">
        <f t="shared" si="21"/>
        <v>22</v>
      </c>
      <c r="BS41">
        <v>20</v>
      </c>
      <c r="BT41">
        <f t="shared" si="22"/>
        <v>22</v>
      </c>
      <c r="BV41">
        <v>40</v>
      </c>
      <c r="BW41">
        <f t="shared" si="23"/>
        <v>2</v>
      </c>
      <c r="BX41" t="s">
        <v>170</v>
      </c>
      <c r="BY41">
        <v>5</v>
      </c>
      <c r="BZ41">
        <f t="shared" si="24"/>
        <v>37</v>
      </c>
      <c r="CB41">
        <v>25</v>
      </c>
      <c r="CC41">
        <f t="shared" si="25"/>
        <v>17</v>
      </c>
      <c r="CE41">
        <v>23</v>
      </c>
      <c r="CF41">
        <f t="shared" si="26"/>
        <v>19</v>
      </c>
      <c r="CH41">
        <v>20</v>
      </c>
      <c r="CI41">
        <f t="shared" si="27"/>
        <v>22</v>
      </c>
      <c r="CK41">
        <v>40</v>
      </c>
      <c r="CL41">
        <f t="shared" si="28"/>
        <v>2</v>
      </c>
      <c r="CM41" t="s">
        <v>170</v>
      </c>
      <c r="CN41">
        <v>15</v>
      </c>
      <c r="CO41">
        <f t="shared" si="29"/>
        <v>27</v>
      </c>
      <c r="CQ41">
        <v>40</v>
      </c>
      <c r="CR41">
        <f t="shared" si="30"/>
        <v>2</v>
      </c>
      <c r="CS41" t="s">
        <v>170</v>
      </c>
      <c r="CT41">
        <v>20</v>
      </c>
      <c r="CU41">
        <f t="shared" si="31"/>
        <v>22</v>
      </c>
      <c r="CW41">
        <v>5</v>
      </c>
      <c r="CX41">
        <f t="shared" si="32"/>
        <v>37</v>
      </c>
      <c r="CZ41">
        <v>30</v>
      </c>
      <c r="DA41">
        <f t="shared" si="33"/>
        <v>12</v>
      </c>
      <c r="DC41">
        <v>20</v>
      </c>
      <c r="DD41">
        <f t="shared" si="34"/>
        <v>22</v>
      </c>
      <c r="DF41">
        <v>7</v>
      </c>
      <c r="DG41">
        <f t="shared" si="35"/>
        <v>35</v>
      </c>
      <c r="DI41">
        <v>17</v>
      </c>
      <c r="DJ41">
        <f t="shared" si="36"/>
        <v>25</v>
      </c>
      <c r="DL41">
        <v>20</v>
      </c>
      <c r="DM41">
        <f t="shared" si="37"/>
        <v>22</v>
      </c>
      <c r="DO41">
        <v>15</v>
      </c>
      <c r="DP41">
        <f t="shared" si="38"/>
        <v>27</v>
      </c>
      <c r="DR41">
        <v>30</v>
      </c>
      <c r="DS41">
        <f t="shared" si="39"/>
        <v>12</v>
      </c>
      <c r="DU41">
        <v>29</v>
      </c>
      <c r="DV41">
        <f t="shared" si="40"/>
        <v>13</v>
      </c>
      <c r="DX41">
        <v>30</v>
      </c>
      <c r="DY41">
        <f t="shared" si="41"/>
        <v>12</v>
      </c>
      <c r="EA41">
        <v>30</v>
      </c>
      <c r="EB41">
        <f t="shared" si="42"/>
        <v>12</v>
      </c>
      <c r="ED41">
        <v>48</v>
      </c>
      <c r="EE41">
        <f t="shared" si="43"/>
        <v>-6</v>
      </c>
      <c r="EG41">
        <v>20</v>
      </c>
      <c r="EH41">
        <f t="shared" si="44"/>
        <v>22</v>
      </c>
      <c r="EJ41">
        <v>40</v>
      </c>
      <c r="EK41">
        <f t="shared" si="45"/>
        <v>2</v>
      </c>
      <c r="EL41" t="s">
        <v>170</v>
      </c>
      <c r="EM41">
        <v>42</v>
      </c>
      <c r="EN41">
        <f t="shared" si="46"/>
        <v>0</v>
      </c>
      <c r="EO41" t="s">
        <v>170</v>
      </c>
      <c r="EP41">
        <v>10</v>
      </c>
      <c r="EQ41">
        <f t="shared" si="47"/>
        <v>32</v>
      </c>
      <c r="ES41">
        <v>22</v>
      </c>
      <c r="ET41">
        <f t="shared" si="48"/>
        <v>20</v>
      </c>
      <c r="EV41">
        <v>40</v>
      </c>
      <c r="EW41">
        <f t="shared" si="49"/>
        <v>2</v>
      </c>
      <c r="EX41" t="s">
        <v>170</v>
      </c>
      <c r="EY41">
        <v>38</v>
      </c>
      <c r="EZ41">
        <f t="shared" si="50"/>
        <v>4</v>
      </c>
      <c r="FA41" t="s">
        <v>170</v>
      </c>
      <c r="FB41">
        <v>15</v>
      </c>
      <c r="FC41">
        <f t="shared" si="51"/>
        <v>27</v>
      </c>
      <c r="FE41">
        <v>12</v>
      </c>
      <c r="FF41">
        <f t="shared" si="52"/>
        <v>30</v>
      </c>
    </row>
    <row r="42" spans="1:163" x14ac:dyDescent="0.2">
      <c r="A42" t="s">
        <v>151</v>
      </c>
      <c r="B42" t="s">
        <v>154</v>
      </c>
      <c r="C42">
        <v>10</v>
      </c>
      <c r="E42">
        <v>15</v>
      </c>
      <c r="F42">
        <f t="shared" si="0"/>
        <v>-5</v>
      </c>
      <c r="G42" t="s">
        <v>170</v>
      </c>
      <c r="H42">
        <v>10</v>
      </c>
      <c r="I42">
        <f t="shared" si="1"/>
        <v>0</v>
      </c>
      <c r="J42" t="s">
        <v>170</v>
      </c>
      <c r="K42">
        <v>10</v>
      </c>
      <c r="L42">
        <f t="shared" si="2"/>
        <v>0</v>
      </c>
      <c r="M42" t="s">
        <v>170</v>
      </c>
      <c r="N42">
        <v>5</v>
      </c>
      <c r="O42">
        <f t="shared" si="3"/>
        <v>5</v>
      </c>
      <c r="P42" t="s">
        <v>170</v>
      </c>
      <c r="Q42">
        <v>6</v>
      </c>
      <c r="R42">
        <f t="shared" si="4"/>
        <v>4</v>
      </c>
      <c r="S42" t="s">
        <v>170</v>
      </c>
      <c r="T42">
        <v>23</v>
      </c>
      <c r="U42">
        <f t="shared" si="5"/>
        <v>-13</v>
      </c>
      <c r="W42">
        <v>5</v>
      </c>
      <c r="X42">
        <f t="shared" si="6"/>
        <v>5</v>
      </c>
      <c r="Y42" t="s">
        <v>170</v>
      </c>
      <c r="Z42">
        <v>10</v>
      </c>
      <c r="AA42">
        <f t="shared" si="7"/>
        <v>0</v>
      </c>
      <c r="AB42" t="s">
        <v>170</v>
      </c>
      <c r="AC42">
        <v>10</v>
      </c>
      <c r="AD42">
        <f t="shared" si="8"/>
        <v>0</v>
      </c>
      <c r="AE42" t="s">
        <v>170</v>
      </c>
      <c r="AF42">
        <v>7</v>
      </c>
      <c r="AG42">
        <f t="shared" si="9"/>
        <v>3</v>
      </c>
      <c r="AH42" t="s">
        <v>170</v>
      </c>
      <c r="AI42">
        <v>25</v>
      </c>
      <c r="AJ42">
        <f t="shared" si="10"/>
        <v>-15</v>
      </c>
      <c r="AL42">
        <v>10</v>
      </c>
      <c r="AM42">
        <f t="shared" si="11"/>
        <v>0</v>
      </c>
      <c r="AN42" t="s">
        <v>170</v>
      </c>
      <c r="AO42">
        <v>20</v>
      </c>
      <c r="AP42">
        <f t="shared" si="12"/>
        <v>-10</v>
      </c>
      <c r="AR42">
        <v>10</v>
      </c>
      <c r="AS42">
        <f t="shared" si="13"/>
        <v>0</v>
      </c>
      <c r="AT42" t="s">
        <v>170</v>
      </c>
      <c r="AU42">
        <v>20</v>
      </c>
      <c r="AV42">
        <f t="shared" si="14"/>
        <v>-10</v>
      </c>
      <c r="AX42">
        <v>30</v>
      </c>
      <c r="AY42">
        <f t="shared" si="15"/>
        <v>-20</v>
      </c>
      <c r="BA42">
        <v>20</v>
      </c>
      <c r="BB42">
        <f t="shared" si="16"/>
        <v>-10</v>
      </c>
      <c r="BD42">
        <v>10</v>
      </c>
      <c r="BE42">
        <f t="shared" si="17"/>
        <v>0</v>
      </c>
      <c r="BF42" t="s">
        <v>170</v>
      </c>
      <c r="BG42">
        <v>2</v>
      </c>
      <c r="BH42">
        <f t="shared" si="18"/>
        <v>8</v>
      </c>
      <c r="BJ42">
        <v>2</v>
      </c>
      <c r="BK42">
        <f t="shared" si="19"/>
        <v>8</v>
      </c>
      <c r="BM42">
        <v>15</v>
      </c>
      <c r="BN42">
        <f t="shared" si="20"/>
        <v>-5</v>
      </c>
      <c r="BO42" t="s">
        <v>170</v>
      </c>
      <c r="BP42">
        <v>20</v>
      </c>
      <c r="BQ42">
        <f t="shared" si="21"/>
        <v>-10</v>
      </c>
      <c r="BS42">
        <v>15</v>
      </c>
      <c r="BT42">
        <f t="shared" si="22"/>
        <v>-5</v>
      </c>
      <c r="BU42" t="s">
        <v>170</v>
      </c>
      <c r="BV42">
        <v>12</v>
      </c>
      <c r="BW42">
        <f t="shared" si="23"/>
        <v>-2</v>
      </c>
      <c r="BX42" t="s">
        <v>170</v>
      </c>
      <c r="BY42">
        <v>10</v>
      </c>
      <c r="BZ42">
        <f t="shared" si="24"/>
        <v>0</v>
      </c>
      <c r="CA42" t="s">
        <v>170</v>
      </c>
      <c r="CB42">
        <v>10</v>
      </c>
      <c r="CC42">
        <f t="shared" si="25"/>
        <v>0</v>
      </c>
      <c r="CD42" t="s">
        <v>170</v>
      </c>
      <c r="CE42">
        <v>15</v>
      </c>
      <c r="CF42">
        <f t="shared" si="26"/>
        <v>-5</v>
      </c>
      <c r="CG42" t="s">
        <v>170</v>
      </c>
      <c r="CH42">
        <v>16</v>
      </c>
      <c r="CI42">
        <f t="shared" si="27"/>
        <v>-6</v>
      </c>
      <c r="CK42">
        <v>15</v>
      </c>
      <c r="CL42">
        <f t="shared" si="28"/>
        <v>-5</v>
      </c>
      <c r="CM42" t="s">
        <v>170</v>
      </c>
      <c r="CN42">
        <v>12</v>
      </c>
      <c r="CO42">
        <f t="shared" si="29"/>
        <v>-2</v>
      </c>
      <c r="CP42" t="s">
        <v>170</v>
      </c>
      <c r="CQ42">
        <v>33</v>
      </c>
      <c r="CR42">
        <f t="shared" si="30"/>
        <v>-23</v>
      </c>
      <c r="CT42">
        <v>10</v>
      </c>
      <c r="CU42">
        <f t="shared" si="31"/>
        <v>0</v>
      </c>
      <c r="CV42" t="s">
        <v>170</v>
      </c>
      <c r="CW42">
        <v>5</v>
      </c>
      <c r="CX42">
        <f t="shared" si="32"/>
        <v>5</v>
      </c>
      <c r="CY42" t="s">
        <v>170</v>
      </c>
      <c r="CZ42">
        <v>20</v>
      </c>
      <c r="DA42">
        <f t="shared" si="33"/>
        <v>-10</v>
      </c>
      <c r="DC42">
        <v>10</v>
      </c>
      <c r="DD42">
        <f t="shared" si="34"/>
        <v>0</v>
      </c>
      <c r="DE42" t="s">
        <v>170</v>
      </c>
      <c r="DF42">
        <v>10</v>
      </c>
      <c r="DG42">
        <f t="shared" si="35"/>
        <v>0</v>
      </c>
      <c r="DH42" t="s">
        <v>170</v>
      </c>
      <c r="DI42">
        <v>15</v>
      </c>
      <c r="DJ42">
        <f t="shared" si="36"/>
        <v>-5</v>
      </c>
      <c r="DK42" t="s">
        <v>170</v>
      </c>
      <c r="DL42">
        <v>5</v>
      </c>
      <c r="DM42">
        <f t="shared" si="37"/>
        <v>5</v>
      </c>
      <c r="DN42" t="s">
        <v>170</v>
      </c>
      <c r="DO42">
        <v>5</v>
      </c>
      <c r="DP42">
        <f t="shared" si="38"/>
        <v>5</v>
      </c>
      <c r="DQ42" t="s">
        <v>170</v>
      </c>
      <c r="DR42">
        <v>25</v>
      </c>
      <c r="DS42">
        <f t="shared" si="39"/>
        <v>-15</v>
      </c>
      <c r="DU42">
        <v>10</v>
      </c>
      <c r="DV42">
        <f t="shared" si="40"/>
        <v>0</v>
      </c>
      <c r="DW42" t="s">
        <v>170</v>
      </c>
      <c r="DX42">
        <v>8</v>
      </c>
      <c r="DY42">
        <f t="shared" si="41"/>
        <v>2</v>
      </c>
      <c r="DZ42" t="s">
        <v>170</v>
      </c>
      <c r="EA42">
        <v>20</v>
      </c>
      <c r="EB42">
        <f t="shared" si="42"/>
        <v>-10</v>
      </c>
      <c r="ED42">
        <v>34</v>
      </c>
      <c r="EE42">
        <f t="shared" si="43"/>
        <v>-24</v>
      </c>
      <c r="EG42">
        <v>25</v>
      </c>
      <c r="EH42">
        <f t="shared" si="44"/>
        <v>-15</v>
      </c>
      <c r="EJ42">
        <v>10</v>
      </c>
      <c r="EK42">
        <f t="shared" si="45"/>
        <v>0</v>
      </c>
      <c r="EL42" t="s">
        <v>170</v>
      </c>
      <c r="EM42">
        <v>13</v>
      </c>
      <c r="EN42">
        <f t="shared" si="46"/>
        <v>-3</v>
      </c>
      <c r="EO42" t="s">
        <v>170</v>
      </c>
      <c r="EP42">
        <v>32</v>
      </c>
      <c r="EQ42">
        <f t="shared" si="47"/>
        <v>-22</v>
      </c>
      <c r="ES42">
        <v>10</v>
      </c>
      <c r="ET42">
        <f t="shared" si="48"/>
        <v>0</v>
      </c>
      <c r="EU42" t="s">
        <v>170</v>
      </c>
      <c r="EV42">
        <v>5</v>
      </c>
      <c r="EW42">
        <f t="shared" si="49"/>
        <v>5</v>
      </c>
      <c r="EX42" t="s">
        <v>170</v>
      </c>
      <c r="EY42">
        <v>8</v>
      </c>
      <c r="EZ42">
        <f t="shared" si="50"/>
        <v>2</v>
      </c>
      <c r="FA42" t="s">
        <v>170</v>
      </c>
      <c r="FB42">
        <v>5</v>
      </c>
      <c r="FC42">
        <f t="shared" si="51"/>
        <v>5</v>
      </c>
      <c r="FD42" t="s">
        <v>170</v>
      </c>
      <c r="FE42">
        <v>15</v>
      </c>
      <c r="FF42">
        <f t="shared" si="52"/>
        <v>-5</v>
      </c>
      <c r="FG42" t="s">
        <v>170</v>
      </c>
    </row>
    <row r="43" spans="1:163" x14ac:dyDescent="0.2">
      <c r="A43" t="s">
        <v>151</v>
      </c>
      <c r="B43" t="s">
        <v>153</v>
      </c>
      <c r="C43">
        <v>28</v>
      </c>
      <c r="E43">
        <v>25</v>
      </c>
      <c r="F43">
        <f t="shared" si="0"/>
        <v>3</v>
      </c>
      <c r="G43" t="s">
        <v>170</v>
      </c>
      <c r="H43">
        <v>30</v>
      </c>
      <c r="I43">
        <f t="shared" si="1"/>
        <v>-2</v>
      </c>
      <c r="J43" t="s">
        <v>170</v>
      </c>
      <c r="K43">
        <v>20</v>
      </c>
      <c r="L43">
        <f t="shared" si="2"/>
        <v>8</v>
      </c>
      <c r="N43">
        <v>20</v>
      </c>
      <c r="O43">
        <f t="shared" si="3"/>
        <v>8</v>
      </c>
      <c r="Q43">
        <v>17</v>
      </c>
      <c r="R43">
        <f t="shared" si="4"/>
        <v>11</v>
      </c>
      <c r="T43">
        <v>11</v>
      </c>
      <c r="U43">
        <f t="shared" si="5"/>
        <v>17</v>
      </c>
      <c r="W43">
        <v>25</v>
      </c>
      <c r="X43">
        <f t="shared" si="6"/>
        <v>3</v>
      </c>
      <c r="Y43" t="s">
        <v>170</v>
      </c>
      <c r="Z43">
        <v>5</v>
      </c>
      <c r="AA43">
        <f t="shared" si="7"/>
        <v>23</v>
      </c>
      <c r="AC43">
        <v>20</v>
      </c>
      <c r="AD43">
        <f t="shared" si="8"/>
        <v>8</v>
      </c>
      <c r="AF43">
        <v>40</v>
      </c>
      <c r="AG43">
        <f t="shared" si="9"/>
        <v>-12</v>
      </c>
      <c r="AI43">
        <v>30</v>
      </c>
      <c r="AJ43">
        <f t="shared" si="10"/>
        <v>-2</v>
      </c>
      <c r="AK43" t="s">
        <v>170</v>
      </c>
      <c r="AL43">
        <v>40</v>
      </c>
      <c r="AM43">
        <f t="shared" si="11"/>
        <v>-12</v>
      </c>
      <c r="AO43">
        <v>30</v>
      </c>
      <c r="AP43">
        <f t="shared" si="12"/>
        <v>-2</v>
      </c>
      <c r="AQ43" t="s">
        <v>170</v>
      </c>
      <c r="AR43">
        <v>5</v>
      </c>
      <c r="AS43">
        <f t="shared" si="13"/>
        <v>23</v>
      </c>
      <c r="AU43">
        <v>60</v>
      </c>
      <c r="AV43">
        <f t="shared" si="14"/>
        <v>-32</v>
      </c>
      <c r="AX43">
        <v>15</v>
      </c>
      <c r="AY43">
        <f t="shared" si="15"/>
        <v>13</v>
      </c>
      <c r="BA43">
        <v>5</v>
      </c>
      <c r="BB43">
        <f t="shared" si="16"/>
        <v>23</v>
      </c>
      <c r="BD43">
        <v>20</v>
      </c>
      <c r="BE43">
        <f t="shared" si="17"/>
        <v>8</v>
      </c>
      <c r="BG43">
        <v>20</v>
      </c>
      <c r="BH43">
        <f t="shared" si="18"/>
        <v>8</v>
      </c>
      <c r="BJ43">
        <v>9</v>
      </c>
      <c r="BK43">
        <f t="shared" si="19"/>
        <v>19</v>
      </c>
      <c r="BM43">
        <v>30</v>
      </c>
      <c r="BN43">
        <f t="shared" si="20"/>
        <v>-2</v>
      </c>
      <c r="BO43" t="s">
        <v>170</v>
      </c>
      <c r="BP43">
        <v>5</v>
      </c>
      <c r="BQ43">
        <f t="shared" si="21"/>
        <v>23</v>
      </c>
      <c r="BS43">
        <v>20</v>
      </c>
      <c r="BT43">
        <f t="shared" si="22"/>
        <v>8</v>
      </c>
      <c r="BV43">
        <v>8</v>
      </c>
      <c r="BW43">
        <f t="shared" si="23"/>
        <v>20</v>
      </c>
      <c r="BY43">
        <v>50</v>
      </c>
      <c r="BZ43">
        <f t="shared" si="24"/>
        <v>-22</v>
      </c>
      <c r="CB43">
        <v>20</v>
      </c>
      <c r="CC43">
        <f t="shared" si="25"/>
        <v>8</v>
      </c>
      <c r="CE43">
        <v>10</v>
      </c>
      <c r="CF43">
        <f t="shared" si="26"/>
        <v>18</v>
      </c>
      <c r="CH43">
        <v>8</v>
      </c>
      <c r="CI43">
        <f t="shared" si="27"/>
        <v>20</v>
      </c>
      <c r="CK43">
        <v>15</v>
      </c>
      <c r="CL43">
        <f t="shared" si="28"/>
        <v>13</v>
      </c>
      <c r="CN43">
        <v>25</v>
      </c>
      <c r="CO43">
        <f t="shared" si="29"/>
        <v>3</v>
      </c>
      <c r="CP43" t="s">
        <v>170</v>
      </c>
      <c r="CQ43">
        <v>15</v>
      </c>
      <c r="CR43">
        <f t="shared" si="30"/>
        <v>13</v>
      </c>
      <c r="CT43">
        <v>30</v>
      </c>
      <c r="CU43">
        <f t="shared" si="31"/>
        <v>-2</v>
      </c>
      <c r="CV43" t="s">
        <v>170</v>
      </c>
      <c r="CW43">
        <v>5</v>
      </c>
      <c r="CX43">
        <f t="shared" si="32"/>
        <v>23</v>
      </c>
      <c r="CZ43">
        <v>30</v>
      </c>
      <c r="DA43">
        <f t="shared" si="33"/>
        <v>-2</v>
      </c>
      <c r="DB43" t="s">
        <v>170</v>
      </c>
      <c r="DC43">
        <v>10</v>
      </c>
      <c r="DD43">
        <f t="shared" si="34"/>
        <v>18</v>
      </c>
      <c r="DF43">
        <v>3</v>
      </c>
      <c r="DG43">
        <f t="shared" si="35"/>
        <v>25</v>
      </c>
      <c r="DI43">
        <v>18</v>
      </c>
      <c r="DJ43">
        <f t="shared" si="36"/>
        <v>10</v>
      </c>
      <c r="DL43">
        <v>20</v>
      </c>
      <c r="DM43">
        <f t="shared" si="37"/>
        <v>8</v>
      </c>
      <c r="DO43">
        <v>25</v>
      </c>
      <c r="DP43">
        <f t="shared" si="38"/>
        <v>3</v>
      </c>
      <c r="DQ43" t="s">
        <v>170</v>
      </c>
      <c r="DR43">
        <v>20</v>
      </c>
      <c r="DS43">
        <f t="shared" si="39"/>
        <v>8</v>
      </c>
      <c r="DU43">
        <v>20</v>
      </c>
      <c r="DV43">
        <f t="shared" si="40"/>
        <v>8</v>
      </c>
      <c r="DX43">
        <v>4</v>
      </c>
      <c r="DY43">
        <f t="shared" si="41"/>
        <v>24</v>
      </c>
      <c r="EA43">
        <v>5</v>
      </c>
      <c r="EB43">
        <f t="shared" si="42"/>
        <v>23</v>
      </c>
      <c r="ED43">
        <v>26</v>
      </c>
      <c r="EE43">
        <f t="shared" si="43"/>
        <v>2</v>
      </c>
      <c r="EF43" t="s">
        <v>170</v>
      </c>
      <c r="EG43">
        <v>15</v>
      </c>
      <c r="EH43">
        <f t="shared" si="44"/>
        <v>13</v>
      </c>
      <c r="EJ43">
        <v>30</v>
      </c>
      <c r="EK43">
        <f t="shared" si="45"/>
        <v>-2</v>
      </c>
      <c r="EL43" t="s">
        <v>170</v>
      </c>
      <c r="EM43">
        <v>16</v>
      </c>
      <c r="EN43">
        <f t="shared" si="46"/>
        <v>12</v>
      </c>
      <c r="EP43">
        <v>15</v>
      </c>
      <c r="EQ43">
        <f t="shared" si="47"/>
        <v>13</v>
      </c>
      <c r="ES43">
        <v>5</v>
      </c>
      <c r="ET43">
        <f t="shared" si="48"/>
        <v>23</v>
      </c>
      <c r="EV43">
        <v>20</v>
      </c>
      <c r="EW43">
        <f t="shared" si="49"/>
        <v>8</v>
      </c>
      <c r="EY43">
        <v>28</v>
      </c>
      <c r="EZ43">
        <f t="shared" si="50"/>
        <v>0</v>
      </c>
      <c r="FA43" t="s">
        <v>170</v>
      </c>
      <c r="FB43">
        <v>37</v>
      </c>
      <c r="FC43">
        <f t="shared" si="51"/>
        <v>-9</v>
      </c>
      <c r="FE43">
        <v>20</v>
      </c>
      <c r="FF43">
        <f t="shared" si="52"/>
        <v>8</v>
      </c>
    </row>
    <row r="45" spans="1:163" x14ac:dyDescent="0.2">
      <c r="A45" t="s">
        <v>157</v>
      </c>
      <c r="B45" t="s">
        <v>161</v>
      </c>
      <c r="C45">
        <v>3</v>
      </c>
      <c r="E45">
        <v>5</v>
      </c>
      <c r="F45">
        <f t="shared" si="0"/>
        <v>-2</v>
      </c>
      <c r="G45" t="s">
        <v>170</v>
      </c>
      <c r="H45">
        <v>5</v>
      </c>
      <c r="I45">
        <f t="shared" si="1"/>
        <v>-2</v>
      </c>
      <c r="J45" t="s">
        <v>170</v>
      </c>
      <c r="K45">
        <v>2</v>
      </c>
      <c r="L45">
        <f t="shared" si="2"/>
        <v>1</v>
      </c>
      <c r="M45" t="s">
        <v>170</v>
      </c>
      <c r="N45">
        <v>15</v>
      </c>
      <c r="O45">
        <f t="shared" si="3"/>
        <v>-12</v>
      </c>
      <c r="Q45">
        <v>4</v>
      </c>
      <c r="R45">
        <f t="shared" si="4"/>
        <v>-1</v>
      </c>
      <c r="S45" t="s">
        <v>170</v>
      </c>
      <c r="T45">
        <v>5</v>
      </c>
      <c r="U45">
        <f t="shared" si="5"/>
        <v>-2</v>
      </c>
      <c r="V45" t="s">
        <v>170</v>
      </c>
      <c r="W45">
        <v>20</v>
      </c>
      <c r="X45">
        <f t="shared" si="6"/>
        <v>-17</v>
      </c>
      <c r="Z45">
        <v>30</v>
      </c>
      <c r="AA45">
        <f t="shared" si="7"/>
        <v>-27</v>
      </c>
      <c r="AC45">
        <v>5</v>
      </c>
      <c r="AD45">
        <f t="shared" si="8"/>
        <v>-2</v>
      </c>
      <c r="AE45" t="s">
        <v>170</v>
      </c>
      <c r="AF45">
        <v>10</v>
      </c>
      <c r="AG45">
        <f t="shared" si="9"/>
        <v>-7</v>
      </c>
      <c r="AI45">
        <v>5</v>
      </c>
      <c r="AJ45">
        <f t="shared" si="10"/>
        <v>-2</v>
      </c>
      <c r="AK45" t="s">
        <v>170</v>
      </c>
      <c r="AL45">
        <v>5</v>
      </c>
      <c r="AM45">
        <f t="shared" si="11"/>
        <v>-2</v>
      </c>
      <c r="AN45" t="s">
        <v>170</v>
      </c>
      <c r="AO45">
        <v>5</v>
      </c>
      <c r="AP45">
        <f t="shared" si="12"/>
        <v>-2</v>
      </c>
      <c r="AQ45" t="s">
        <v>170</v>
      </c>
      <c r="AR45">
        <v>40</v>
      </c>
      <c r="AS45">
        <f t="shared" si="13"/>
        <v>-37</v>
      </c>
      <c r="AU45">
        <v>5</v>
      </c>
      <c r="AV45">
        <f t="shared" si="14"/>
        <v>-2</v>
      </c>
      <c r="AW45" t="s">
        <v>170</v>
      </c>
      <c r="AX45">
        <v>10</v>
      </c>
      <c r="AY45">
        <f t="shared" si="15"/>
        <v>-7</v>
      </c>
      <c r="BA45">
        <v>15</v>
      </c>
      <c r="BB45">
        <f t="shared" si="16"/>
        <v>-12</v>
      </c>
      <c r="BD45">
        <v>25</v>
      </c>
      <c r="BE45">
        <f t="shared" si="17"/>
        <v>-22</v>
      </c>
      <c r="BG45">
        <v>10</v>
      </c>
      <c r="BH45">
        <f t="shared" si="18"/>
        <v>-7</v>
      </c>
      <c r="BJ45">
        <v>6</v>
      </c>
      <c r="BK45">
        <f t="shared" si="19"/>
        <v>-3</v>
      </c>
      <c r="BL45" t="s">
        <v>170</v>
      </c>
      <c r="BM45">
        <v>15</v>
      </c>
      <c r="BN45">
        <f t="shared" si="20"/>
        <v>-12</v>
      </c>
      <c r="BP45">
        <v>30</v>
      </c>
      <c r="BQ45">
        <f t="shared" si="21"/>
        <v>-27</v>
      </c>
      <c r="BS45">
        <v>10</v>
      </c>
      <c r="BT45">
        <f t="shared" si="22"/>
        <v>-7</v>
      </c>
      <c r="BV45">
        <v>7</v>
      </c>
      <c r="BW45">
        <f t="shared" si="23"/>
        <v>-4</v>
      </c>
      <c r="BX45" t="s">
        <v>170</v>
      </c>
      <c r="BY45">
        <v>40</v>
      </c>
      <c r="BZ45">
        <f t="shared" si="24"/>
        <v>-37</v>
      </c>
      <c r="CB45">
        <v>2</v>
      </c>
      <c r="CC45">
        <f t="shared" si="25"/>
        <v>1</v>
      </c>
      <c r="CD45" t="s">
        <v>170</v>
      </c>
      <c r="CE45">
        <v>7</v>
      </c>
      <c r="CF45">
        <f t="shared" si="26"/>
        <v>-4</v>
      </c>
      <c r="CG45" t="s">
        <v>170</v>
      </c>
      <c r="CH45">
        <v>16</v>
      </c>
      <c r="CI45">
        <f t="shared" si="27"/>
        <v>-13</v>
      </c>
      <c r="CK45">
        <v>10</v>
      </c>
      <c r="CL45">
        <f t="shared" si="28"/>
        <v>-7</v>
      </c>
      <c r="CN45">
        <v>4</v>
      </c>
      <c r="CO45">
        <f t="shared" si="29"/>
        <v>-1</v>
      </c>
      <c r="CP45" t="s">
        <v>170</v>
      </c>
      <c r="CQ45">
        <v>20</v>
      </c>
      <c r="CR45">
        <f t="shared" si="30"/>
        <v>-17</v>
      </c>
      <c r="CT45">
        <v>5</v>
      </c>
      <c r="CU45">
        <f t="shared" si="31"/>
        <v>-2</v>
      </c>
      <c r="CV45" t="s">
        <v>170</v>
      </c>
      <c r="CW45">
        <v>7</v>
      </c>
      <c r="CX45">
        <f t="shared" si="32"/>
        <v>-4</v>
      </c>
      <c r="CY45" t="s">
        <v>170</v>
      </c>
      <c r="CZ45">
        <v>5</v>
      </c>
      <c r="DA45">
        <f t="shared" si="33"/>
        <v>-2</v>
      </c>
      <c r="DB45" t="s">
        <v>170</v>
      </c>
      <c r="DC45">
        <v>10</v>
      </c>
      <c r="DD45">
        <f t="shared" si="34"/>
        <v>-7</v>
      </c>
      <c r="DF45">
        <v>10</v>
      </c>
      <c r="DG45">
        <f t="shared" si="35"/>
        <v>-7</v>
      </c>
      <c r="DI45">
        <v>8</v>
      </c>
      <c r="DJ45">
        <f t="shared" si="36"/>
        <v>-5</v>
      </c>
      <c r="DK45" t="s">
        <v>170</v>
      </c>
      <c r="DL45">
        <v>10</v>
      </c>
      <c r="DM45">
        <f t="shared" si="37"/>
        <v>-7</v>
      </c>
      <c r="DO45">
        <v>20</v>
      </c>
      <c r="DP45">
        <f t="shared" si="38"/>
        <v>-17</v>
      </c>
      <c r="DR45">
        <v>3</v>
      </c>
      <c r="DS45">
        <f t="shared" si="39"/>
        <v>0</v>
      </c>
      <c r="DT45" t="s">
        <v>170</v>
      </c>
      <c r="DU45">
        <v>2</v>
      </c>
      <c r="DV45">
        <f t="shared" si="40"/>
        <v>1</v>
      </c>
      <c r="DW45" t="s">
        <v>170</v>
      </c>
      <c r="DX45">
        <v>8</v>
      </c>
      <c r="DY45">
        <f t="shared" si="41"/>
        <v>-5</v>
      </c>
      <c r="DZ45" t="s">
        <v>170</v>
      </c>
      <c r="EA45">
        <v>5</v>
      </c>
      <c r="EB45">
        <f t="shared" si="42"/>
        <v>-2</v>
      </c>
      <c r="EC45" t="s">
        <v>170</v>
      </c>
      <c r="ED45">
        <v>28</v>
      </c>
      <c r="EE45">
        <f t="shared" si="43"/>
        <v>-25</v>
      </c>
      <c r="EG45">
        <v>10</v>
      </c>
      <c r="EH45">
        <f t="shared" si="44"/>
        <v>-7</v>
      </c>
      <c r="EJ45">
        <v>5</v>
      </c>
      <c r="EK45">
        <f t="shared" si="45"/>
        <v>-2</v>
      </c>
      <c r="EL45" t="s">
        <v>170</v>
      </c>
      <c r="EM45">
        <v>45</v>
      </c>
      <c r="EN45">
        <f t="shared" si="46"/>
        <v>-42</v>
      </c>
      <c r="EP45">
        <v>12</v>
      </c>
      <c r="EQ45">
        <f t="shared" si="47"/>
        <v>-9</v>
      </c>
      <c r="ES45">
        <v>37</v>
      </c>
      <c r="ET45">
        <f t="shared" si="48"/>
        <v>-34</v>
      </c>
      <c r="EV45">
        <v>5</v>
      </c>
      <c r="EW45">
        <f t="shared" si="49"/>
        <v>-2</v>
      </c>
      <c r="EX45" t="s">
        <v>170</v>
      </c>
      <c r="EY45">
        <v>9</v>
      </c>
      <c r="EZ45">
        <f t="shared" si="50"/>
        <v>-6</v>
      </c>
      <c r="FB45">
        <v>5</v>
      </c>
      <c r="FC45">
        <f t="shared" si="51"/>
        <v>-2</v>
      </c>
      <c r="FD45" t="s">
        <v>170</v>
      </c>
      <c r="FE45">
        <v>8</v>
      </c>
      <c r="FF45">
        <f t="shared" si="52"/>
        <v>-5</v>
      </c>
      <c r="FG45" t="s">
        <v>170</v>
      </c>
    </row>
    <row r="46" spans="1:163" x14ac:dyDescent="0.2">
      <c r="A46" t="s">
        <v>157</v>
      </c>
      <c r="B46" t="s">
        <v>160</v>
      </c>
      <c r="C46">
        <v>3</v>
      </c>
      <c r="E46">
        <v>19</v>
      </c>
      <c r="F46">
        <f t="shared" si="0"/>
        <v>-16</v>
      </c>
      <c r="H46">
        <v>10</v>
      </c>
      <c r="I46">
        <f t="shared" si="1"/>
        <v>-7</v>
      </c>
      <c r="K46">
        <v>20</v>
      </c>
      <c r="L46">
        <f t="shared" si="2"/>
        <v>-17</v>
      </c>
      <c r="N46">
        <v>5</v>
      </c>
      <c r="O46">
        <f t="shared" si="3"/>
        <v>-2</v>
      </c>
      <c r="P46" t="s">
        <v>170</v>
      </c>
      <c r="Q46">
        <v>10</v>
      </c>
      <c r="R46">
        <f t="shared" si="4"/>
        <v>-7</v>
      </c>
      <c r="T46">
        <v>13</v>
      </c>
      <c r="U46">
        <f t="shared" si="5"/>
        <v>-10</v>
      </c>
      <c r="W46">
        <v>15</v>
      </c>
      <c r="X46">
        <f t="shared" si="6"/>
        <v>-12</v>
      </c>
      <c r="Z46">
        <v>40</v>
      </c>
      <c r="AA46">
        <f t="shared" si="7"/>
        <v>-37</v>
      </c>
      <c r="AC46">
        <v>10</v>
      </c>
      <c r="AD46">
        <f t="shared" si="8"/>
        <v>-7</v>
      </c>
      <c r="AF46">
        <v>15</v>
      </c>
      <c r="AG46">
        <f t="shared" si="9"/>
        <v>-12</v>
      </c>
      <c r="AI46">
        <v>10</v>
      </c>
      <c r="AJ46">
        <f t="shared" si="10"/>
        <v>-7</v>
      </c>
      <c r="AL46">
        <v>30</v>
      </c>
      <c r="AM46">
        <f t="shared" si="11"/>
        <v>-27</v>
      </c>
      <c r="AO46">
        <v>20</v>
      </c>
      <c r="AP46">
        <f t="shared" si="12"/>
        <v>-17</v>
      </c>
      <c r="AR46">
        <v>15</v>
      </c>
      <c r="AS46">
        <f t="shared" si="13"/>
        <v>-12</v>
      </c>
      <c r="AU46">
        <v>30</v>
      </c>
      <c r="AV46">
        <f t="shared" si="14"/>
        <v>-27</v>
      </c>
      <c r="AX46">
        <v>7</v>
      </c>
      <c r="AY46">
        <f t="shared" si="15"/>
        <v>-4</v>
      </c>
      <c r="AZ46" t="s">
        <v>170</v>
      </c>
      <c r="BA46">
        <v>10</v>
      </c>
      <c r="BB46">
        <f t="shared" si="16"/>
        <v>-7</v>
      </c>
      <c r="BD46">
        <v>15</v>
      </c>
      <c r="BE46">
        <f t="shared" si="17"/>
        <v>-12</v>
      </c>
      <c r="BG46">
        <v>10</v>
      </c>
      <c r="BH46">
        <f t="shared" si="18"/>
        <v>-7</v>
      </c>
      <c r="BJ46">
        <v>10</v>
      </c>
      <c r="BK46">
        <f t="shared" si="19"/>
        <v>-7</v>
      </c>
      <c r="BM46">
        <v>15</v>
      </c>
      <c r="BN46">
        <f t="shared" si="20"/>
        <v>-12</v>
      </c>
      <c r="BP46">
        <v>15</v>
      </c>
      <c r="BQ46">
        <f t="shared" si="21"/>
        <v>-12</v>
      </c>
      <c r="BS46">
        <v>30</v>
      </c>
      <c r="BT46">
        <f t="shared" si="22"/>
        <v>-27</v>
      </c>
      <c r="BV46">
        <v>20</v>
      </c>
      <c r="BW46">
        <f t="shared" si="23"/>
        <v>-17</v>
      </c>
      <c r="BY46">
        <v>70</v>
      </c>
      <c r="BZ46">
        <f t="shared" si="24"/>
        <v>-67</v>
      </c>
      <c r="CB46">
        <v>20</v>
      </c>
      <c r="CC46">
        <f t="shared" si="25"/>
        <v>-17</v>
      </c>
      <c r="CE46">
        <v>16</v>
      </c>
      <c r="CF46">
        <f t="shared" si="26"/>
        <v>-13</v>
      </c>
      <c r="CH46">
        <v>30</v>
      </c>
      <c r="CI46">
        <f t="shared" si="27"/>
        <v>-27</v>
      </c>
      <c r="CK46">
        <v>15</v>
      </c>
      <c r="CL46">
        <f t="shared" si="28"/>
        <v>-12</v>
      </c>
      <c r="CN46">
        <v>18</v>
      </c>
      <c r="CO46">
        <f t="shared" si="29"/>
        <v>-15</v>
      </c>
      <c r="CQ46">
        <v>8</v>
      </c>
      <c r="CR46">
        <f t="shared" si="30"/>
        <v>-5</v>
      </c>
      <c r="CS46" t="s">
        <v>170</v>
      </c>
      <c r="CT46">
        <v>5</v>
      </c>
      <c r="CU46">
        <f t="shared" si="31"/>
        <v>-2</v>
      </c>
      <c r="CV46" t="s">
        <v>170</v>
      </c>
      <c r="CW46">
        <v>7</v>
      </c>
      <c r="CX46">
        <f t="shared" si="32"/>
        <v>-4</v>
      </c>
      <c r="CY46" t="s">
        <v>170</v>
      </c>
      <c r="CZ46">
        <v>25</v>
      </c>
      <c r="DA46">
        <f t="shared" si="33"/>
        <v>-22</v>
      </c>
      <c r="DC46">
        <v>10</v>
      </c>
      <c r="DD46">
        <f t="shared" si="34"/>
        <v>-7</v>
      </c>
      <c r="DF46">
        <v>3</v>
      </c>
      <c r="DG46">
        <f t="shared" si="35"/>
        <v>0</v>
      </c>
      <c r="DH46" t="s">
        <v>170</v>
      </c>
      <c r="DI46">
        <v>14</v>
      </c>
      <c r="DJ46">
        <f t="shared" si="36"/>
        <v>-11</v>
      </c>
      <c r="DL46">
        <v>15</v>
      </c>
      <c r="DM46">
        <f t="shared" si="37"/>
        <v>-12</v>
      </c>
      <c r="DO46">
        <v>6</v>
      </c>
      <c r="DP46">
        <f t="shared" si="38"/>
        <v>-3</v>
      </c>
      <c r="DQ46" t="s">
        <v>170</v>
      </c>
      <c r="DR46">
        <v>10</v>
      </c>
      <c r="DS46">
        <f t="shared" si="39"/>
        <v>-7</v>
      </c>
      <c r="DU46">
        <v>25</v>
      </c>
      <c r="DV46">
        <f t="shared" si="40"/>
        <v>-22</v>
      </c>
      <c r="DX46">
        <v>12</v>
      </c>
      <c r="DY46">
        <f t="shared" si="41"/>
        <v>-9</v>
      </c>
      <c r="EA46">
        <v>20</v>
      </c>
      <c r="EB46">
        <f t="shared" si="42"/>
        <v>-17</v>
      </c>
      <c r="ED46">
        <v>43</v>
      </c>
      <c r="EE46">
        <f t="shared" si="43"/>
        <v>-40</v>
      </c>
      <c r="EG46">
        <v>10</v>
      </c>
      <c r="EH46">
        <f t="shared" si="44"/>
        <v>-7</v>
      </c>
      <c r="EJ46">
        <v>30</v>
      </c>
      <c r="EK46">
        <f t="shared" si="45"/>
        <v>-27</v>
      </c>
      <c r="EM46">
        <v>5</v>
      </c>
      <c r="EN46">
        <f t="shared" si="46"/>
        <v>-2</v>
      </c>
      <c r="EO46" t="s">
        <v>170</v>
      </c>
      <c r="EP46">
        <v>15</v>
      </c>
      <c r="EQ46">
        <f t="shared" si="47"/>
        <v>-12</v>
      </c>
      <c r="ES46">
        <v>15</v>
      </c>
      <c r="ET46">
        <f t="shared" si="48"/>
        <v>-12</v>
      </c>
      <c r="EV46">
        <v>40</v>
      </c>
      <c r="EW46">
        <f t="shared" si="49"/>
        <v>-37</v>
      </c>
      <c r="EY46">
        <v>7</v>
      </c>
      <c r="EZ46">
        <f t="shared" si="50"/>
        <v>-4</v>
      </c>
      <c r="FA46" t="s">
        <v>170</v>
      </c>
      <c r="FB46">
        <v>20</v>
      </c>
      <c r="FC46">
        <f t="shared" si="51"/>
        <v>-17</v>
      </c>
      <c r="FE46">
        <v>15</v>
      </c>
      <c r="FF46">
        <f t="shared" si="52"/>
        <v>-12</v>
      </c>
    </row>
    <row r="47" spans="1:163" x14ac:dyDescent="0.2">
      <c r="A47" t="s">
        <v>157</v>
      </c>
      <c r="B47" t="s">
        <v>158</v>
      </c>
      <c r="C47">
        <v>43</v>
      </c>
      <c r="E47">
        <v>45</v>
      </c>
      <c r="F47">
        <f t="shared" si="0"/>
        <v>-2</v>
      </c>
      <c r="G47" t="s">
        <v>170</v>
      </c>
      <c r="H47">
        <v>8</v>
      </c>
      <c r="I47">
        <f t="shared" si="1"/>
        <v>35</v>
      </c>
      <c r="K47">
        <v>1</v>
      </c>
      <c r="L47">
        <f t="shared" si="2"/>
        <v>42</v>
      </c>
      <c r="N47">
        <v>45</v>
      </c>
      <c r="O47">
        <f t="shared" si="3"/>
        <v>-2</v>
      </c>
      <c r="P47" t="s">
        <v>170</v>
      </c>
      <c r="Q47">
        <v>14</v>
      </c>
      <c r="R47">
        <f t="shared" si="4"/>
        <v>29</v>
      </c>
      <c r="T47">
        <v>41</v>
      </c>
      <c r="U47">
        <f t="shared" si="5"/>
        <v>2</v>
      </c>
      <c r="V47" t="s">
        <v>170</v>
      </c>
      <c r="W47">
        <v>35</v>
      </c>
      <c r="X47">
        <f t="shared" si="6"/>
        <v>8</v>
      </c>
      <c r="Z47">
        <v>40</v>
      </c>
      <c r="AA47">
        <f t="shared" si="7"/>
        <v>3</v>
      </c>
      <c r="AB47" t="s">
        <v>170</v>
      </c>
      <c r="AC47">
        <v>3</v>
      </c>
      <c r="AD47">
        <f t="shared" si="8"/>
        <v>40</v>
      </c>
      <c r="AF47">
        <v>30</v>
      </c>
      <c r="AG47">
        <f t="shared" si="9"/>
        <v>13</v>
      </c>
      <c r="AI47">
        <v>10</v>
      </c>
      <c r="AJ47">
        <f t="shared" si="10"/>
        <v>33</v>
      </c>
      <c r="AL47">
        <v>20</v>
      </c>
      <c r="AM47">
        <f t="shared" si="11"/>
        <v>23</v>
      </c>
      <c r="AO47">
        <v>40</v>
      </c>
      <c r="AP47">
        <f t="shared" si="12"/>
        <v>3</v>
      </c>
      <c r="AQ47" t="s">
        <v>170</v>
      </c>
      <c r="AR47">
        <v>10</v>
      </c>
      <c r="AS47">
        <f t="shared" si="13"/>
        <v>33</v>
      </c>
      <c r="AU47">
        <v>40</v>
      </c>
      <c r="AV47">
        <f t="shared" si="14"/>
        <v>3</v>
      </c>
      <c r="AW47" t="s">
        <v>170</v>
      </c>
      <c r="AX47">
        <v>5</v>
      </c>
      <c r="AY47">
        <f t="shared" si="15"/>
        <v>38</v>
      </c>
      <c r="BA47">
        <v>10</v>
      </c>
      <c r="BB47">
        <f t="shared" si="16"/>
        <v>33</v>
      </c>
      <c r="BD47">
        <v>20</v>
      </c>
      <c r="BE47">
        <f t="shared" si="17"/>
        <v>23</v>
      </c>
      <c r="BG47">
        <v>5</v>
      </c>
      <c r="BH47">
        <f t="shared" si="18"/>
        <v>38</v>
      </c>
      <c r="BJ47">
        <v>18</v>
      </c>
      <c r="BK47">
        <f t="shared" si="19"/>
        <v>25</v>
      </c>
      <c r="BM47">
        <v>7</v>
      </c>
      <c r="BN47">
        <f t="shared" si="20"/>
        <v>36</v>
      </c>
      <c r="BP47">
        <v>10</v>
      </c>
      <c r="BQ47">
        <f t="shared" si="21"/>
        <v>33</v>
      </c>
      <c r="BS47">
        <v>15</v>
      </c>
      <c r="BT47">
        <f t="shared" si="22"/>
        <v>28</v>
      </c>
      <c r="BV47">
        <v>17</v>
      </c>
      <c r="BW47">
        <f t="shared" si="23"/>
        <v>26</v>
      </c>
      <c r="BY47">
        <v>10</v>
      </c>
      <c r="BZ47">
        <f t="shared" si="24"/>
        <v>33</v>
      </c>
      <c r="CB47">
        <v>45</v>
      </c>
      <c r="CC47">
        <f t="shared" si="25"/>
        <v>-2</v>
      </c>
      <c r="CD47" t="s">
        <v>170</v>
      </c>
      <c r="CE47">
        <v>36</v>
      </c>
      <c r="CF47">
        <f t="shared" si="26"/>
        <v>7</v>
      </c>
      <c r="CH47">
        <v>40</v>
      </c>
      <c r="CI47">
        <f t="shared" si="27"/>
        <v>3</v>
      </c>
      <c r="CJ47" t="s">
        <v>170</v>
      </c>
      <c r="CK47">
        <v>20</v>
      </c>
      <c r="CL47">
        <f t="shared" si="28"/>
        <v>23</v>
      </c>
      <c r="CN47">
        <v>43</v>
      </c>
      <c r="CO47">
        <f t="shared" si="29"/>
        <v>0</v>
      </c>
      <c r="CP47" t="s">
        <v>170</v>
      </c>
      <c r="CQ47">
        <v>35</v>
      </c>
      <c r="CR47">
        <f t="shared" si="30"/>
        <v>8</v>
      </c>
      <c r="CT47">
        <v>10</v>
      </c>
      <c r="CU47">
        <f t="shared" si="31"/>
        <v>33</v>
      </c>
      <c r="CW47">
        <v>11</v>
      </c>
      <c r="CX47">
        <f t="shared" si="32"/>
        <v>32</v>
      </c>
      <c r="CZ47">
        <v>25</v>
      </c>
      <c r="DA47">
        <f t="shared" si="33"/>
        <v>18</v>
      </c>
      <c r="DC47">
        <v>15</v>
      </c>
      <c r="DD47">
        <f t="shared" si="34"/>
        <v>28</v>
      </c>
      <c r="DF47">
        <v>17</v>
      </c>
      <c r="DG47">
        <f t="shared" si="35"/>
        <v>26</v>
      </c>
      <c r="DI47">
        <v>12</v>
      </c>
      <c r="DJ47">
        <f t="shared" si="36"/>
        <v>31</v>
      </c>
      <c r="DL47">
        <v>5</v>
      </c>
      <c r="DM47">
        <f t="shared" si="37"/>
        <v>38</v>
      </c>
      <c r="DO47">
        <v>10</v>
      </c>
      <c r="DP47">
        <f t="shared" si="38"/>
        <v>33</v>
      </c>
      <c r="DR47">
        <v>25</v>
      </c>
      <c r="DS47">
        <f t="shared" si="39"/>
        <v>18</v>
      </c>
      <c r="DU47">
        <v>18</v>
      </c>
      <c r="DV47">
        <f t="shared" si="40"/>
        <v>25</v>
      </c>
      <c r="DX47">
        <v>40</v>
      </c>
      <c r="DY47">
        <f t="shared" si="41"/>
        <v>3</v>
      </c>
      <c r="DZ47" t="s">
        <v>170</v>
      </c>
      <c r="EA47">
        <v>40</v>
      </c>
      <c r="EB47">
        <f t="shared" si="42"/>
        <v>3</v>
      </c>
      <c r="EC47" t="s">
        <v>170</v>
      </c>
      <c r="ED47">
        <v>3</v>
      </c>
      <c r="EE47">
        <f t="shared" si="43"/>
        <v>40</v>
      </c>
      <c r="EG47">
        <v>20</v>
      </c>
      <c r="EH47">
        <f t="shared" si="44"/>
        <v>23</v>
      </c>
      <c r="EJ47">
        <v>20</v>
      </c>
      <c r="EK47">
        <f t="shared" si="45"/>
        <v>23</v>
      </c>
      <c r="EM47">
        <v>5</v>
      </c>
      <c r="EN47">
        <f t="shared" si="46"/>
        <v>38</v>
      </c>
      <c r="EP47">
        <v>6</v>
      </c>
      <c r="EQ47">
        <f t="shared" si="47"/>
        <v>37</v>
      </c>
      <c r="ES47">
        <v>35</v>
      </c>
      <c r="ET47">
        <f t="shared" si="48"/>
        <v>8</v>
      </c>
      <c r="EV47">
        <v>25</v>
      </c>
      <c r="EW47">
        <f t="shared" si="49"/>
        <v>18</v>
      </c>
      <c r="EY47">
        <v>18</v>
      </c>
      <c r="EZ47">
        <f t="shared" si="50"/>
        <v>25</v>
      </c>
      <c r="FB47">
        <v>10</v>
      </c>
      <c r="FC47">
        <f t="shared" si="51"/>
        <v>33</v>
      </c>
      <c r="FE47">
        <v>10</v>
      </c>
      <c r="FF47">
        <f t="shared" si="52"/>
        <v>33</v>
      </c>
    </row>
    <row r="48" spans="1:163" x14ac:dyDescent="0.2">
      <c r="A48" t="s">
        <v>157</v>
      </c>
      <c r="B48" t="s">
        <v>164</v>
      </c>
      <c r="C48">
        <v>2</v>
      </c>
      <c r="E48">
        <v>3</v>
      </c>
      <c r="F48">
        <f t="shared" si="0"/>
        <v>-1</v>
      </c>
      <c r="G48" t="s">
        <v>170</v>
      </c>
      <c r="H48">
        <v>3</v>
      </c>
      <c r="I48">
        <f t="shared" si="1"/>
        <v>-1</v>
      </c>
      <c r="J48" t="s">
        <v>170</v>
      </c>
      <c r="K48">
        <v>10</v>
      </c>
      <c r="L48">
        <f t="shared" si="2"/>
        <v>-8</v>
      </c>
      <c r="N48">
        <v>20</v>
      </c>
      <c r="O48">
        <f t="shared" si="3"/>
        <v>-18</v>
      </c>
      <c r="Q48">
        <v>6</v>
      </c>
      <c r="R48">
        <f t="shared" si="4"/>
        <v>-4</v>
      </c>
      <c r="S48" t="s">
        <v>170</v>
      </c>
      <c r="T48">
        <v>12</v>
      </c>
      <c r="U48">
        <f t="shared" si="5"/>
        <v>-10</v>
      </c>
      <c r="W48">
        <v>30</v>
      </c>
      <c r="X48">
        <f t="shared" si="6"/>
        <v>-28</v>
      </c>
      <c r="Z48">
        <v>15</v>
      </c>
      <c r="AA48">
        <f t="shared" si="7"/>
        <v>-13</v>
      </c>
      <c r="AC48">
        <v>60</v>
      </c>
      <c r="AD48">
        <f t="shared" si="8"/>
        <v>-58</v>
      </c>
      <c r="AF48">
        <v>15</v>
      </c>
      <c r="AG48">
        <f t="shared" si="9"/>
        <v>-13</v>
      </c>
      <c r="AI48">
        <v>20</v>
      </c>
      <c r="AJ48">
        <f t="shared" si="10"/>
        <v>-18</v>
      </c>
      <c r="AL48">
        <v>10</v>
      </c>
      <c r="AM48">
        <f t="shared" si="11"/>
        <v>-8</v>
      </c>
      <c r="AO48">
        <v>5</v>
      </c>
      <c r="AP48">
        <f t="shared" si="12"/>
        <v>-3</v>
      </c>
      <c r="AQ48" t="s">
        <v>170</v>
      </c>
      <c r="AR48">
        <v>10</v>
      </c>
      <c r="AS48">
        <f t="shared" si="13"/>
        <v>-8</v>
      </c>
      <c r="AU48">
        <v>25</v>
      </c>
      <c r="AV48">
        <f t="shared" si="14"/>
        <v>-23</v>
      </c>
      <c r="AX48">
        <v>14</v>
      </c>
      <c r="AY48">
        <f t="shared" si="15"/>
        <v>-12</v>
      </c>
      <c r="BA48">
        <v>25</v>
      </c>
      <c r="BB48">
        <f t="shared" si="16"/>
        <v>-23</v>
      </c>
      <c r="BD48">
        <v>30</v>
      </c>
      <c r="BE48">
        <f t="shared" si="17"/>
        <v>-28</v>
      </c>
      <c r="BG48">
        <v>10</v>
      </c>
      <c r="BH48">
        <f t="shared" si="18"/>
        <v>-8</v>
      </c>
      <c r="BJ48">
        <v>20</v>
      </c>
      <c r="BK48">
        <f t="shared" si="19"/>
        <v>-18</v>
      </c>
      <c r="BM48">
        <v>10</v>
      </c>
      <c r="BN48">
        <f t="shared" si="20"/>
        <v>-8</v>
      </c>
      <c r="BP48">
        <v>10</v>
      </c>
      <c r="BQ48">
        <f t="shared" si="21"/>
        <v>-8</v>
      </c>
      <c r="BS48">
        <v>10</v>
      </c>
      <c r="BT48">
        <f t="shared" si="22"/>
        <v>-8</v>
      </c>
      <c r="BV48">
        <v>20</v>
      </c>
      <c r="BW48">
        <f t="shared" si="23"/>
        <v>-18</v>
      </c>
      <c r="BY48">
        <v>40</v>
      </c>
      <c r="BZ48">
        <f t="shared" si="24"/>
        <v>-38</v>
      </c>
      <c r="CB48">
        <v>7</v>
      </c>
      <c r="CC48">
        <f t="shared" si="25"/>
        <v>-5</v>
      </c>
      <c r="CD48" t="s">
        <v>170</v>
      </c>
      <c r="CE48">
        <v>23</v>
      </c>
      <c r="CF48">
        <f t="shared" si="26"/>
        <v>-21</v>
      </c>
      <c r="CH48">
        <v>5</v>
      </c>
      <c r="CI48">
        <f t="shared" si="27"/>
        <v>-3</v>
      </c>
      <c r="CJ48" t="s">
        <v>170</v>
      </c>
      <c r="CK48">
        <v>20</v>
      </c>
      <c r="CL48">
        <f t="shared" si="28"/>
        <v>-18</v>
      </c>
      <c r="CN48">
        <v>38</v>
      </c>
      <c r="CO48">
        <f t="shared" si="29"/>
        <v>-36</v>
      </c>
      <c r="CQ48">
        <v>28</v>
      </c>
      <c r="CR48">
        <f t="shared" si="30"/>
        <v>-26</v>
      </c>
      <c r="CT48">
        <v>2</v>
      </c>
      <c r="CU48">
        <f t="shared" si="31"/>
        <v>0</v>
      </c>
      <c r="CV48" t="s">
        <v>170</v>
      </c>
      <c r="CW48">
        <v>7</v>
      </c>
      <c r="CX48">
        <f t="shared" si="32"/>
        <v>-5</v>
      </c>
      <c r="CY48" t="s">
        <v>170</v>
      </c>
      <c r="CZ48">
        <v>15</v>
      </c>
      <c r="DA48">
        <f t="shared" si="33"/>
        <v>-13</v>
      </c>
      <c r="DC48">
        <v>15</v>
      </c>
      <c r="DD48">
        <f t="shared" si="34"/>
        <v>-13</v>
      </c>
      <c r="DF48">
        <v>20</v>
      </c>
      <c r="DG48">
        <f t="shared" si="35"/>
        <v>-18</v>
      </c>
      <c r="DI48">
        <v>15</v>
      </c>
      <c r="DJ48">
        <f t="shared" si="36"/>
        <v>-13</v>
      </c>
      <c r="DL48">
        <v>10</v>
      </c>
      <c r="DM48">
        <f t="shared" si="37"/>
        <v>-8</v>
      </c>
      <c r="DO48">
        <v>10</v>
      </c>
      <c r="DP48">
        <f t="shared" si="38"/>
        <v>-8</v>
      </c>
      <c r="DR48">
        <v>15</v>
      </c>
      <c r="DS48">
        <f t="shared" si="39"/>
        <v>-13</v>
      </c>
      <c r="DU48">
        <v>17</v>
      </c>
      <c r="DV48">
        <f t="shared" si="40"/>
        <v>-15</v>
      </c>
      <c r="DX48">
        <v>5</v>
      </c>
      <c r="DY48">
        <f t="shared" si="41"/>
        <v>-3</v>
      </c>
      <c r="DZ48" t="s">
        <v>170</v>
      </c>
      <c r="EA48">
        <v>5</v>
      </c>
      <c r="EB48">
        <f t="shared" si="42"/>
        <v>-3</v>
      </c>
      <c r="EC48" t="s">
        <v>170</v>
      </c>
      <c r="ED48">
        <v>33</v>
      </c>
      <c r="EE48">
        <f t="shared" si="43"/>
        <v>-31</v>
      </c>
      <c r="EG48">
        <v>15</v>
      </c>
      <c r="EH48">
        <f t="shared" si="44"/>
        <v>-13</v>
      </c>
      <c r="EJ48">
        <v>20</v>
      </c>
      <c r="EK48">
        <f t="shared" si="45"/>
        <v>-18</v>
      </c>
      <c r="EM48">
        <v>22</v>
      </c>
      <c r="EN48">
        <f t="shared" si="46"/>
        <v>-20</v>
      </c>
      <c r="EP48">
        <v>11</v>
      </c>
      <c r="EQ48">
        <f t="shared" si="47"/>
        <v>-9</v>
      </c>
      <c r="ES48">
        <v>7</v>
      </c>
      <c r="ET48">
        <f t="shared" si="48"/>
        <v>-5</v>
      </c>
      <c r="EU48" t="s">
        <v>170</v>
      </c>
      <c r="EV48">
        <v>20</v>
      </c>
      <c r="EW48">
        <f t="shared" si="49"/>
        <v>-18</v>
      </c>
      <c r="EY48">
        <v>13</v>
      </c>
      <c r="EZ48">
        <f t="shared" si="50"/>
        <v>-11</v>
      </c>
      <c r="FB48">
        <v>10</v>
      </c>
      <c r="FC48">
        <f t="shared" si="51"/>
        <v>-8</v>
      </c>
      <c r="FE48">
        <v>8</v>
      </c>
      <c r="FF48">
        <f t="shared" si="52"/>
        <v>-6</v>
      </c>
    </row>
    <row r="49" spans="1:162" x14ac:dyDescent="0.2">
      <c r="A49" t="s">
        <v>157</v>
      </c>
      <c r="B49" t="s">
        <v>162</v>
      </c>
      <c r="C49">
        <v>3</v>
      </c>
      <c r="E49">
        <v>10</v>
      </c>
      <c r="F49">
        <f t="shared" si="0"/>
        <v>-7</v>
      </c>
      <c r="H49">
        <v>7</v>
      </c>
      <c r="I49">
        <f t="shared" si="1"/>
        <v>-4</v>
      </c>
      <c r="J49" t="s">
        <v>170</v>
      </c>
      <c r="K49">
        <v>20</v>
      </c>
      <c r="L49">
        <f t="shared" si="2"/>
        <v>-17</v>
      </c>
      <c r="N49">
        <v>5</v>
      </c>
      <c r="O49">
        <f t="shared" si="3"/>
        <v>-2</v>
      </c>
      <c r="P49" t="s">
        <v>170</v>
      </c>
      <c r="Q49">
        <v>1</v>
      </c>
      <c r="R49">
        <f t="shared" si="4"/>
        <v>2</v>
      </c>
      <c r="S49" t="s">
        <v>170</v>
      </c>
      <c r="T49">
        <v>7</v>
      </c>
      <c r="U49">
        <f t="shared" si="5"/>
        <v>-4</v>
      </c>
      <c r="V49" t="s">
        <v>170</v>
      </c>
      <c r="W49">
        <v>6</v>
      </c>
      <c r="X49">
        <f t="shared" si="6"/>
        <v>-3</v>
      </c>
      <c r="Y49" t="s">
        <v>170</v>
      </c>
      <c r="Z49">
        <v>5</v>
      </c>
      <c r="AA49">
        <f t="shared" si="7"/>
        <v>-2</v>
      </c>
      <c r="AB49" t="s">
        <v>170</v>
      </c>
      <c r="AC49">
        <v>50</v>
      </c>
      <c r="AD49">
        <f t="shared" si="8"/>
        <v>-47</v>
      </c>
      <c r="AF49">
        <v>7</v>
      </c>
      <c r="AG49">
        <f t="shared" si="9"/>
        <v>-4</v>
      </c>
      <c r="AH49" t="s">
        <v>170</v>
      </c>
      <c r="AI49">
        <v>5</v>
      </c>
      <c r="AJ49">
        <f t="shared" si="10"/>
        <v>-2</v>
      </c>
      <c r="AK49" t="s">
        <v>170</v>
      </c>
      <c r="AL49">
        <v>5</v>
      </c>
      <c r="AM49">
        <f t="shared" si="11"/>
        <v>-2</v>
      </c>
      <c r="AN49" t="s">
        <v>170</v>
      </c>
      <c r="AO49">
        <v>5</v>
      </c>
      <c r="AP49">
        <f t="shared" si="12"/>
        <v>-2</v>
      </c>
      <c r="AQ49" t="s">
        <v>170</v>
      </c>
      <c r="AR49">
        <v>10</v>
      </c>
      <c r="AS49">
        <f t="shared" si="13"/>
        <v>-7</v>
      </c>
      <c r="AU49">
        <v>40</v>
      </c>
      <c r="AV49">
        <f t="shared" si="14"/>
        <v>-37</v>
      </c>
      <c r="AX49">
        <v>5</v>
      </c>
      <c r="AY49">
        <f t="shared" si="15"/>
        <v>-2</v>
      </c>
      <c r="AZ49" t="s">
        <v>170</v>
      </c>
      <c r="BA49">
        <v>20</v>
      </c>
      <c r="BB49">
        <f t="shared" si="16"/>
        <v>-17</v>
      </c>
      <c r="BD49">
        <v>15</v>
      </c>
      <c r="BE49">
        <f t="shared" si="17"/>
        <v>-12</v>
      </c>
      <c r="BG49">
        <v>3</v>
      </c>
      <c r="BH49">
        <f t="shared" si="18"/>
        <v>0</v>
      </c>
      <c r="BI49" t="s">
        <v>170</v>
      </c>
      <c r="BJ49">
        <v>21</v>
      </c>
      <c r="BK49">
        <f t="shared" si="19"/>
        <v>-18</v>
      </c>
      <c r="BM49">
        <v>5</v>
      </c>
      <c r="BN49">
        <f t="shared" si="20"/>
        <v>-2</v>
      </c>
      <c r="BO49" t="s">
        <v>170</v>
      </c>
      <c r="BP49">
        <v>15</v>
      </c>
      <c r="BQ49">
        <f t="shared" si="21"/>
        <v>-12</v>
      </c>
      <c r="BS49">
        <v>25</v>
      </c>
      <c r="BT49">
        <f t="shared" si="22"/>
        <v>-22</v>
      </c>
      <c r="BV49">
        <v>3</v>
      </c>
      <c r="BW49">
        <f t="shared" si="23"/>
        <v>0</v>
      </c>
      <c r="BX49" t="s">
        <v>170</v>
      </c>
      <c r="BY49">
        <v>20</v>
      </c>
      <c r="BZ49">
        <f t="shared" si="24"/>
        <v>-17</v>
      </c>
      <c r="CB49">
        <v>5</v>
      </c>
      <c r="CC49">
        <f t="shared" si="25"/>
        <v>-2</v>
      </c>
      <c r="CD49" t="s">
        <v>170</v>
      </c>
      <c r="CE49">
        <v>15</v>
      </c>
      <c r="CF49">
        <f t="shared" si="26"/>
        <v>-12</v>
      </c>
      <c r="CH49">
        <v>8</v>
      </c>
      <c r="CI49">
        <f t="shared" si="27"/>
        <v>-5</v>
      </c>
      <c r="CJ49" t="s">
        <v>170</v>
      </c>
      <c r="CK49">
        <v>20</v>
      </c>
      <c r="CL49">
        <f t="shared" si="28"/>
        <v>-17</v>
      </c>
      <c r="CN49">
        <v>14</v>
      </c>
      <c r="CO49">
        <f t="shared" si="29"/>
        <v>-11</v>
      </c>
      <c r="CQ49">
        <v>2</v>
      </c>
      <c r="CR49">
        <f t="shared" si="30"/>
        <v>1</v>
      </c>
      <c r="CS49" t="s">
        <v>170</v>
      </c>
      <c r="CT49">
        <v>5</v>
      </c>
      <c r="CU49">
        <f t="shared" si="31"/>
        <v>-2</v>
      </c>
      <c r="CV49" t="s">
        <v>170</v>
      </c>
      <c r="CW49">
        <v>5</v>
      </c>
      <c r="CX49">
        <f t="shared" si="32"/>
        <v>-2</v>
      </c>
      <c r="CY49" t="s">
        <v>170</v>
      </c>
      <c r="CZ49">
        <v>5</v>
      </c>
      <c r="DA49">
        <f t="shared" si="33"/>
        <v>-2</v>
      </c>
      <c r="DB49" t="s">
        <v>170</v>
      </c>
      <c r="DC49">
        <v>10</v>
      </c>
      <c r="DD49">
        <f t="shared" si="34"/>
        <v>-7</v>
      </c>
      <c r="DF49">
        <v>10</v>
      </c>
      <c r="DG49">
        <f t="shared" si="35"/>
        <v>-7</v>
      </c>
      <c r="DI49">
        <v>4</v>
      </c>
      <c r="DJ49">
        <f t="shared" si="36"/>
        <v>-1</v>
      </c>
      <c r="DK49" t="s">
        <v>170</v>
      </c>
      <c r="DL49">
        <v>5</v>
      </c>
      <c r="DM49">
        <f t="shared" si="37"/>
        <v>-2</v>
      </c>
      <c r="DN49" t="s">
        <v>170</v>
      </c>
      <c r="DO49">
        <v>6</v>
      </c>
      <c r="DP49">
        <f t="shared" si="38"/>
        <v>-3</v>
      </c>
      <c r="DQ49" t="s">
        <v>170</v>
      </c>
      <c r="DR49">
        <v>11</v>
      </c>
      <c r="DS49">
        <f t="shared" si="39"/>
        <v>-8</v>
      </c>
      <c r="DU49">
        <v>23</v>
      </c>
      <c r="DV49">
        <f t="shared" si="40"/>
        <v>-20</v>
      </c>
      <c r="DX49">
        <v>14</v>
      </c>
      <c r="DY49">
        <f t="shared" si="41"/>
        <v>-11</v>
      </c>
      <c r="EA49">
        <v>20</v>
      </c>
      <c r="EB49">
        <f t="shared" si="42"/>
        <v>-17</v>
      </c>
      <c r="ED49">
        <v>40</v>
      </c>
      <c r="EE49">
        <f t="shared" si="43"/>
        <v>-37</v>
      </c>
      <c r="EG49">
        <v>10</v>
      </c>
      <c r="EH49">
        <f t="shared" si="44"/>
        <v>-7</v>
      </c>
      <c r="EJ49">
        <v>15</v>
      </c>
      <c r="EK49">
        <f t="shared" si="45"/>
        <v>-12</v>
      </c>
      <c r="EM49">
        <v>11</v>
      </c>
      <c r="EN49">
        <f t="shared" si="46"/>
        <v>-8</v>
      </c>
      <c r="EP49">
        <v>20</v>
      </c>
      <c r="EQ49">
        <f t="shared" si="47"/>
        <v>-17</v>
      </c>
      <c r="ES49">
        <v>5</v>
      </c>
      <c r="ET49">
        <f t="shared" si="48"/>
        <v>-2</v>
      </c>
      <c r="EU49" t="s">
        <v>170</v>
      </c>
      <c r="EV49">
        <v>10</v>
      </c>
      <c r="EW49">
        <f t="shared" si="49"/>
        <v>-7</v>
      </c>
      <c r="EY49">
        <v>7</v>
      </c>
      <c r="EZ49">
        <f t="shared" si="50"/>
        <v>-4</v>
      </c>
      <c r="FA49" t="s">
        <v>170</v>
      </c>
      <c r="FB49">
        <v>5</v>
      </c>
      <c r="FC49">
        <f t="shared" si="51"/>
        <v>-2</v>
      </c>
      <c r="FD49" t="s">
        <v>170</v>
      </c>
      <c r="FE49">
        <v>10</v>
      </c>
      <c r="FF49">
        <f t="shared" si="52"/>
        <v>-7</v>
      </c>
    </row>
    <row r="50" spans="1:162" x14ac:dyDescent="0.2">
      <c r="A50" t="s">
        <v>157</v>
      </c>
      <c r="B50" t="s">
        <v>163</v>
      </c>
      <c r="C50">
        <v>3</v>
      </c>
      <c r="E50">
        <v>10</v>
      </c>
      <c r="F50">
        <f t="shared" si="0"/>
        <v>-7</v>
      </c>
      <c r="H50">
        <v>15</v>
      </c>
      <c r="I50">
        <f t="shared" si="1"/>
        <v>-12</v>
      </c>
      <c r="K50">
        <v>5</v>
      </c>
      <c r="L50">
        <f t="shared" si="2"/>
        <v>-2</v>
      </c>
      <c r="M50" t="s">
        <v>170</v>
      </c>
      <c r="N50">
        <v>5</v>
      </c>
      <c r="O50">
        <f t="shared" si="3"/>
        <v>-2</v>
      </c>
      <c r="P50" t="s">
        <v>170</v>
      </c>
      <c r="Q50">
        <v>5</v>
      </c>
      <c r="R50">
        <f t="shared" si="4"/>
        <v>-2</v>
      </c>
      <c r="S50" t="s">
        <v>170</v>
      </c>
      <c r="T50">
        <v>7</v>
      </c>
      <c r="U50">
        <f t="shared" si="5"/>
        <v>-4</v>
      </c>
      <c r="V50" t="s">
        <v>170</v>
      </c>
      <c r="W50">
        <v>18</v>
      </c>
      <c r="X50">
        <f t="shared" si="6"/>
        <v>-15</v>
      </c>
      <c r="Z50">
        <v>15</v>
      </c>
      <c r="AA50">
        <f t="shared" si="7"/>
        <v>-12</v>
      </c>
      <c r="AC50">
        <v>50</v>
      </c>
      <c r="AD50">
        <f t="shared" si="8"/>
        <v>-47</v>
      </c>
      <c r="AF50">
        <v>15</v>
      </c>
      <c r="AG50">
        <f t="shared" si="9"/>
        <v>-12</v>
      </c>
      <c r="AI50">
        <v>5</v>
      </c>
      <c r="AJ50">
        <f t="shared" si="10"/>
        <v>-2</v>
      </c>
      <c r="AK50" t="s">
        <v>170</v>
      </c>
      <c r="AL50">
        <v>5</v>
      </c>
      <c r="AM50">
        <f t="shared" si="11"/>
        <v>-2</v>
      </c>
      <c r="AN50" t="s">
        <v>170</v>
      </c>
      <c r="AO50">
        <v>5</v>
      </c>
      <c r="AP50">
        <f t="shared" si="12"/>
        <v>-2</v>
      </c>
      <c r="AQ50" t="s">
        <v>170</v>
      </c>
      <c r="AR50">
        <v>40</v>
      </c>
      <c r="AS50">
        <f t="shared" si="13"/>
        <v>-37</v>
      </c>
      <c r="AU50">
        <v>30</v>
      </c>
      <c r="AV50">
        <f t="shared" si="14"/>
        <v>-27</v>
      </c>
      <c r="AX50">
        <v>6</v>
      </c>
      <c r="AY50">
        <f t="shared" si="15"/>
        <v>-3</v>
      </c>
      <c r="AZ50" t="s">
        <v>170</v>
      </c>
      <c r="BA50">
        <v>10</v>
      </c>
      <c r="BB50">
        <f t="shared" si="16"/>
        <v>-7</v>
      </c>
      <c r="BD50">
        <v>10</v>
      </c>
      <c r="BE50">
        <f t="shared" si="17"/>
        <v>-7</v>
      </c>
      <c r="BG50">
        <v>3</v>
      </c>
      <c r="BH50">
        <f t="shared" si="18"/>
        <v>0</v>
      </c>
      <c r="BI50" t="s">
        <v>170</v>
      </c>
      <c r="BJ50">
        <v>5</v>
      </c>
      <c r="BK50">
        <f t="shared" si="19"/>
        <v>-2</v>
      </c>
      <c r="BL50" t="s">
        <v>170</v>
      </c>
      <c r="BM50">
        <v>30</v>
      </c>
      <c r="BN50">
        <f t="shared" si="20"/>
        <v>-27</v>
      </c>
      <c r="BP50">
        <v>5</v>
      </c>
      <c r="BQ50">
        <f t="shared" si="21"/>
        <v>-2</v>
      </c>
      <c r="BR50" t="s">
        <v>170</v>
      </c>
      <c r="BS50">
        <v>15</v>
      </c>
      <c r="BT50">
        <f t="shared" si="22"/>
        <v>-12</v>
      </c>
      <c r="BV50">
        <v>20</v>
      </c>
      <c r="BW50">
        <f t="shared" si="23"/>
        <v>-17</v>
      </c>
      <c r="BY50">
        <v>20</v>
      </c>
      <c r="BZ50">
        <f t="shared" si="24"/>
        <v>-17</v>
      </c>
      <c r="CB50">
        <v>10</v>
      </c>
      <c r="CC50">
        <f t="shared" si="25"/>
        <v>-7</v>
      </c>
      <c r="CE50">
        <v>5</v>
      </c>
      <c r="CF50">
        <f t="shared" si="26"/>
        <v>-2</v>
      </c>
      <c r="CG50" t="s">
        <v>170</v>
      </c>
      <c r="CH50">
        <v>20</v>
      </c>
      <c r="CI50">
        <f t="shared" si="27"/>
        <v>-17</v>
      </c>
      <c r="CK50">
        <v>20</v>
      </c>
      <c r="CL50">
        <f t="shared" si="28"/>
        <v>-17</v>
      </c>
      <c r="CN50">
        <v>8</v>
      </c>
      <c r="CO50">
        <f t="shared" si="29"/>
        <v>-5</v>
      </c>
      <c r="CP50" t="s">
        <v>170</v>
      </c>
      <c r="CQ50">
        <v>10</v>
      </c>
      <c r="CR50">
        <f t="shared" si="30"/>
        <v>-7</v>
      </c>
      <c r="CT50">
        <v>5</v>
      </c>
      <c r="CU50">
        <f t="shared" si="31"/>
        <v>-2</v>
      </c>
      <c r="CV50" t="s">
        <v>170</v>
      </c>
      <c r="CW50">
        <v>100</v>
      </c>
      <c r="CX50">
        <f t="shared" si="32"/>
        <v>-97</v>
      </c>
      <c r="CZ50">
        <v>5</v>
      </c>
      <c r="DA50">
        <f t="shared" si="33"/>
        <v>-2</v>
      </c>
      <c r="DB50" t="s">
        <v>170</v>
      </c>
      <c r="DC50">
        <v>5</v>
      </c>
      <c r="DD50">
        <f t="shared" si="34"/>
        <v>-2</v>
      </c>
      <c r="DE50" t="s">
        <v>170</v>
      </c>
      <c r="DF50">
        <v>10</v>
      </c>
      <c r="DG50">
        <f t="shared" si="35"/>
        <v>-7</v>
      </c>
      <c r="DI50">
        <v>8</v>
      </c>
      <c r="DJ50">
        <f t="shared" si="36"/>
        <v>-5</v>
      </c>
      <c r="DK50" t="s">
        <v>170</v>
      </c>
      <c r="DL50">
        <v>20</v>
      </c>
      <c r="DM50">
        <f t="shared" si="37"/>
        <v>-17</v>
      </c>
      <c r="DO50">
        <v>30</v>
      </c>
      <c r="DP50">
        <f t="shared" si="38"/>
        <v>-27</v>
      </c>
      <c r="DR50">
        <v>10</v>
      </c>
      <c r="DS50">
        <f t="shared" si="39"/>
        <v>-7</v>
      </c>
      <c r="DU50">
        <v>8</v>
      </c>
      <c r="DV50">
        <f t="shared" si="40"/>
        <v>-5</v>
      </c>
      <c r="DW50" t="s">
        <v>170</v>
      </c>
      <c r="DX50">
        <v>4</v>
      </c>
      <c r="DY50">
        <f t="shared" si="41"/>
        <v>-1</v>
      </c>
      <c r="DZ50" t="s">
        <v>170</v>
      </c>
      <c r="EA50">
        <v>30</v>
      </c>
      <c r="EB50">
        <f t="shared" si="42"/>
        <v>-27</v>
      </c>
      <c r="ED50">
        <v>33</v>
      </c>
      <c r="EE50">
        <f t="shared" si="43"/>
        <v>-30</v>
      </c>
      <c r="EG50">
        <v>30</v>
      </c>
      <c r="EH50">
        <f t="shared" si="44"/>
        <v>-27</v>
      </c>
      <c r="EJ50">
        <v>5</v>
      </c>
      <c r="EK50">
        <f t="shared" si="45"/>
        <v>-2</v>
      </c>
      <c r="EL50" t="s">
        <v>170</v>
      </c>
      <c r="EM50">
        <v>11</v>
      </c>
      <c r="EN50">
        <f t="shared" si="46"/>
        <v>-8</v>
      </c>
      <c r="EP50">
        <v>22</v>
      </c>
      <c r="EQ50">
        <f t="shared" si="47"/>
        <v>-19</v>
      </c>
      <c r="ES50">
        <v>5</v>
      </c>
      <c r="ET50">
        <f t="shared" si="48"/>
        <v>-2</v>
      </c>
      <c r="EU50" t="s">
        <v>170</v>
      </c>
      <c r="EV50">
        <v>15</v>
      </c>
      <c r="EW50">
        <f t="shared" si="49"/>
        <v>-12</v>
      </c>
      <c r="EY50">
        <v>11</v>
      </c>
      <c r="EZ50">
        <f t="shared" si="50"/>
        <v>-8</v>
      </c>
      <c r="FB50">
        <v>10</v>
      </c>
      <c r="FC50">
        <f t="shared" si="51"/>
        <v>-7</v>
      </c>
      <c r="FE50">
        <v>20</v>
      </c>
      <c r="FF50">
        <f t="shared" si="52"/>
        <v>-17</v>
      </c>
    </row>
    <row r="51" spans="1:162" x14ac:dyDescent="0.2">
      <c r="A51" t="s">
        <v>157</v>
      </c>
      <c r="B51" t="s">
        <v>159</v>
      </c>
      <c r="C51">
        <v>28</v>
      </c>
      <c r="E51">
        <v>29</v>
      </c>
      <c r="F51">
        <f t="shared" si="0"/>
        <v>-1</v>
      </c>
      <c r="G51" t="s">
        <v>170</v>
      </c>
      <c r="H51">
        <v>20</v>
      </c>
      <c r="I51">
        <f t="shared" si="1"/>
        <v>8</v>
      </c>
      <c r="K51">
        <v>4</v>
      </c>
      <c r="L51">
        <f t="shared" si="2"/>
        <v>24</v>
      </c>
      <c r="N51">
        <v>10</v>
      </c>
      <c r="O51">
        <f t="shared" si="3"/>
        <v>18</v>
      </c>
      <c r="Q51">
        <v>38</v>
      </c>
      <c r="R51">
        <f t="shared" si="4"/>
        <v>-10</v>
      </c>
      <c r="T51">
        <v>35</v>
      </c>
      <c r="U51">
        <f t="shared" si="5"/>
        <v>-7</v>
      </c>
      <c r="W51">
        <v>12</v>
      </c>
      <c r="X51">
        <f t="shared" si="6"/>
        <v>16</v>
      </c>
      <c r="Z51">
        <v>20</v>
      </c>
      <c r="AA51">
        <f t="shared" si="7"/>
        <v>8</v>
      </c>
      <c r="AC51">
        <v>80</v>
      </c>
      <c r="AD51">
        <f t="shared" si="8"/>
        <v>-52</v>
      </c>
      <c r="AF51">
        <v>30</v>
      </c>
      <c r="AG51">
        <f t="shared" si="9"/>
        <v>-2</v>
      </c>
      <c r="AH51" t="s">
        <v>170</v>
      </c>
      <c r="AI51">
        <v>45</v>
      </c>
      <c r="AJ51">
        <f t="shared" si="10"/>
        <v>-17</v>
      </c>
      <c r="AL51">
        <v>5</v>
      </c>
      <c r="AM51">
        <f t="shared" si="11"/>
        <v>23</v>
      </c>
      <c r="AO51">
        <v>20</v>
      </c>
      <c r="AP51">
        <f t="shared" si="12"/>
        <v>8</v>
      </c>
      <c r="AR51">
        <v>3</v>
      </c>
      <c r="AS51">
        <f t="shared" si="13"/>
        <v>25</v>
      </c>
      <c r="AU51">
        <v>60</v>
      </c>
      <c r="AV51">
        <f t="shared" si="14"/>
        <v>-32</v>
      </c>
      <c r="AX51">
        <v>10</v>
      </c>
      <c r="AY51">
        <f t="shared" si="15"/>
        <v>18</v>
      </c>
      <c r="BA51">
        <v>15</v>
      </c>
      <c r="BB51">
        <f t="shared" si="16"/>
        <v>13</v>
      </c>
      <c r="BD51">
        <v>3</v>
      </c>
      <c r="BE51">
        <f t="shared" si="17"/>
        <v>25</v>
      </c>
      <c r="BG51">
        <v>30</v>
      </c>
      <c r="BH51">
        <f t="shared" si="18"/>
        <v>-2</v>
      </c>
      <c r="BI51" t="s">
        <v>170</v>
      </c>
      <c r="BJ51">
        <v>19</v>
      </c>
      <c r="BK51">
        <f t="shared" si="19"/>
        <v>9</v>
      </c>
      <c r="BM51">
        <v>21</v>
      </c>
      <c r="BN51">
        <f t="shared" si="20"/>
        <v>7</v>
      </c>
      <c r="BP51">
        <v>10</v>
      </c>
      <c r="BQ51">
        <f t="shared" si="21"/>
        <v>18</v>
      </c>
      <c r="BS51">
        <v>25</v>
      </c>
      <c r="BT51">
        <f t="shared" si="22"/>
        <v>3</v>
      </c>
      <c r="BU51" t="s">
        <v>170</v>
      </c>
      <c r="BV51">
        <v>30</v>
      </c>
      <c r="BW51">
        <f t="shared" si="23"/>
        <v>-2</v>
      </c>
      <c r="BX51" t="s">
        <v>170</v>
      </c>
      <c r="BY51">
        <v>20</v>
      </c>
      <c r="BZ51">
        <f t="shared" si="24"/>
        <v>8</v>
      </c>
      <c r="CB51">
        <v>15</v>
      </c>
      <c r="CC51">
        <f t="shared" si="25"/>
        <v>13</v>
      </c>
      <c r="CE51">
        <v>17</v>
      </c>
      <c r="CF51">
        <f t="shared" si="26"/>
        <v>11</v>
      </c>
      <c r="CH51">
        <v>30</v>
      </c>
      <c r="CI51">
        <f t="shared" si="27"/>
        <v>-2</v>
      </c>
      <c r="CJ51" t="s">
        <v>170</v>
      </c>
      <c r="CK51">
        <v>40</v>
      </c>
      <c r="CL51">
        <f t="shared" si="28"/>
        <v>-12</v>
      </c>
      <c r="CN51">
        <v>19</v>
      </c>
      <c r="CO51">
        <f t="shared" si="29"/>
        <v>9</v>
      </c>
      <c r="CQ51">
        <v>28</v>
      </c>
      <c r="CR51">
        <f t="shared" si="30"/>
        <v>0</v>
      </c>
      <c r="CS51" t="s">
        <v>170</v>
      </c>
      <c r="CT51">
        <v>25</v>
      </c>
      <c r="CU51">
        <f t="shared" si="31"/>
        <v>3</v>
      </c>
      <c r="CV51" t="s">
        <v>170</v>
      </c>
      <c r="CW51">
        <v>3</v>
      </c>
      <c r="CX51">
        <f t="shared" si="32"/>
        <v>25</v>
      </c>
      <c r="CZ51">
        <v>30</v>
      </c>
      <c r="DA51">
        <f t="shared" si="33"/>
        <v>-2</v>
      </c>
      <c r="DB51" t="s">
        <v>170</v>
      </c>
      <c r="DC51">
        <v>5</v>
      </c>
      <c r="DD51">
        <f t="shared" si="34"/>
        <v>23</v>
      </c>
      <c r="DF51">
        <v>5</v>
      </c>
      <c r="DG51">
        <f t="shared" si="35"/>
        <v>23</v>
      </c>
      <c r="DI51">
        <v>16</v>
      </c>
      <c r="DJ51">
        <f t="shared" si="36"/>
        <v>12</v>
      </c>
      <c r="DL51">
        <v>15</v>
      </c>
      <c r="DM51">
        <f t="shared" si="37"/>
        <v>13</v>
      </c>
      <c r="DO51">
        <v>35</v>
      </c>
      <c r="DP51">
        <f t="shared" si="38"/>
        <v>-7</v>
      </c>
      <c r="DR51">
        <v>10</v>
      </c>
      <c r="DS51">
        <f t="shared" si="39"/>
        <v>18</v>
      </c>
      <c r="DU51">
        <v>27</v>
      </c>
      <c r="DV51">
        <f t="shared" si="40"/>
        <v>1</v>
      </c>
      <c r="DW51" t="s">
        <v>170</v>
      </c>
      <c r="DX51">
        <v>30</v>
      </c>
      <c r="DY51">
        <f t="shared" si="41"/>
        <v>-2</v>
      </c>
      <c r="DZ51" t="s">
        <v>170</v>
      </c>
      <c r="EA51">
        <v>30</v>
      </c>
      <c r="EB51">
        <f t="shared" si="42"/>
        <v>-2</v>
      </c>
      <c r="EC51" t="s">
        <v>170</v>
      </c>
      <c r="ED51">
        <v>45</v>
      </c>
      <c r="EE51">
        <f t="shared" si="43"/>
        <v>-17</v>
      </c>
      <c r="EG51">
        <v>20</v>
      </c>
      <c r="EH51">
        <f t="shared" si="44"/>
        <v>8</v>
      </c>
      <c r="EJ51">
        <v>45</v>
      </c>
      <c r="EK51">
        <f t="shared" si="45"/>
        <v>-17</v>
      </c>
      <c r="EM51">
        <v>20</v>
      </c>
      <c r="EN51">
        <f t="shared" si="46"/>
        <v>8</v>
      </c>
      <c r="EP51">
        <v>25</v>
      </c>
      <c r="EQ51">
        <f t="shared" si="47"/>
        <v>3</v>
      </c>
      <c r="ER51" t="s">
        <v>170</v>
      </c>
      <c r="ES51">
        <v>10</v>
      </c>
      <c r="ET51">
        <f t="shared" si="48"/>
        <v>18</v>
      </c>
      <c r="EV51">
        <v>40</v>
      </c>
      <c r="EW51">
        <f t="shared" si="49"/>
        <v>-12</v>
      </c>
      <c r="EY51">
        <v>21</v>
      </c>
      <c r="EZ51">
        <f t="shared" si="50"/>
        <v>7</v>
      </c>
      <c r="FB51">
        <v>40</v>
      </c>
      <c r="FC51">
        <f t="shared" si="51"/>
        <v>-12</v>
      </c>
      <c r="FE51">
        <v>15</v>
      </c>
      <c r="FF51">
        <f t="shared" si="52"/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1"/>
  <sheetViews>
    <sheetView topLeftCell="A39" workbookViewId="0">
      <selection activeCell="A43" sqref="A43:XFD43"/>
    </sheetView>
  </sheetViews>
  <sheetFormatPr baseColWidth="10" defaultRowHeight="16" x14ac:dyDescent="0.2"/>
  <cols>
    <col min="4" max="4" width="23.5" bestFit="1" customWidth="1"/>
  </cols>
  <sheetData>
    <row r="1" spans="1:214" s="10" customFormat="1" x14ac:dyDescent="0.2">
      <c r="A1" s="2"/>
      <c r="B1" s="2"/>
      <c r="C1" s="2"/>
      <c r="D1" s="2" t="s">
        <v>0</v>
      </c>
      <c r="E1" s="13" t="s">
        <v>648</v>
      </c>
      <c r="F1" s="13" t="s">
        <v>649</v>
      </c>
      <c r="G1" s="10" t="s">
        <v>394</v>
      </c>
      <c r="H1" s="13" t="s">
        <v>650</v>
      </c>
      <c r="I1" s="13" t="s">
        <v>651</v>
      </c>
      <c r="J1" s="10" t="s">
        <v>395</v>
      </c>
      <c r="K1" s="13" t="s">
        <v>652</v>
      </c>
      <c r="L1" s="13" t="s">
        <v>653</v>
      </c>
      <c r="M1" s="10" t="s">
        <v>396</v>
      </c>
      <c r="N1" s="13" t="s">
        <v>654</v>
      </c>
      <c r="O1" s="13" t="s">
        <v>655</v>
      </c>
      <c r="P1" s="10" t="s">
        <v>48</v>
      </c>
      <c r="Q1" s="13" t="s">
        <v>656</v>
      </c>
      <c r="R1" s="13" t="s">
        <v>657</v>
      </c>
      <c r="S1" s="10" t="s">
        <v>397</v>
      </c>
      <c r="T1" s="13" t="s">
        <v>658</v>
      </c>
      <c r="U1" s="13" t="s">
        <v>659</v>
      </c>
      <c r="V1" s="10" t="s">
        <v>398</v>
      </c>
      <c r="W1" s="13" t="s">
        <v>660</v>
      </c>
      <c r="X1" s="13" t="s">
        <v>661</v>
      </c>
      <c r="Y1" s="10" t="s">
        <v>399</v>
      </c>
      <c r="Z1" s="13" t="s">
        <v>662</v>
      </c>
      <c r="AA1" s="13" t="s">
        <v>663</v>
      </c>
      <c r="AB1" s="10" t="s">
        <v>400</v>
      </c>
      <c r="AC1" s="13" t="s">
        <v>664</v>
      </c>
      <c r="AD1" s="13" t="s">
        <v>665</v>
      </c>
      <c r="AE1" s="10" t="s">
        <v>401</v>
      </c>
      <c r="AF1" s="13" t="s">
        <v>666</v>
      </c>
      <c r="AG1" s="13" t="s">
        <v>667</v>
      </c>
      <c r="AH1" s="10" t="s">
        <v>402</v>
      </c>
      <c r="AI1" s="13" t="s">
        <v>668</v>
      </c>
      <c r="AJ1" s="13" t="s">
        <v>669</v>
      </c>
      <c r="AK1" s="10" t="s">
        <v>403</v>
      </c>
      <c r="AL1" s="13" t="s">
        <v>670</v>
      </c>
      <c r="AM1" s="13" t="s">
        <v>671</v>
      </c>
      <c r="AN1" s="10" t="s">
        <v>404</v>
      </c>
      <c r="AO1" s="13" t="s">
        <v>672</v>
      </c>
      <c r="AP1" s="13" t="s">
        <v>673</v>
      </c>
      <c r="AQ1" s="10" t="s">
        <v>405</v>
      </c>
      <c r="AR1" s="13" t="s">
        <v>675</v>
      </c>
      <c r="AS1" s="13" t="s">
        <v>676</v>
      </c>
      <c r="AT1" s="10" t="s">
        <v>674</v>
      </c>
      <c r="AU1" s="13" t="s">
        <v>677</v>
      </c>
      <c r="AV1" s="13" t="s">
        <v>678</v>
      </c>
      <c r="AW1" s="10" t="s">
        <v>406</v>
      </c>
      <c r="AX1" s="13" t="s">
        <v>679</v>
      </c>
      <c r="AY1" s="13" t="s">
        <v>680</v>
      </c>
      <c r="AZ1" s="10" t="s">
        <v>407</v>
      </c>
      <c r="BA1" s="13" t="s">
        <v>681</v>
      </c>
      <c r="BB1" s="13" t="s">
        <v>682</v>
      </c>
      <c r="BC1" s="10" t="s">
        <v>408</v>
      </c>
      <c r="BD1" s="13" t="s">
        <v>683</v>
      </c>
      <c r="BE1" s="13" t="s">
        <v>684</v>
      </c>
      <c r="BF1" s="10" t="s">
        <v>409</v>
      </c>
      <c r="BG1" s="13" t="s">
        <v>685</v>
      </c>
      <c r="BH1" s="13" t="s">
        <v>686</v>
      </c>
      <c r="BI1" s="10" t="s">
        <v>410</v>
      </c>
      <c r="BJ1" s="13" t="s">
        <v>688</v>
      </c>
      <c r="BK1" s="13" t="s">
        <v>689</v>
      </c>
      <c r="BL1" s="10" t="s">
        <v>687</v>
      </c>
      <c r="BM1" s="13" t="s">
        <v>690</v>
      </c>
      <c r="BN1" s="13" t="s">
        <v>691</v>
      </c>
      <c r="BO1" s="10" t="s">
        <v>411</v>
      </c>
      <c r="BP1" s="13" t="s">
        <v>692</v>
      </c>
      <c r="BQ1" s="13" t="s">
        <v>693</v>
      </c>
      <c r="BR1" s="10" t="s">
        <v>412</v>
      </c>
      <c r="BS1" s="13" t="s">
        <v>694</v>
      </c>
      <c r="BT1" s="13" t="s">
        <v>695</v>
      </c>
      <c r="BU1" s="10" t="s">
        <v>413</v>
      </c>
      <c r="BV1" s="13" t="s">
        <v>696</v>
      </c>
      <c r="BW1" s="13" t="s">
        <v>697</v>
      </c>
      <c r="BX1" s="10" t="s">
        <v>414</v>
      </c>
      <c r="BY1" s="13" t="s">
        <v>698</v>
      </c>
      <c r="BZ1" s="13" t="s">
        <v>699</v>
      </c>
      <c r="CA1" s="10" t="s">
        <v>415</v>
      </c>
      <c r="CB1" s="13" t="s">
        <v>700</v>
      </c>
      <c r="CC1" s="13" t="s">
        <v>701</v>
      </c>
      <c r="CD1" s="10" t="s">
        <v>416</v>
      </c>
      <c r="CE1" s="13" t="s">
        <v>702</v>
      </c>
      <c r="CF1" s="13" t="s">
        <v>703</v>
      </c>
      <c r="CG1" s="10" t="s">
        <v>417</v>
      </c>
      <c r="CH1" s="13" t="s">
        <v>704</v>
      </c>
      <c r="CI1" s="13" t="s">
        <v>705</v>
      </c>
      <c r="CJ1" s="10" t="s">
        <v>418</v>
      </c>
      <c r="CK1" s="13" t="s">
        <v>706</v>
      </c>
      <c r="CL1" s="13" t="s">
        <v>707</v>
      </c>
      <c r="CM1" s="10" t="s">
        <v>419</v>
      </c>
      <c r="CN1" s="13" t="s">
        <v>708</v>
      </c>
      <c r="CO1" s="13" t="s">
        <v>709</v>
      </c>
      <c r="CP1" s="10" t="s">
        <v>420</v>
      </c>
      <c r="CQ1" s="13" t="s">
        <v>711</v>
      </c>
      <c r="CR1" s="13" t="s">
        <v>712</v>
      </c>
      <c r="CS1" s="10" t="s">
        <v>710</v>
      </c>
      <c r="CT1" s="13" t="s">
        <v>713</v>
      </c>
      <c r="CU1" s="13" t="s">
        <v>714</v>
      </c>
      <c r="CV1" s="10" t="s">
        <v>421</v>
      </c>
      <c r="CW1" s="13" t="s">
        <v>715</v>
      </c>
      <c r="CX1" s="13" t="s">
        <v>716</v>
      </c>
      <c r="CY1" s="10" t="s">
        <v>91</v>
      </c>
      <c r="CZ1" s="13" t="s">
        <v>717</v>
      </c>
      <c r="DA1" s="13" t="s">
        <v>718</v>
      </c>
      <c r="DB1" s="10" t="s">
        <v>422</v>
      </c>
      <c r="DC1" s="13" t="s">
        <v>719</v>
      </c>
      <c r="DD1" s="13" t="s">
        <v>720</v>
      </c>
      <c r="DE1" s="10" t="s">
        <v>423</v>
      </c>
      <c r="DF1" s="13" t="s">
        <v>721</v>
      </c>
      <c r="DG1" s="13" t="s">
        <v>722</v>
      </c>
      <c r="DH1" s="10" t="s">
        <v>424</v>
      </c>
      <c r="DI1" s="13" t="s">
        <v>692</v>
      </c>
      <c r="DJ1" s="13" t="s">
        <v>693</v>
      </c>
      <c r="DK1" s="10" t="s">
        <v>412</v>
      </c>
      <c r="DL1" s="13" t="s">
        <v>723</v>
      </c>
      <c r="DM1" s="13" t="s">
        <v>724</v>
      </c>
      <c r="DN1" s="10" t="s">
        <v>425</v>
      </c>
      <c r="DO1" s="13" t="s">
        <v>725</v>
      </c>
      <c r="DP1" s="13" t="s">
        <v>726</v>
      </c>
      <c r="DQ1" s="10" t="s">
        <v>426</v>
      </c>
      <c r="DR1" s="13" t="s">
        <v>727</v>
      </c>
      <c r="DS1" s="13" t="s">
        <v>728</v>
      </c>
      <c r="DT1" s="10" t="s">
        <v>427</v>
      </c>
      <c r="DU1" s="13" t="s">
        <v>729</v>
      </c>
      <c r="DV1" s="13" t="s">
        <v>730</v>
      </c>
      <c r="DW1" s="10" t="s">
        <v>428</v>
      </c>
      <c r="DX1" s="13" t="s">
        <v>731</v>
      </c>
      <c r="DY1" s="13" t="s">
        <v>732</v>
      </c>
      <c r="DZ1" s="10" t="s">
        <v>429</v>
      </c>
      <c r="EA1" s="13" t="s">
        <v>733</v>
      </c>
      <c r="EB1" s="13" t="s">
        <v>734</v>
      </c>
      <c r="EC1" s="10" t="s">
        <v>430</v>
      </c>
      <c r="ED1" s="13" t="s">
        <v>735</v>
      </c>
      <c r="EE1" s="13" t="s">
        <v>736</v>
      </c>
      <c r="EF1" s="10" t="s">
        <v>431</v>
      </c>
      <c r="EG1" s="13" t="s">
        <v>666</v>
      </c>
      <c r="EH1" s="13" t="s">
        <v>667</v>
      </c>
      <c r="EI1" s="10" t="s">
        <v>402</v>
      </c>
      <c r="EJ1" s="13" t="s">
        <v>737</v>
      </c>
      <c r="EK1" s="13" t="s">
        <v>738</v>
      </c>
      <c r="EL1" s="10" t="s">
        <v>432</v>
      </c>
      <c r="EM1" s="13" t="s">
        <v>739</v>
      </c>
      <c r="EN1" s="13" t="s">
        <v>740</v>
      </c>
      <c r="EO1" s="10" t="s">
        <v>433</v>
      </c>
      <c r="EP1" s="13" t="s">
        <v>708</v>
      </c>
      <c r="EQ1" s="13" t="s">
        <v>709</v>
      </c>
      <c r="ER1" s="10" t="s">
        <v>420</v>
      </c>
      <c r="ES1" s="13" t="s">
        <v>741</v>
      </c>
      <c r="ET1" s="13" t="s">
        <v>742</v>
      </c>
      <c r="EU1" s="10" t="s">
        <v>434</v>
      </c>
      <c r="EV1" s="13" t="s">
        <v>743</v>
      </c>
      <c r="EW1" s="13" t="s">
        <v>744</v>
      </c>
      <c r="EX1" s="10" t="s">
        <v>435</v>
      </c>
      <c r="EY1" s="13" t="s">
        <v>745</v>
      </c>
      <c r="EZ1" s="13" t="s">
        <v>746</v>
      </c>
      <c r="FA1" s="10" t="s">
        <v>436</v>
      </c>
      <c r="FB1" s="13" t="s">
        <v>747</v>
      </c>
      <c r="FC1" s="13" t="s">
        <v>748</v>
      </c>
      <c r="FD1" s="10" t="s">
        <v>437</v>
      </c>
      <c r="FE1" s="13" t="s">
        <v>749</v>
      </c>
      <c r="FF1" s="13" t="s">
        <v>750</v>
      </c>
      <c r="FG1" s="10" t="s">
        <v>438</v>
      </c>
      <c r="FH1" s="13" t="s">
        <v>751</v>
      </c>
      <c r="FI1" s="13" t="s">
        <v>752</v>
      </c>
      <c r="FJ1" s="10" t="s">
        <v>439</v>
      </c>
      <c r="FK1" s="13" t="s">
        <v>753</v>
      </c>
      <c r="FL1" s="13" t="s">
        <v>754</v>
      </c>
      <c r="FM1" s="10" t="s">
        <v>440</v>
      </c>
      <c r="FN1" s="13" t="s">
        <v>755</v>
      </c>
      <c r="FO1" s="13" t="s">
        <v>756</v>
      </c>
      <c r="FP1" s="10" t="s">
        <v>441</v>
      </c>
      <c r="FQ1" s="13" t="s">
        <v>670</v>
      </c>
      <c r="FR1" s="13" t="s">
        <v>671</v>
      </c>
      <c r="FS1" s="10" t="s">
        <v>404</v>
      </c>
      <c r="FT1" s="13" t="s">
        <v>757</v>
      </c>
      <c r="FU1" s="13" t="s">
        <v>758</v>
      </c>
      <c r="FV1" s="10" t="s">
        <v>442</v>
      </c>
      <c r="FW1" s="13" t="s">
        <v>759</v>
      </c>
      <c r="FX1" s="13" t="s">
        <v>760</v>
      </c>
      <c r="FY1" s="10" t="s">
        <v>443</v>
      </c>
      <c r="FZ1" s="13" t="s">
        <v>761</v>
      </c>
      <c r="GA1" s="13" t="s">
        <v>762</v>
      </c>
      <c r="GB1" s="10" t="s">
        <v>444</v>
      </c>
      <c r="GC1" s="13" t="s">
        <v>764</v>
      </c>
      <c r="GD1" s="13" t="s">
        <v>765</v>
      </c>
      <c r="GE1" s="10" t="s">
        <v>763</v>
      </c>
      <c r="GF1" s="13" t="s">
        <v>766</v>
      </c>
      <c r="GG1" s="13" t="s">
        <v>767</v>
      </c>
      <c r="GH1" s="10" t="s">
        <v>445</v>
      </c>
      <c r="GI1" s="13" t="s">
        <v>768</v>
      </c>
      <c r="GJ1" s="13" t="s">
        <v>769</v>
      </c>
      <c r="GK1" s="10" t="s">
        <v>446</v>
      </c>
      <c r="GL1" s="13" t="s">
        <v>770</v>
      </c>
      <c r="GM1" s="13" t="s">
        <v>771</v>
      </c>
      <c r="GN1" s="10" t="s">
        <v>447</v>
      </c>
      <c r="GO1" s="13" t="s">
        <v>772</v>
      </c>
      <c r="GP1" s="13" t="s">
        <v>773</v>
      </c>
      <c r="GQ1" s="10" t="s">
        <v>448</v>
      </c>
      <c r="GR1" s="13" t="s">
        <v>774</v>
      </c>
      <c r="GS1" s="13" t="s">
        <v>775</v>
      </c>
      <c r="GT1" s="10" t="s">
        <v>449</v>
      </c>
      <c r="GU1" s="13" t="s">
        <v>776</v>
      </c>
      <c r="GV1" s="13" t="s">
        <v>777</v>
      </c>
      <c r="GW1" s="10" t="s">
        <v>450</v>
      </c>
      <c r="GX1" s="13" t="s">
        <v>778</v>
      </c>
      <c r="GY1" s="13" t="s">
        <v>779</v>
      </c>
      <c r="GZ1" s="10" t="s">
        <v>451</v>
      </c>
      <c r="HA1" s="13" t="s">
        <v>780</v>
      </c>
      <c r="HB1" s="13" t="s">
        <v>781</v>
      </c>
      <c r="HC1" s="10" t="s">
        <v>452</v>
      </c>
      <c r="HD1" s="13" t="s">
        <v>782</v>
      </c>
      <c r="HE1" s="13" t="s">
        <v>783</v>
      </c>
      <c r="HF1" s="10" t="s">
        <v>453</v>
      </c>
    </row>
    <row r="2" spans="1:214" x14ac:dyDescent="0.2">
      <c r="D2" t="s">
        <v>166</v>
      </c>
      <c r="G2">
        <v>2</v>
      </c>
      <c r="J2">
        <v>3</v>
      </c>
      <c r="M2">
        <v>2</v>
      </c>
      <c r="P2">
        <v>2</v>
      </c>
      <c r="S2">
        <v>2</v>
      </c>
      <c r="V2">
        <v>3</v>
      </c>
      <c r="Y2">
        <v>2</v>
      </c>
      <c r="AB2">
        <v>2</v>
      </c>
      <c r="AE2">
        <v>2</v>
      </c>
      <c r="AH2">
        <v>2</v>
      </c>
      <c r="AK2">
        <v>2</v>
      </c>
      <c r="AN2">
        <v>2</v>
      </c>
      <c r="AO2">
        <v>3</v>
      </c>
      <c r="AT2">
        <v>3</v>
      </c>
      <c r="AW2">
        <v>3</v>
      </c>
      <c r="AZ2">
        <v>3</v>
      </c>
      <c r="BC2">
        <v>3</v>
      </c>
      <c r="BF2">
        <v>2</v>
      </c>
      <c r="BI2">
        <v>2</v>
      </c>
      <c r="BL2">
        <v>2</v>
      </c>
      <c r="BO2">
        <v>2</v>
      </c>
      <c r="BR2">
        <v>3</v>
      </c>
      <c r="BU2">
        <v>4</v>
      </c>
      <c r="BX2">
        <v>3</v>
      </c>
      <c r="CA2">
        <v>2</v>
      </c>
      <c r="CD2">
        <v>2</v>
      </c>
      <c r="CG2">
        <v>2</v>
      </c>
      <c r="CJ2">
        <v>3</v>
      </c>
      <c r="CM2">
        <v>2</v>
      </c>
      <c r="CP2">
        <v>2</v>
      </c>
      <c r="CS2">
        <v>3</v>
      </c>
      <c r="CV2">
        <v>3</v>
      </c>
      <c r="CY2">
        <v>3</v>
      </c>
      <c r="DB2">
        <v>2</v>
      </c>
      <c r="DE2">
        <v>2</v>
      </c>
      <c r="DH2">
        <v>2</v>
      </c>
      <c r="DK2">
        <v>2</v>
      </c>
      <c r="DN2">
        <v>2</v>
      </c>
      <c r="DQ2">
        <v>2</v>
      </c>
      <c r="DT2">
        <v>2</v>
      </c>
      <c r="DW2">
        <v>2</v>
      </c>
      <c r="DZ2">
        <v>3</v>
      </c>
      <c r="EC2">
        <v>3</v>
      </c>
      <c r="EF2">
        <v>3</v>
      </c>
      <c r="EI2">
        <v>2</v>
      </c>
      <c r="EL2">
        <v>2</v>
      </c>
      <c r="EO2">
        <v>2</v>
      </c>
      <c r="ER2">
        <v>2</v>
      </c>
      <c r="EU2">
        <v>3</v>
      </c>
      <c r="EX2">
        <v>2</v>
      </c>
      <c r="FA2">
        <v>2</v>
      </c>
      <c r="FD2">
        <v>2</v>
      </c>
      <c r="FG2">
        <v>2</v>
      </c>
      <c r="FJ2">
        <v>2</v>
      </c>
      <c r="FM2">
        <v>2</v>
      </c>
      <c r="FP2">
        <v>2</v>
      </c>
      <c r="FS2">
        <v>3</v>
      </c>
      <c r="FV2">
        <v>3</v>
      </c>
      <c r="FY2">
        <v>2</v>
      </c>
      <c r="GB2">
        <v>3</v>
      </c>
      <c r="GE2">
        <v>2</v>
      </c>
      <c r="GH2">
        <v>3</v>
      </c>
      <c r="GK2">
        <v>2</v>
      </c>
      <c r="GN2">
        <v>2</v>
      </c>
      <c r="GQ2">
        <v>2</v>
      </c>
      <c r="GT2">
        <v>4</v>
      </c>
      <c r="GW2">
        <v>3</v>
      </c>
      <c r="GZ2">
        <v>2</v>
      </c>
      <c r="HC2">
        <v>2</v>
      </c>
      <c r="HF2">
        <v>2</v>
      </c>
    </row>
    <row r="3" spans="1:214" x14ac:dyDescent="0.2">
      <c r="D3" t="s">
        <v>1</v>
      </c>
      <c r="G3" t="s">
        <v>454</v>
      </c>
      <c r="J3" t="s">
        <v>454</v>
      </c>
      <c r="M3" t="s">
        <v>454</v>
      </c>
      <c r="P3" t="s">
        <v>454</v>
      </c>
      <c r="S3" t="s">
        <v>454</v>
      </c>
      <c r="V3" t="s">
        <v>454</v>
      </c>
      <c r="Y3" t="s">
        <v>454</v>
      </c>
      <c r="AB3" t="s">
        <v>454</v>
      </c>
      <c r="AE3" t="s">
        <v>454</v>
      </c>
      <c r="AH3" t="s">
        <v>454</v>
      </c>
      <c r="AK3" t="s">
        <v>454</v>
      </c>
      <c r="AN3" t="s">
        <v>454</v>
      </c>
      <c r="AO3" t="s">
        <v>454</v>
      </c>
      <c r="AT3" t="s">
        <v>454</v>
      </c>
      <c r="AW3" t="s">
        <v>454</v>
      </c>
      <c r="AZ3" t="s">
        <v>454</v>
      </c>
      <c r="BC3" t="s">
        <v>454</v>
      </c>
      <c r="BF3" t="s">
        <v>454</v>
      </c>
      <c r="BI3" t="s">
        <v>454</v>
      </c>
      <c r="BL3" t="s">
        <v>454</v>
      </c>
      <c r="BO3" t="s">
        <v>454</v>
      </c>
      <c r="BR3" t="s">
        <v>454</v>
      </c>
      <c r="BU3" t="s">
        <v>454</v>
      </c>
      <c r="BX3" t="s">
        <v>454</v>
      </c>
      <c r="CA3" t="s">
        <v>454</v>
      </c>
      <c r="CD3" t="s">
        <v>454</v>
      </c>
      <c r="CG3" t="s">
        <v>454</v>
      </c>
      <c r="CJ3" t="s">
        <v>454</v>
      </c>
      <c r="CM3" t="s">
        <v>454</v>
      </c>
      <c r="CP3" t="s">
        <v>454</v>
      </c>
      <c r="CS3" t="s">
        <v>454</v>
      </c>
      <c r="CV3" t="s">
        <v>454</v>
      </c>
      <c r="CY3" t="s">
        <v>454</v>
      </c>
      <c r="DB3" t="s">
        <v>454</v>
      </c>
      <c r="DE3" t="s">
        <v>454</v>
      </c>
      <c r="DH3" t="s">
        <v>454</v>
      </c>
      <c r="DK3" t="s">
        <v>454</v>
      </c>
      <c r="DN3" t="s">
        <v>454</v>
      </c>
      <c r="DQ3" t="s">
        <v>454</v>
      </c>
      <c r="DT3" t="s">
        <v>454</v>
      </c>
      <c r="DW3" t="s">
        <v>454</v>
      </c>
      <c r="DZ3" t="s">
        <v>454</v>
      </c>
      <c r="EC3" t="s">
        <v>454</v>
      </c>
      <c r="EF3" t="s">
        <v>454</v>
      </c>
      <c r="EI3" t="s">
        <v>454</v>
      </c>
      <c r="EL3" t="s">
        <v>454</v>
      </c>
      <c r="EO3" t="s">
        <v>454</v>
      </c>
      <c r="ER3" t="s">
        <v>454</v>
      </c>
      <c r="EU3" t="s">
        <v>454</v>
      </c>
      <c r="EX3" t="s">
        <v>454</v>
      </c>
      <c r="FA3" t="s">
        <v>454</v>
      </c>
      <c r="FD3" t="s">
        <v>454</v>
      </c>
      <c r="FG3" t="s">
        <v>454</v>
      </c>
      <c r="FJ3" t="s">
        <v>454</v>
      </c>
      <c r="FM3" t="s">
        <v>454</v>
      </c>
      <c r="FP3" t="s">
        <v>454</v>
      </c>
      <c r="FS3" t="s">
        <v>454</v>
      </c>
      <c r="FV3" t="s">
        <v>454</v>
      </c>
      <c r="FY3" t="s">
        <v>454</v>
      </c>
      <c r="GB3" t="s">
        <v>454</v>
      </c>
      <c r="GE3" t="s">
        <v>454</v>
      </c>
      <c r="GH3" t="s">
        <v>454</v>
      </c>
      <c r="GK3" t="s">
        <v>454</v>
      </c>
      <c r="GN3" t="s">
        <v>454</v>
      </c>
      <c r="GQ3" t="s">
        <v>454</v>
      </c>
      <c r="GT3" t="s">
        <v>454</v>
      </c>
      <c r="GW3" t="s">
        <v>454</v>
      </c>
      <c r="GZ3" t="s">
        <v>454</v>
      </c>
      <c r="HC3" t="s">
        <v>454</v>
      </c>
      <c r="HF3" t="s">
        <v>454</v>
      </c>
    </row>
    <row r="4" spans="1:214" x14ac:dyDescent="0.2">
      <c r="A4" t="s">
        <v>171</v>
      </c>
      <c r="B4" t="s">
        <v>173</v>
      </c>
      <c r="C4" t="s">
        <v>165</v>
      </c>
      <c r="D4" t="s">
        <v>167</v>
      </c>
      <c r="G4" t="s">
        <v>168</v>
      </c>
      <c r="J4" t="s">
        <v>168</v>
      </c>
      <c r="M4" t="s">
        <v>168</v>
      </c>
      <c r="P4" t="s">
        <v>168</v>
      </c>
      <c r="S4" t="s">
        <v>168</v>
      </c>
      <c r="V4" t="s">
        <v>168</v>
      </c>
      <c r="Y4" t="s">
        <v>168</v>
      </c>
      <c r="AB4" t="s">
        <v>168</v>
      </c>
      <c r="AE4" t="s">
        <v>168</v>
      </c>
      <c r="AH4" t="s">
        <v>168</v>
      </c>
      <c r="AK4" t="s">
        <v>168</v>
      </c>
      <c r="AN4" t="s">
        <v>168</v>
      </c>
      <c r="AO4" t="s">
        <v>168</v>
      </c>
      <c r="AT4" t="s">
        <v>168</v>
      </c>
      <c r="AW4" t="s">
        <v>168</v>
      </c>
      <c r="AZ4" t="s">
        <v>168</v>
      </c>
      <c r="BC4" t="s">
        <v>168</v>
      </c>
      <c r="BF4" t="s">
        <v>168</v>
      </c>
      <c r="BI4" t="s">
        <v>168</v>
      </c>
      <c r="BL4" t="s">
        <v>168</v>
      </c>
      <c r="BO4" t="s">
        <v>168</v>
      </c>
      <c r="BR4" t="s">
        <v>168</v>
      </c>
      <c r="BU4" t="s">
        <v>169</v>
      </c>
      <c r="BX4" t="s">
        <v>168</v>
      </c>
      <c r="CA4" t="s">
        <v>168</v>
      </c>
      <c r="CD4" t="s">
        <v>168</v>
      </c>
      <c r="CG4" t="s">
        <v>168</v>
      </c>
      <c r="CJ4" t="s">
        <v>168</v>
      </c>
      <c r="CM4" t="s">
        <v>168</v>
      </c>
      <c r="CP4" t="s">
        <v>168</v>
      </c>
      <c r="CS4" t="s">
        <v>168</v>
      </c>
      <c r="CV4" t="s">
        <v>168</v>
      </c>
      <c r="CY4" t="s">
        <v>168</v>
      </c>
      <c r="DB4" t="s">
        <v>168</v>
      </c>
      <c r="DE4" t="s">
        <v>168</v>
      </c>
      <c r="DH4" t="s">
        <v>168</v>
      </c>
      <c r="DK4" t="s">
        <v>168</v>
      </c>
      <c r="DN4" t="s">
        <v>168</v>
      </c>
      <c r="DQ4" t="s">
        <v>168</v>
      </c>
      <c r="DT4" t="s">
        <v>455</v>
      </c>
      <c r="DW4" t="s">
        <v>168</v>
      </c>
      <c r="DZ4" t="s">
        <v>168</v>
      </c>
      <c r="EC4" t="s">
        <v>168</v>
      </c>
      <c r="EF4" t="s">
        <v>168</v>
      </c>
      <c r="EI4" t="s">
        <v>168</v>
      </c>
      <c r="EL4" t="s">
        <v>168</v>
      </c>
      <c r="EO4" t="s">
        <v>168</v>
      </c>
      <c r="ER4" t="s">
        <v>168</v>
      </c>
      <c r="EU4" t="s">
        <v>169</v>
      </c>
      <c r="EX4" t="s">
        <v>168</v>
      </c>
      <c r="FA4" t="s">
        <v>168</v>
      </c>
      <c r="FD4" t="s">
        <v>168</v>
      </c>
      <c r="FG4" t="s">
        <v>168</v>
      </c>
      <c r="FJ4" t="s">
        <v>168</v>
      </c>
      <c r="FM4" t="s">
        <v>168</v>
      </c>
      <c r="FP4" t="s">
        <v>168</v>
      </c>
      <c r="FS4" t="s">
        <v>168</v>
      </c>
      <c r="FV4" t="s">
        <v>168</v>
      </c>
      <c r="FY4" t="s">
        <v>168</v>
      </c>
      <c r="GB4" t="s">
        <v>169</v>
      </c>
      <c r="GE4" t="s">
        <v>168</v>
      </c>
      <c r="GH4" t="s">
        <v>169</v>
      </c>
      <c r="GK4" t="s">
        <v>168</v>
      </c>
      <c r="GN4" t="s">
        <v>168</v>
      </c>
      <c r="GO4" t="s">
        <v>455</v>
      </c>
      <c r="GQ4" t="s">
        <v>455</v>
      </c>
      <c r="GT4" t="s">
        <v>168</v>
      </c>
      <c r="GW4" t="s">
        <v>168</v>
      </c>
      <c r="GZ4" t="s">
        <v>168</v>
      </c>
      <c r="HC4" t="s">
        <v>168</v>
      </c>
      <c r="HF4" t="s">
        <v>169</v>
      </c>
    </row>
    <row r="5" spans="1:214" x14ac:dyDescent="0.2">
      <c r="A5" t="s">
        <v>119</v>
      </c>
      <c r="B5" t="s">
        <v>120</v>
      </c>
      <c r="C5">
        <v>50</v>
      </c>
      <c r="E5">
        <v>15</v>
      </c>
      <c r="F5">
        <f>C5-E5</f>
        <v>35</v>
      </c>
      <c r="H5">
        <v>60</v>
      </c>
      <c r="I5">
        <f>C5-H5</f>
        <v>-10</v>
      </c>
      <c r="K5">
        <v>75</v>
      </c>
      <c r="L5">
        <f>C5-K5</f>
        <v>-25</v>
      </c>
      <c r="N5">
        <v>50</v>
      </c>
      <c r="O5">
        <f>C5-N5</f>
        <v>0</v>
      </c>
      <c r="P5" t="s">
        <v>170</v>
      </c>
      <c r="Q5">
        <v>50</v>
      </c>
      <c r="R5">
        <f>C5-Q5</f>
        <v>0</v>
      </c>
      <c r="S5" t="s">
        <v>170</v>
      </c>
      <c r="T5">
        <v>40</v>
      </c>
      <c r="U5">
        <f>C5-T5</f>
        <v>10</v>
      </c>
      <c r="W5">
        <v>50</v>
      </c>
      <c r="X5">
        <f>C5-W5</f>
        <v>0</v>
      </c>
      <c r="Y5" t="s">
        <v>170</v>
      </c>
      <c r="Z5">
        <v>80</v>
      </c>
      <c r="AA5">
        <f>C5-Z5</f>
        <v>-30</v>
      </c>
      <c r="AC5">
        <v>60</v>
      </c>
      <c r="AD5">
        <f>C5-AC5</f>
        <v>-10</v>
      </c>
      <c r="AF5">
        <v>67</v>
      </c>
      <c r="AG5">
        <f>C5-AF5</f>
        <v>-17</v>
      </c>
      <c r="AI5">
        <v>45</v>
      </c>
      <c r="AJ5">
        <f>C5-AI5</f>
        <v>5</v>
      </c>
      <c r="AK5" t="s">
        <v>170</v>
      </c>
      <c r="AL5">
        <v>75</v>
      </c>
      <c r="AM5">
        <f>C5-AL5</f>
        <v>-25</v>
      </c>
      <c r="AO5">
        <v>30</v>
      </c>
      <c r="AP5">
        <f>C5-AO5</f>
        <v>20</v>
      </c>
      <c r="AR5">
        <v>45</v>
      </c>
      <c r="AS5">
        <f>C5-AR5</f>
        <v>5</v>
      </c>
      <c r="AT5" t="s">
        <v>170</v>
      </c>
      <c r="AU5">
        <v>4</v>
      </c>
      <c r="AV5">
        <f>C5-AU5</f>
        <v>46</v>
      </c>
      <c r="AX5">
        <v>50</v>
      </c>
      <c r="AY5">
        <f>C5-AX5</f>
        <v>0</v>
      </c>
      <c r="AZ5" t="s">
        <v>170</v>
      </c>
      <c r="BA5">
        <v>50</v>
      </c>
      <c r="BB5">
        <f>C5-BA5</f>
        <v>0</v>
      </c>
      <c r="BC5" t="s">
        <v>170</v>
      </c>
      <c r="BD5">
        <v>80</v>
      </c>
      <c r="BE5">
        <f>C5-BD5</f>
        <v>-30</v>
      </c>
      <c r="BG5">
        <v>40</v>
      </c>
      <c r="BH5">
        <f>C5-BG5</f>
        <v>10</v>
      </c>
      <c r="BJ5">
        <v>40</v>
      </c>
      <c r="BK5">
        <f>C5-BJ5</f>
        <v>10</v>
      </c>
      <c r="BM5">
        <v>60</v>
      </c>
      <c r="BN5">
        <f>C5-BM5</f>
        <v>-10</v>
      </c>
      <c r="BP5">
        <v>45</v>
      </c>
      <c r="BQ5">
        <f>C5-BP5</f>
        <v>5</v>
      </c>
      <c r="BR5" t="s">
        <v>170</v>
      </c>
      <c r="BS5">
        <v>25</v>
      </c>
      <c r="BT5">
        <f>C5-BS5</f>
        <v>25</v>
      </c>
      <c r="BV5">
        <v>20</v>
      </c>
      <c r="BW5">
        <f>C5-BV5</f>
        <v>30</v>
      </c>
      <c r="BY5">
        <v>10</v>
      </c>
      <c r="BZ5">
        <f>C5-BY5</f>
        <v>40</v>
      </c>
      <c r="CB5">
        <v>34</v>
      </c>
      <c r="CC5">
        <f>C5-CB5</f>
        <v>16</v>
      </c>
      <c r="CE5">
        <v>48</v>
      </c>
      <c r="CF5">
        <f>C5-CE5</f>
        <v>2</v>
      </c>
      <c r="CG5" t="s">
        <v>170</v>
      </c>
      <c r="CH5">
        <v>30</v>
      </c>
      <c r="CI5">
        <f>C5-CH5</f>
        <v>20</v>
      </c>
      <c r="CK5">
        <v>40</v>
      </c>
      <c r="CL5">
        <f>C5-CK5</f>
        <v>10</v>
      </c>
      <c r="CN5">
        <v>50</v>
      </c>
      <c r="CO5">
        <f>C5-CN5</f>
        <v>0</v>
      </c>
      <c r="CP5" t="s">
        <v>170</v>
      </c>
      <c r="CQ5">
        <v>75</v>
      </c>
      <c r="CR5">
        <f>C5-CQ5</f>
        <v>-25</v>
      </c>
      <c r="CT5">
        <v>30</v>
      </c>
      <c r="CU5">
        <f>C5-CT5</f>
        <v>20</v>
      </c>
      <c r="CW5">
        <v>50</v>
      </c>
      <c r="CX5">
        <f>C5-CW5</f>
        <v>0</v>
      </c>
      <c r="CY5" t="s">
        <v>170</v>
      </c>
      <c r="CZ5">
        <v>35</v>
      </c>
      <c r="DA5">
        <f>C5-CZ5</f>
        <v>15</v>
      </c>
      <c r="DC5">
        <v>60</v>
      </c>
      <c r="DD5">
        <f>C5-DC5</f>
        <v>-10</v>
      </c>
      <c r="DF5">
        <v>45</v>
      </c>
      <c r="DG5">
        <f>C5-DF5</f>
        <v>5</v>
      </c>
      <c r="DH5" t="s">
        <v>170</v>
      </c>
      <c r="DI5">
        <v>48</v>
      </c>
      <c r="DJ5">
        <f>C5-DI5</f>
        <v>2</v>
      </c>
      <c r="DK5" t="s">
        <v>170</v>
      </c>
      <c r="DL5">
        <v>60</v>
      </c>
      <c r="DM5">
        <f>C5-DL5</f>
        <v>-10</v>
      </c>
      <c r="DO5">
        <v>40</v>
      </c>
      <c r="DP5">
        <f>C5-DO5</f>
        <v>10</v>
      </c>
      <c r="DR5">
        <v>30</v>
      </c>
      <c r="DS5">
        <f>C5-DR5</f>
        <v>20</v>
      </c>
      <c r="DU5">
        <v>30</v>
      </c>
      <c r="DV5">
        <f>C5-DU5</f>
        <v>20</v>
      </c>
      <c r="DX5">
        <v>50</v>
      </c>
      <c r="DY5">
        <f>C5-DX5</f>
        <v>0</v>
      </c>
      <c r="DZ5" t="s">
        <v>170</v>
      </c>
      <c r="EA5">
        <v>80</v>
      </c>
      <c r="EB5">
        <f>C5-EA5</f>
        <v>-30</v>
      </c>
      <c r="ED5">
        <v>65</v>
      </c>
      <c r="EE5">
        <f>C5-ED5</f>
        <v>-15</v>
      </c>
      <c r="EG5">
        <v>60</v>
      </c>
      <c r="EH5">
        <f>C5-EG5</f>
        <v>-10</v>
      </c>
      <c r="EJ5">
        <v>40</v>
      </c>
      <c r="EK5">
        <f>C5-EJ5</f>
        <v>10</v>
      </c>
      <c r="EM5">
        <v>30</v>
      </c>
      <c r="EN5">
        <f>C5-EM5</f>
        <v>20</v>
      </c>
      <c r="EP5">
        <v>40</v>
      </c>
      <c r="EQ5">
        <f>C5-EP5</f>
        <v>10</v>
      </c>
      <c r="ES5">
        <v>45</v>
      </c>
      <c r="ET5">
        <f>C5-ES5</f>
        <v>5</v>
      </c>
      <c r="EU5" t="s">
        <v>170</v>
      </c>
      <c r="EV5">
        <v>42</v>
      </c>
      <c r="EW5">
        <f>C5-EV5</f>
        <v>8</v>
      </c>
      <c r="EY5">
        <v>45</v>
      </c>
      <c r="EZ5">
        <f>C5-EY5</f>
        <v>5</v>
      </c>
      <c r="FA5" t="s">
        <v>170</v>
      </c>
      <c r="FB5">
        <v>50</v>
      </c>
      <c r="FC5">
        <f>C5-FB5</f>
        <v>0</v>
      </c>
      <c r="FD5" t="s">
        <v>170</v>
      </c>
      <c r="FE5">
        <v>60</v>
      </c>
      <c r="FF5">
        <f>C5-FE5</f>
        <v>-10</v>
      </c>
      <c r="FH5">
        <v>55</v>
      </c>
      <c r="FI5">
        <f>C5-FH5</f>
        <v>-5</v>
      </c>
      <c r="FJ5" t="s">
        <v>170</v>
      </c>
      <c r="FK5">
        <v>38</v>
      </c>
      <c r="FL5">
        <f>C5-FK5</f>
        <v>12</v>
      </c>
      <c r="FN5">
        <v>35</v>
      </c>
      <c r="FO5">
        <f>C5-FN5</f>
        <v>15</v>
      </c>
      <c r="FQ5">
        <v>43</v>
      </c>
      <c r="FR5">
        <f>C5-FQ5</f>
        <v>7</v>
      </c>
      <c r="FT5">
        <v>40</v>
      </c>
      <c r="FU5">
        <f>C5-FT5</f>
        <v>10</v>
      </c>
      <c r="FW5">
        <v>24</v>
      </c>
      <c r="FX5">
        <f>C5-FW5</f>
        <v>26</v>
      </c>
      <c r="FZ5">
        <v>50</v>
      </c>
      <c r="GA5">
        <f>C5-FZ5</f>
        <v>0</v>
      </c>
      <c r="GB5" t="s">
        <v>170</v>
      </c>
      <c r="GC5">
        <v>55</v>
      </c>
      <c r="GD5">
        <f>C5-GC5</f>
        <v>-5</v>
      </c>
      <c r="GE5" t="s">
        <v>170</v>
      </c>
      <c r="GF5">
        <v>60</v>
      </c>
      <c r="GG5">
        <f>C5-GF5</f>
        <v>-10</v>
      </c>
      <c r="GI5">
        <v>55</v>
      </c>
      <c r="GJ5">
        <f>C5-GI5</f>
        <v>-5</v>
      </c>
      <c r="GK5" t="s">
        <v>170</v>
      </c>
      <c r="GL5">
        <v>15</v>
      </c>
      <c r="GM5">
        <f>C5-GL5</f>
        <v>35</v>
      </c>
      <c r="GO5">
        <v>50</v>
      </c>
      <c r="GP5">
        <f>C5-GO5</f>
        <v>0</v>
      </c>
      <c r="GQ5" t="s">
        <v>170</v>
      </c>
      <c r="GR5">
        <v>55</v>
      </c>
      <c r="GS5">
        <f>C5-GR5</f>
        <v>-5</v>
      </c>
      <c r="GT5" t="s">
        <v>170</v>
      </c>
      <c r="GU5">
        <v>70</v>
      </c>
      <c r="GV5">
        <f>C5-GU5</f>
        <v>-20</v>
      </c>
      <c r="GX5">
        <v>43</v>
      </c>
      <c r="GY5">
        <f>C5-GX5</f>
        <v>7</v>
      </c>
      <c r="HA5">
        <v>24</v>
      </c>
      <c r="HB5">
        <f>C5-HA5</f>
        <v>26</v>
      </c>
      <c r="HD5">
        <v>30</v>
      </c>
      <c r="HE5">
        <f>C5-HD5</f>
        <v>20</v>
      </c>
    </row>
    <row r="6" spans="1:214" x14ac:dyDescent="0.2">
      <c r="A6" t="s">
        <v>119</v>
      </c>
      <c r="B6" t="s">
        <v>121</v>
      </c>
      <c r="C6">
        <v>25</v>
      </c>
      <c r="E6">
        <v>30</v>
      </c>
      <c r="F6">
        <f t="shared" ref="F6" si="0">C6-E6</f>
        <v>-5</v>
      </c>
      <c r="G6" t="s">
        <v>170</v>
      </c>
      <c r="H6">
        <v>50</v>
      </c>
      <c r="I6">
        <f t="shared" ref="I6" si="1">C6-H6</f>
        <v>-25</v>
      </c>
      <c r="K6">
        <v>12</v>
      </c>
      <c r="L6">
        <f t="shared" ref="L6" si="2">C6-K6</f>
        <v>13</v>
      </c>
      <c r="N6">
        <v>30</v>
      </c>
      <c r="O6">
        <f t="shared" ref="O6" si="3">C6-N6</f>
        <v>-5</v>
      </c>
      <c r="P6" t="s">
        <v>170</v>
      </c>
      <c r="Q6">
        <v>17</v>
      </c>
      <c r="R6">
        <f t="shared" ref="R6" si="4">C6-Q6</f>
        <v>8</v>
      </c>
      <c r="T6">
        <v>20</v>
      </c>
      <c r="U6">
        <f t="shared" ref="U6" si="5">C6-T6</f>
        <v>5</v>
      </c>
      <c r="V6" t="s">
        <v>170</v>
      </c>
      <c r="W6">
        <v>25</v>
      </c>
      <c r="X6">
        <f t="shared" ref="X6" si="6">C6-W6</f>
        <v>0</v>
      </c>
      <c r="Y6" t="s">
        <v>170</v>
      </c>
      <c r="Z6">
        <v>30</v>
      </c>
      <c r="AA6">
        <f t="shared" ref="AA6" si="7">C6-Z6</f>
        <v>-5</v>
      </c>
      <c r="AB6" t="s">
        <v>170</v>
      </c>
      <c r="AC6">
        <v>20</v>
      </c>
      <c r="AD6">
        <f t="shared" ref="AD6" si="8">C6-AC6</f>
        <v>5</v>
      </c>
      <c r="AE6" t="s">
        <v>170</v>
      </c>
      <c r="AF6">
        <v>17</v>
      </c>
      <c r="AG6">
        <f t="shared" ref="AG6" si="9">C6-AF6</f>
        <v>8</v>
      </c>
      <c r="AI6">
        <v>32</v>
      </c>
      <c r="AJ6">
        <f t="shared" ref="AJ6" si="10">C6-AI6</f>
        <v>-7</v>
      </c>
      <c r="AL6">
        <v>15</v>
      </c>
      <c r="AM6">
        <f t="shared" ref="AM6" si="11">C6-AL6</f>
        <v>10</v>
      </c>
      <c r="AO6">
        <v>20</v>
      </c>
      <c r="AP6">
        <f t="shared" ref="AP6" si="12">C6-AO6</f>
        <v>5</v>
      </c>
      <c r="AQ6" t="s">
        <v>170</v>
      </c>
      <c r="AR6">
        <v>18</v>
      </c>
      <c r="AS6">
        <f t="shared" ref="AS6" si="13">C6-AR6</f>
        <v>7</v>
      </c>
      <c r="AU6">
        <v>30</v>
      </c>
      <c r="AV6">
        <f t="shared" ref="AV6" si="14">C6-AU6</f>
        <v>-5</v>
      </c>
      <c r="AW6" t="s">
        <v>170</v>
      </c>
      <c r="AX6">
        <v>30</v>
      </c>
      <c r="AY6">
        <f t="shared" ref="AY6" si="15">C6-AX6</f>
        <v>-5</v>
      </c>
      <c r="AZ6" t="s">
        <v>170</v>
      </c>
      <c r="BA6">
        <v>40</v>
      </c>
      <c r="BB6">
        <f t="shared" ref="BB6" si="16">C6-BA6</f>
        <v>-15</v>
      </c>
      <c r="BD6">
        <v>30</v>
      </c>
      <c r="BE6">
        <f t="shared" ref="BE6" si="17">C6-BD6</f>
        <v>-5</v>
      </c>
      <c r="BF6" t="s">
        <v>170</v>
      </c>
      <c r="BG6">
        <v>45</v>
      </c>
      <c r="BH6">
        <f t="shared" ref="BH6" si="18">C6-BG6</f>
        <v>-20</v>
      </c>
      <c r="BJ6">
        <v>30</v>
      </c>
      <c r="BK6">
        <f t="shared" ref="BK6" si="19">C6-BJ6</f>
        <v>-5</v>
      </c>
      <c r="BL6" t="s">
        <v>170</v>
      </c>
      <c r="BM6">
        <v>15</v>
      </c>
      <c r="BN6">
        <f t="shared" ref="BN6" si="20">C6-BM6</f>
        <v>10</v>
      </c>
      <c r="BP6">
        <v>15</v>
      </c>
      <c r="BQ6">
        <f t="shared" ref="BQ6" si="21">C6-BP6</f>
        <v>10</v>
      </c>
      <c r="BS6">
        <v>25</v>
      </c>
      <c r="BT6">
        <f t="shared" ref="BT6" si="22">C6-BS6</f>
        <v>0</v>
      </c>
      <c r="BU6" t="s">
        <v>170</v>
      </c>
      <c r="BV6">
        <v>10</v>
      </c>
      <c r="BW6">
        <f t="shared" ref="BW6" si="23">C6-BV6</f>
        <v>15</v>
      </c>
      <c r="BY6">
        <v>25</v>
      </c>
      <c r="BZ6">
        <f t="shared" ref="BZ6" si="24">C6-BY6</f>
        <v>0</v>
      </c>
      <c r="CA6" t="s">
        <v>170</v>
      </c>
      <c r="CB6">
        <v>30</v>
      </c>
      <c r="CC6">
        <f t="shared" ref="CC6" si="25">C6-CB6</f>
        <v>-5</v>
      </c>
      <c r="CD6" t="s">
        <v>170</v>
      </c>
      <c r="CE6">
        <v>12</v>
      </c>
      <c r="CF6">
        <f t="shared" ref="CF6" si="26">C6-CE6</f>
        <v>13</v>
      </c>
      <c r="CH6">
        <v>35</v>
      </c>
      <c r="CI6">
        <f t="shared" ref="CI6" si="27">C6-CH6</f>
        <v>-10</v>
      </c>
      <c r="CK6">
        <v>25</v>
      </c>
      <c r="CL6">
        <f t="shared" ref="CL6" si="28">C6-CK6</f>
        <v>0</v>
      </c>
      <c r="CM6" t="s">
        <v>170</v>
      </c>
      <c r="CN6">
        <v>23</v>
      </c>
      <c r="CO6">
        <f t="shared" ref="CO6" si="29">C6-CN6</f>
        <v>2</v>
      </c>
      <c r="CP6" t="s">
        <v>170</v>
      </c>
      <c r="CQ6">
        <v>10</v>
      </c>
      <c r="CR6">
        <f t="shared" ref="CR6" si="30">C6-CQ6</f>
        <v>15</v>
      </c>
      <c r="CT6">
        <v>40</v>
      </c>
      <c r="CU6">
        <f t="shared" ref="CU6" si="31">C6-CT6</f>
        <v>-15</v>
      </c>
      <c r="CW6">
        <v>30</v>
      </c>
      <c r="CX6">
        <f t="shared" ref="CX6" si="32">C6-CW6</f>
        <v>-5</v>
      </c>
      <c r="CY6" t="s">
        <v>170</v>
      </c>
      <c r="CZ6">
        <v>10</v>
      </c>
      <c r="DA6">
        <f t="shared" ref="DA6" si="33">C6-CZ6</f>
        <v>15</v>
      </c>
      <c r="DC6">
        <v>18</v>
      </c>
      <c r="DD6">
        <f t="shared" ref="DD6" si="34">C6-DC6</f>
        <v>7</v>
      </c>
      <c r="DF6">
        <v>35</v>
      </c>
      <c r="DG6">
        <f t="shared" ref="DG6" si="35">C6-DF6</f>
        <v>-10</v>
      </c>
      <c r="DI6">
        <v>15</v>
      </c>
      <c r="DJ6">
        <f t="shared" ref="DJ6" si="36">C6-DI6</f>
        <v>10</v>
      </c>
      <c r="DL6">
        <v>20</v>
      </c>
      <c r="DM6">
        <f t="shared" ref="DM6" si="37">C6-DL6</f>
        <v>5</v>
      </c>
      <c r="DN6" t="s">
        <v>170</v>
      </c>
      <c r="DO6">
        <v>20</v>
      </c>
      <c r="DP6">
        <f t="shared" ref="DP6" si="38">C6-DO6</f>
        <v>5</v>
      </c>
      <c r="DQ6" t="s">
        <v>170</v>
      </c>
      <c r="DR6">
        <v>30</v>
      </c>
      <c r="DS6">
        <f t="shared" ref="DS6" si="39">C6-DR6</f>
        <v>-5</v>
      </c>
      <c r="DT6" t="s">
        <v>170</v>
      </c>
      <c r="DU6">
        <v>8</v>
      </c>
      <c r="DV6">
        <f t="shared" ref="DV6" si="40">C6-DU6</f>
        <v>17</v>
      </c>
      <c r="DX6">
        <v>15</v>
      </c>
      <c r="DY6">
        <f t="shared" ref="DY6" si="41">C6-DX6</f>
        <v>10</v>
      </c>
      <c r="EA6">
        <v>21</v>
      </c>
      <c r="EB6">
        <f t="shared" ref="EB6" si="42">C6-EA6</f>
        <v>4</v>
      </c>
      <c r="EC6" t="s">
        <v>170</v>
      </c>
      <c r="ED6">
        <v>30</v>
      </c>
      <c r="EE6">
        <f t="shared" ref="EE6" si="43">C6-ED6</f>
        <v>-5</v>
      </c>
      <c r="EF6" t="s">
        <v>170</v>
      </c>
      <c r="EG6">
        <v>17</v>
      </c>
      <c r="EH6">
        <f t="shared" ref="EH6" si="44">C6-EG6</f>
        <v>8</v>
      </c>
      <c r="EJ6">
        <v>15</v>
      </c>
      <c r="EK6">
        <f t="shared" ref="EK6" si="45">C6-EJ6</f>
        <v>10</v>
      </c>
      <c r="EM6">
        <v>25</v>
      </c>
      <c r="EN6">
        <f t="shared" ref="EN6" si="46">C6-EM6</f>
        <v>0</v>
      </c>
      <c r="EO6" t="s">
        <v>170</v>
      </c>
      <c r="EP6">
        <v>15</v>
      </c>
      <c r="EQ6">
        <f t="shared" ref="EQ6" si="47">C6-EP6</f>
        <v>10</v>
      </c>
      <c r="ES6">
        <v>5</v>
      </c>
      <c r="ET6">
        <f t="shared" ref="ET6" si="48">C6-ES6</f>
        <v>20</v>
      </c>
      <c r="EV6">
        <v>7</v>
      </c>
      <c r="EW6">
        <f t="shared" ref="EW6" si="49">C6-EV6</f>
        <v>18</v>
      </c>
      <c r="EY6">
        <v>25</v>
      </c>
      <c r="EZ6">
        <f t="shared" ref="EZ6" si="50">C6-EY6</f>
        <v>0</v>
      </c>
      <c r="FA6" t="s">
        <v>170</v>
      </c>
      <c r="FB6">
        <v>25</v>
      </c>
      <c r="FC6">
        <f t="shared" ref="FC6" si="51">C6-FB6</f>
        <v>0</v>
      </c>
      <c r="FD6" t="s">
        <v>170</v>
      </c>
      <c r="FE6">
        <v>8</v>
      </c>
      <c r="FF6">
        <f t="shared" ref="FF6" si="52">C6-FE6</f>
        <v>17</v>
      </c>
      <c r="FH6">
        <v>30</v>
      </c>
      <c r="FI6">
        <f t="shared" ref="FI6" si="53">C6-FH6</f>
        <v>-5</v>
      </c>
      <c r="FJ6" t="s">
        <v>170</v>
      </c>
      <c r="FK6">
        <v>13</v>
      </c>
      <c r="FL6">
        <f t="shared" ref="FL6" si="54">C6-FK6</f>
        <v>12</v>
      </c>
      <c r="FN6">
        <v>20</v>
      </c>
      <c r="FO6">
        <f t="shared" ref="FO6" si="55">C6-FN6</f>
        <v>5</v>
      </c>
      <c r="FP6" t="s">
        <v>170</v>
      </c>
      <c r="FQ6">
        <v>30</v>
      </c>
      <c r="FR6">
        <f t="shared" ref="FR6" si="56">C6-FQ6</f>
        <v>-5</v>
      </c>
      <c r="FS6" t="s">
        <v>170</v>
      </c>
      <c r="FT6">
        <v>30</v>
      </c>
      <c r="FU6">
        <f t="shared" ref="FU6" si="57">C6-FT6</f>
        <v>-5</v>
      </c>
      <c r="FV6" t="s">
        <v>170</v>
      </c>
      <c r="FW6">
        <v>10</v>
      </c>
      <c r="FX6">
        <f t="shared" ref="FX6" si="58">C6-FW6</f>
        <v>15</v>
      </c>
      <c r="FZ6">
        <v>8</v>
      </c>
      <c r="GA6">
        <f t="shared" ref="GA6" si="59">C6-FZ6</f>
        <v>17</v>
      </c>
      <c r="GC6">
        <v>30</v>
      </c>
      <c r="GD6">
        <f t="shared" ref="GD6" si="60">C6-GC6</f>
        <v>-5</v>
      </c>
      <c r="GE6" t="s">
        <v>170</v>
      </c>
      <c r="GF6">
        <v>20</v>
      </c>
      <c r="GG6">
        <f t="shared" ref="GG6" si="61">C6-GF6</f>
        <v>5</v>
      </c>
      <c r="GH6" t="s">
        <v>170</v>
      </c>
      <c r="GI6">
        <v>20</v>
      </c>
      <c r="GJ6">
        <f t="shared" ref="GJ6" si="62">C6-GI6</f>
        <v>5</v>
      </c>
      <c r="GK6" t="s">
        <v>170</v>
      </c>
      <c r="GL6">
        <v>26</v>
      </c>
      <c r="GM6">
        <f t="shared" ref="GM6" si="63">C6-GL6</f>
        <v>-1</v>
      </c>
      <c r="GN6" t="s">
        <v>170</v>
      </c>
      <c r="GO6">
        <v>30</v>
      </c>
      <c r="GP6">
        <f t="shared" ref="GP6" si="64">C6-GO6</f>
        <v>-5</v>
      </c>
      <c r="GQ6" t="s">
        <v>170</v>
      </c>
      <c r="GR6">
        <v>30</v>
      </c>
      <c r="GS6">
        <f t="shared" ref="GS6" si="65">C6-GR6</f>
        <v>-5</v>
      </c>
      <c r="GT6" t="s">
        <v>170</v>
      </c>
      <c r="GU6">
        <v>18</v>
      </c>
      <c r="GV6">
        <f t="shared" ref="GV6" si="66">C6-GU6</f>
        <v>7</v>
      </c>
      <c r="GX6">
        <v>7</v>
      </c>
      <c r="GY6">
        <f t="shared" ref="GY6" si="67">C6-GX6</f>
        <v>18</v>
      </c>
      <c r="HA6">
        <v>37</v>
      </c>
      <c r="HB6">
        <f t="shared" ref="HB6" si="68">C6-HA6</f>
        <v>-12</v>
      </c>
      <c r="HD6">
        <v>8</v>
      </c>
      <c r="HE6">
        <f t="shared" ref="HE6" si="69">C6-HD6</f>
        <v>17</v>
      </c>
    </row>
    <row r="7" spans="1:214" x14ac:dyDescent="0.2">
      <c r="A7" t="s">
        <v>119</v>
      </c>
      <c r="B7" t="s">
        <v>122</v>
      </c>
      <c r="C7">
        <v>11</v>
      </c>
      <c r="E7">
        <v>15</v>
      </c>
      <c r="F7">
        <f>C7-E7</f>
        <v>-4</v>
      </c>
      <c r="G7" t="s">
        <v>170</v>
      </c>
      <c r="H7">
        <v>15</v>
      </c>
      <c r="I7">
        <f>C7-H7</f>
        <v>-4</v>
      </c>
      <c r="J7" t="s">
        <v>170</v>
      </c>
      <c r="K7">
        <v>20</v>
      </c>
      <c r="L7">
        <f>C7-K7</f>
        <v>-9</v>
      </c>
      <c r="N7">
        <v>30</v>
      </c>
      <c r="O7">
        <f>C7-N7</f>
        <v>-19</v>
      </c>
      <c r="Q7">
        <v>11</v>
      </c>
      <c r="R7">
        <f>C7-Q7</f>
        <v>0</v>
      </c>
      <c r="S7" t="s">
        <v>170</v>
      </c>
      <c r="T7">
        <v>35</v>
      </c>
      <c r="U7">
        <f>C7-T7</f>
        <v>-24</v>
      </c>
      <c r="W7">
        <v>55</v>
      </c>
      <c r="X7">
        <f>C7-W7</f>
        <v>-44</v>
      </c>
      <c r="Z7">
        <v>5</v>
      </c>
      <c r="AA7">
        <f>C7-Z7</f>
        <v>6</v>
      </c>
      <c r="AC7">
        <v>20</v>
      </c>
      <c r="AD7">
        <f>C7-AC7</f>
        <v>-9</v>
      </c>
      <c r="AF7">
        <v>22</v>
      </c>
      <c r="AG7">
        <f>C7-AF7</f>
        <v>-11</v>
      </c>
      <c r="AI7">
        <v>15</v>
      </c>
      <c r="AJ7">
        <f>C7-AI7</f>
        <v>-4</v>
      </c>
      <c r="AK7" t="s">
        <v>170</v>
      </c>
      <c r="AL7">
        <v>20</v>
      </c>
      <c r="AM7">
        <f>C7-AL7</f>
        <v>-9</v>
      </c>
      <c r="AO7">
        <v>20</v>
      </c>
      <c r="AP7">
        <f>C7-AO7</f>
        <v>-9</v>
      </c>
      <c r="AR7">
        <v>10</v>
      </c>
      <c r="AS7">
        <f>C7-AR7</f>
        <v>1</v>
      </c>
      <c r="AT7" t="s">
        <v>170</v>
      </c>
      <c r="AU7">
        <v>25</v>
      </c>
      <c r="AV7">
        <f>C7-AU7</f>
        <v>-14</v>
      </c>
      <c r="AX7">
        <v>10</v>
      </c>
      <c r="AY7">
        <f>C7-AX7</f>
        <v>1</v>
      </c>
      <c r="AZ7" t="s">
        <v>170</v>
      </c>
      <c r="BA7">
        <v>10</v>
      </c>
      <c r="BB7">
        <f>C7-BA7</f>
        <v>1</v>
      </c>
      <c r="BC7" t="s">
        <v>170</v>
      </c>
      <c r="BD7">
        <v>25</v>
      </c>
      <c r="BE7">
        <f>C7-BD7</f>
        <v>-14</v>
      </c>
      <c r="BG7">
        <v>7</v>
      </c>
      <c r="BH7">
        <f>C7-BG7</f>
        <v>4</v>
      </c>
      <c r="BI7" t="s">
        <v>170</v>
      </c>
      <c r="BJ7">
        <v>30</v>
      </c>
      <c r="BK7">
        <f>C7-BJ7</f>
        <v>-19</v>
      </c>
      <c r="BM7">
        <v>10</v>
      </c>
      <c r="BN7">
        <f>C7-BM7</f>
        <v>1</v>
      </c>
      <c r="BO7" t="s">
        <v>170</v>
      </c>
      <c r="BP7">
        <v>10</v>
      </c>
      <c r="BQ7">
        <f>C7-BP7</f>
        <v>1</v>
      </c>
      <c r="BR7" t="s">
        <v>170</v>
      </c>
      <c r="BS7">
        <v>15</v>
      </c>
      <c r="BT7">
        <f>C7-BS7</f>
        <v>-4</v>
      </c>
      <c r="BU7" t="s">
        <v>170</v>
      </c>
      <c r="BV7">
        <v>40</v>
      </c>
      <c r="BW7">
        <f>C7-BV7</f>
        <v>-29</v>
      </c>
      <c r="BY7">
        <v>15</v>
      </c>
      <c r="BZ7">
        <f>C7-BY7</f>
        <v>-4</v>
      </c>
      <c r="CA7" t="s">
        <v>170</v>
      </c>
      <c r="CB7">
        <v>5</v>
      </c>
      <c r="CC7">
        <f>C7-CB7</f>
        <v>6</v>
      </c>
      <c r="CE7">
        <v>15</v>
      </c>
      <c r="CF7">
        <f>C7-CE7</f>
        <v>-4</v>
      </c>
      <c r="CG7" t="s">
        <v>170</v>
      </c>
      <c r="CH7">
        <v>15</v>
      </c>
      <c r="CI7">
        <f>C7-CH7</f>
        <v>-4</v>
      </c>
      <c r="CJ7" t="s">
        <v>170</v>
      </c>
      <c r="CK7">
        <v>60</v>
      </c>
      <c r="CL7">
        <f>C7-CK7</f>
        <v>-49</v>
      </c>
      <c r="CN7">
        <v>18</v>
      </c>
      <c r="CO7">
        <f>C7-CN7</f>
        <v>-7</v>
      </c>
      <c r="CQ7">
        <v>9</v>
      </c>
      <c r="CR7">
        <f>C7-CQ7</f>
        <v>2</v>
      </c>
      <c r="CS7" t="s">
        <v>170</v>
      </c>
      <c r="CT7">
        <v>23</v>
      </c>
      <c r="CU7">
        <f>C7-CT7</f>
        <v>-12</v>
      </c>
      <c r="CW7">
        <v>15</v>
      </c>
      <c r="CX7">
        <f>C7-CW7</f>
        <v>-4</v>
      </c>
      <c r="CY7" t="s">
        <v>170</v>
      </c>
      <c r="CZ7">
        <v>50</v>
      </c>
      <c r="DA7">
        <f>C7-CZ7</f>
        <v>-39</v>
      </c>
      <c r="DC7">
        <v>12</v>
      </c>
      <c r="DD7">
        <f>C7-DC7</f>
        <v>-1</v>
      </c>
      <c r="DE7" t="s">
        <v>170</v>
      </c>
      <c r="DF7">
        <v>10</v>
      </c>
      <c r="DG7">
        <f>C7-DF7</f>
        <v>1</v>
      </c>
      <c r="DH7" t="s">
        <v>170</v>
      </c>
      <c r="DI7">
        <v>15</v>
      </c>
      <c r="DJ7">
        <f>C7-DI7</f>
        <v>-4</v>
      </c>
      <c r="DK7" t="s">
        <v>170</v>
      </c>
      <c r="DL7">
        <v>13</v>
      </c>
      <c r="DM7">
        <f>C7-DL7</f>
        <v>-2</v>
      </c>
      <c r="DN7" t="s">
        <v>170</v>
      </c>
      <c r="DO7">
        <v>5</v>
      </c>
      <c r="DP7">
        <f>C7-DO7</f>
        <v>6</v>
      </c>
      <c r="DR7">
        <v>10</v>
      </c>
      <c r="DS7">
        <f>C7-DR7</f>
        <v>1</v>
      </c>
      <c r="DT7" t="s">
        <v>170</v>
      </c>
      <c r="DU7">
        <v>35</v>
      </c>
      <c r="DV7">
        <f>C7-DU7</f>
        <v>-24</v>
      </c>
      <c r="DX7">
        <v>20</v>
      </c>
      <c r="DY7">
        <f>C7-DX7</f>
        <v>-9</v>
      </c>
      <c r="EA7">
        <v>23</v>
      </c>
      <c r="EB7">
        <f>C7-EA7</f>
        <v>-12</v>
      </c>
      <c r="ED7">
        <v>50</v>
      </c>
      <c r="EE7">
        <f>C7-ED7</f>
        <v>-39</v>
      </c>
      <c r="EG7">
        <v>20</v>
      </c>
      <c r="EH7">
        <f>C7-EG7</f>
        <v>-9</v>
      </c>
      <c r="EJ7">
        <v>90</v>
      </c>
      <c r="EK7">
        <f>C7-EJ7</f>
        <v>-79</v>
      </c>
      <c r="EM7">
        <v>17</v>
      </c>
      <c r="EN7">
        <f>C7-EM7</f>
        <v>-6</v>
      </c>
      <c r="EP7">
        <v>10</v>
      </c>
      <c r="EQ7">
        <f>C7-EP7</f>
        <v>1</v>
      </c>
      <c r="ER7" t="s">
        <v>170</v>
      </c>
      <c r="ES7">
        <v>15</v>
      </c>
      <c r="ET7">
        <f>C7-ES7</f>
        <v>-4</v>
      </c>
      <c r="EU7" t="s">
        <v>170</v>
      </c>
      <c r="EV7">
        <v>10</v>
      </c>
      <c r="EW7">
        <f>C7-EV7</f>
        <v>1</v>
      </c>
      <c r="EX7" t="s">
        <v>170</v>
      </c>
      <c r="EY7">
        <v>30</v>
      </c>
      <c r="EZ7">
        <f>C7-EY7</f>
        <v>-19</v>
      </c>
      <c r="FB7">
        <v>10</v>
      </c>
      <c r="FC7">
        <f>C7-FB7</f>
        <v>1</v>
      </c>
      <c r="FD7" t="s">
        <v>170</v>
      </c>
      <c r="FE7">
        <v>20</v>
      </c>
      <c r="FF7">
        <f>C7-FE7</f>
        <v>-9</v>
      </c>
      <c r="FH7">
        <v>20</v>
      </c>
      <c r="FI7">
        <f>C7-FH7</f>
        <v>-9</v>
      </c>
      <c r="FK7">
        <v>15</v>
      </c>
      <c r="FL7">
        <f>C7-FK7</f>
        <v>-4</v>
      </c>
      <c r="FM7" t="s">
        <v>170</v>
      </c>
      <c r="FN7">
        <v>2</v>
      </c>
      <c r="FO7">
        <f>C7-FN7</f>
        <v>9</v>
      </c>
      <c r="FQ7">
        <v>5</v>
      </c>
      <c r="FR7">
        <f>C7-FQ7</f>
        <v>6</v>
      </c>
      <c r="FT7">
        <v>15</v>
      </c>
      <c r="FU7">
        <f>C7-FT7</f>
        <v>-4</v>
      </c>
      <c r="FV7" t="s">
        <v>170</v>
      </c>
      <c r="FW7">
        <v>30</v>
      </c>
      <c r="FX7">
        <f>C7-FW7</f>
        <v>-19</v>
      </c>
      <c r="FZ7">
        <v>20</v>
      </c>
      <c r="GA7">
        <f>C7-FZ7</f>
        <v>-9</v>
      </c>
      <c r="GC7">
        <v>75</v>
      </c>
      <c r="GD7">
        <f>C7-GC7</f>
        <v>-64</v>
      </c>
      <c r="GF7">
        <v>25</v>
      </c>
      <c r="GG7">
        <f>C7-GF7</f>
        <v>-14</v>
      </c>
      <c r="GI7">
        <v>10</v>
      </c>
      <c r="GJ7">
        <f>C7-GI7</f>
        <v>1</v>
      </c>
      <c r="GK7" t="s">
        <v>170</v>
      </c>
      <c r="GL7">
        <v>75</v>
      </c>
      <c r="GM7">
        <f>C7-GL7</f>
        <v>-64</v>
      </c>
      <c r="GO7">
        <v>27</v>
      </c>
      <c r="GP7">
        <f>C7-GO7</f>
        <v>-16</v>
      </c>
      <c r="GR7">
        <v>15</v>
      </c>
      <c r="GS7">
        <f>C7-GR7</f>
        <v>-4</v>
      </c>
      <c r="GT7" t="s">
        <v>170</v>
      </c>
      <c r="GU7">
        <v>20</v>
      </c>
      <c r="GV7">
        <f>C7-GU7</f>
        <v>-9</v>
      </c>
      <c r="GX7">
        <v>7</v>
      </c>
      <c r="GY7">
        <f>C7-GX7</f>
        <v>4</v>
      </c>
      <c r="GZ7" t="s">
        <v>170</v>
      </c>
      <c r="HA7">
        <v>20</v>
      </c>
      <c r="HB7">
        <f>C7-HA7</f>
        <v>-9</v>
      </c>
      <c r="HD7">
        <v>40</v>
      </c>
      <c r="HE7">
        <f>C7-HD7</f>
        <v>-29</v>
      </c>
    </row>
    <row r="8" spans="1:214" x14ac:dyDescent="0.2">
      <c r="A8" t="s">
        <v>119</v>
      </c>
      <c r="B8" t="s">
        <v>123</v>
      </c>
      <c r="C8">
        <v>3</v>
      </c>
      <c r="E8">
        <v>5</v>
      </c>
      <c r="F8">
        <f t="shared" ref="F8" si="70">C8-E8</f>
        <v>-2</v>
      </c>
      <c r="G8" t="s">
        <v>170</v>
      </c>
      <c r="H8">
        <v>5</v>
      </c>
      <c r="I8">
        <f t="shared" ref="I8" si="71">C8-H8</f>
        <v>-2</v>
      </c>
      <c r="J8" t="s">
        <v>170</v>
      </c>
      <c r="K8">
        <v>5</v>
      </c>
      <c r="L8">
        <f t="shared" ref="L8" si="72">C8-K8</f>
        <v>-2</v>
      </c>
      <c r="M8" t="s">
        <v>170</v>
      </c>
      <c r="N8">
        <v>10</v>
      </c>
      <c r="O8">
        <f t="shared" ref="O8" si="73">C8-N8</f>
        <v>-7</v>
      </c>
      <c r="Q8">
        <v>5</v>
      </c>
      <c r="R8">
        <f t="shared" ref="R8" si="74">C8-Q8</f>
        <v>-2</v>
      </c>
      <c r="S8" t="s">
        <v>170</v>
      </c>
      <c r="T8">
        <v>5</v>
      </c>
      <c r="U8">
        <f t="shared" ref="U8" si="75">C8-T8</f>
        <v>-2</v>
      </c>
      <c r="V8" t="s">
        <v>170</v>
      </c>
      <c r="W8">
        <v>20</v>
      </c>
      <c r="X8">
        <f t="shared" ref="X8" si="76">C8-W8</f>
        <v>-17</v>
      </c>
      <c r="Z8">
        <v>15</v>
      </c>
      <c r="AA8">
        <f t="shared" ref="AA8" si="77">C8-Z8</f>
        <v>-12</v>
      </c>
      <c r="AC8">
        <v>15</v>
      </c>
      <c r="AD8">
        <f t="shared" ref="AD8" si="78">C8-AC8</f>
        <v>-12</v>
      </c>
      <c r="AF8">
        <v>5</v>
      </c>
      <c r="AG8">
        <f t="shared" ref="AG8" si="79">C8-AF8</f>
        <v>-2</v>
      </c>
      <c r="AH8" t="s">
        <v>170</v>
      </c>
      <c r="AI8">
        <v>8</v>
      </c>
      <c r="AJ8">
        <f t="shared" ref="AJ8" si="80">C8-AI8</f>
        <v>-5</v>
      </c>
      <c r="AK8" t="s">
        <v>170</v>
      </c>
      <c r="AL8">
        <v>5</v>
      </c>
      <c r="AM8">
        <f t="shared" ref="AM8" si="81">C8-AL8</f>
        <v>-2</v>
      </c>
      <c r="AN8" t="s">
        <v>170</v>
      </c>
      <c r="AO8">
        <v>8</v>
      </c>
      <c r="AP8">
        <f t="shared" ref="AP8" si="82">C8-AO8</f>
        <v>-5</v>
      </c>
      <c r="AQ8" t="s">
        <v>170</v>
      </c>
      <c r="AR8">
        <v>8</v>
      </c>
      <c r="AS8">
        <f t="shared" ref="AS8" si="83">C8-AR8</f>
        <v>-5</v>
      </c>
      <c r="AT8" t="s">
        <v>170</v>
      </c>
      <c r="AU8">
        <v>9</v>
      </c>
      <c r="AV8">
        <f t="shared" ref="AV8" si="84">C8-AU8</f>
        <v>-6</v>
      </c>
      <c r="AX8">
        <v>10</v>
      </c>
      <c r="AY8">
        <f t="shared" ref="AY8" si="85">C8-AX8</f>
        <v>-7</v>
      </c>
      <c r="BA8">
        <v>5</v>
      </c>
      <c r="BB8">
        <f t="shared" ref="BB8" si="86">C8-BA8</f>
        <v>-2</v>
      </c>
      <c r="BC8" t="s">
        <v>170</v>
      </c>
      <c r="BD8">
        <v>3</v>
      </c>
      <c r="BE8">
        <f t="shared" ref="BE8" si="87">C8-BD8</f>
        <v>0</v>
      </c>
      <c r="BF8" t="s">
        <v>170</v>
      </c>
      <c r="BG8">
        <v>3</v>
      </c>
      <c r="BH8">
        <f t="shared" ref="BH8" si="88">C8-BG8</f>
        <v>0</v>
      </c>
      <c r="BI8" t="s">
        <v>170</v>
      </c>
      <c r="BJ8">
        <v>8</v>
      </c>
      <c r="BK8">
        <f t="shared" ref="BK8" si="89">C8-BJ8</f>
        <v>-5</v>
      </c>
      <c r="BL8" t="s">
        <v>170</v>
      </c>
      <c r="BM8">
        <v>10</v>
      </c>
      <c r="BN8">
        <f t="shared" ref="BN8" si="90">C8-BM8</f>
        <v>-7</v>
      </c>
      <c r="BP8">
        <v>3</v>
      </c>
      <c r="BQ8">
        <f t="shared" ref="BQ8" si="91">C8-BP8</f>
        <v>0</v>
      </c>
      <c r="BR8" t="s">
        <v>170</v>
      </c>
      <c r="BS8">
        <v>8</v>
      </c>
      <c r="BT8">
        <f t="shared" ref="BT8" si="92">C8-BS8</f>
        <v>-5</v>
      </c>
      <c r="BU8" t="s">
        <v>170</v>
      </c>
      <c r="BV8">
        <v>5</v>
      </c>
      <c r="BW8">
        <f t="shared" ref="BW8" si="93">C8-BV8</f>
        <v>-2</v>
      </c>
      <c r="BX8" t="s">
        <v>170</v>
      </c>
      <c r="BY8">
        <v>20</v>
      </c>
      <c r="BZ8">
        <f t="shared" ref="BZ8" si="94">C8-BY8</f>
        <v>-17</v>
      </c>
      <c r="CB8">
        <v>10</v>
      </c>
      <c r="CC8">
        <f t="shared" ref="CC8" si="95">C8-CB8</f>
        <v>-7</v>
      </c>
      <c r="CE8">
        <v>8</v>
      </c>
      <c r="CF8">
        <f t="shared" ref="CF8" si="96">C8-CE8</f>
        <v>-5</v>
      </c>
      <c r="CG8" t="s">
        <v>170</v>
      </c>
      <c r="CH8">
        <v>10</v>
      </c>
      <c r="CI8">
        <f t="shared" ref="CI8" si="97">C8-CH8</f>
        <v>-7</v>
      </c>
      <c r="CK8">
        <v>25</v>
      </c>
      <c r="CL8">
        <f t="shared" ref="CL8" si="98">C8-CK8</f>
        <v>-22</v>
      </c>
      <c r="CN8">
        <v>1</v>
      </c>
      <c r="CO8">
        <f t="shared" ref="CO8" si="99">C8-CN8</f>
        <v>2</v>
      </c>
      <c r="CP8" t="s">
        <v>170</v>
      </c>
      <c r="CQ8">
        <v>6</v>
      </c>
      <c r="CR8">
        <f t="shared" ref="CR8" si="100">C8-CQ8</f>
        <v>-3</v>
      </c>
      <c r="CS8" t="s">
        <v>170</v>
      </c>
      <c r="CT8">
        <v>7</v>
      </c>
      <c r="CU8">
        <f t="shared" ref="CU8" si="101">C8-CT8</f>
        <v>-4</v>
      </c>
      <c r="CV8" t="s">
        <v>170</v>
      </c>
      <c r="CW8">
        <v>5</v>
      </c>
      <c r="CX8">
        <f t="shared" ref="CX8" si="102">C8-CW8</f>
        <v>-2</v>
      </c>
      <c r="CY8" t="s">
        <v>170</v>
      </c>
      <c r="CZ8">
        <v>5</v>
      </c>
      <c r="DA8">
        <f t="shared" ref="DA8" si="103">C8-CZ8</f>
        <v>-2</v>
      </c>
      <c r="DB8" t="s">
        <v>170</v>
      </c>
      <c r="DC8">
        <v>10</v>
      </c>
      <c r="DD8">
        <f t="shared" ref="DD8" si="104">C8-DC8</f>
        <v>-7</v>
      </c>
      <c r="DF8">
        <v>5</v>
      </c>
      <c r="DG8">
        <f t="shared" ref="DG8" si="105">C8-DF8</f>
        <v>-2</v>
      </c>
      <c r="DH8" t="s">
        <v>170</v>
      </c>
      <c r="DI8">
        <v>5</v>
      </c>
      <c r="DJ8">
        <f t="shared" ref="DJ8" si="106">C8-DI8</f>
        <v>-2</v>
      </c>
      <c r="DK8" t="s">
        <v>170</v>
      </c>
      <c r="DL8">
        <v>10</v>
      </c>
      <c r="DM8">
        <f t="shared" ref="DM8" si="107">C8-DL8</f>
        <v>-7</v>
      </c>
      <c r="DO8">
        <v>5</v>
      </c>
      <c r="DP8">
        <f t="shared" ref="DP8" si="108">C8-DO8</f>
        <v>-2</v>
      </c>
      <c r="DQ8" t="s">
        <v>170</v>
      </c>
      <c r="DR8">
        <v>5</v>
      </c>
      <c r="DS8">
        <f t="shared" ref="DS8" si="109">C8-DR8</f>
        <v>-2</v>
      </c>
      <c r="DT8" t="s">
        <v>170</v>
      </c>
      <c r="DU8">
        <v>10</v>
      </c>
      <c r="DV8">
        <f t="shared" ref="DV8" si="110">C8-DU8</f>
        <v>-7</v>
      </c>
      <c r="DX8">
        <v>14</v>
      </c>
      <c r="DY8">
        <f t="shared" ref="DY8" si="111">C8-DX8</f>
        <v>-11</v>
      </c>
      <c r="EA8">
        <v>14</v>
      </c>
      <c r="EB8">
        <f t="shared" ref="EB8" si="112">C8-EA8</f>
        <v>-11</v>
      </c>
      <c r="ED8">
        <v>5</v>
      </c>
      <c r="EE8">
        <f t="shared" ref="EE8" si="113">C8-ED8</f>
        <v>-2</v>
      </c>
      <c r="EF8" t="s">
        <v>170</v>
      </c>
      <c r="EG8">
        <v>10</v>
      </c>
      <c r="EH8">
        <f t="shared" ref="EH8" si="114">C8-EG8</f>
        <v>-7</v>
      </c>
      <c r="EJ8">
        <v>3</v>
      </c>
      <c r="EK8">
        <f t="shared" ref="EK8" si="115">C8-EJ8</f>
        <v>0</v>
      </c>
      <c r="EL8" t="s">
        <v>170</v>
      </c>
      <c r="EM8">
        <v>7</v>
      </c>
      <c r="EN8">
        <f t="shared" ref="EN8" si="116">C8-EM8</f>
        <v>-4</v>
      </c>
      <c r="EO8" t="s">
        <v>170</v>
      </c>
      <c r="EP8">
        <v>4</v>
      </c>
      <c r="EQ8">
        <f t="shared" ref="EQ8" si="117">C8-EP8</f>
        <v>-1</v>
      </c>
      <c r="ER8" t="s">
        <v>170</v>
      </c>
      <c r="ES8">
        <v>5</v>
      </c>
      <c r="ET8">
        <f t="shared" ref="ET8" si="118">C8-ES8</f>
        <v>-2</v>
      </c>
      <c r="EU8" t="s">
        <v>170</v>
      </c>
      <c r="EV8">
        <v>10</v>
      </c>
      <c r="EW8">
        <f t="shared" ref="EW8" si="119">C8-EV8</f>
        <v>-7</v>
      </c>
      <c r="EY8">
        <v>12</v>
      </c>
      <c r="EZ8">
        <f t="shared" ref="EZ8" si="120">C8-EY8</f>
        <v>-9</v>
      </c>
      <c r="FB8">
        <v>5</v>
      </c>
      <c r="FC8">
        <f t="shared" ref="FC8" si="121">C8-FB8</f>
        <v>-2</v>
      </c>
      <c r="FD8" t="s">
        <v>170</v>
      </c>
      <c r="FE8">
        <v>10</v>
      </c>
      <c r="FF8">
        <f t="shared" ref="FF8" si="122">C8-FE8</f>
        <v>-7</v>
      </c>
      <c r="FH8">
        <v>7</v>
      </c>
      <c r="FI8">
        <f t="shared" ref="FI8" si="123">C8-FH8</f>
        <v>-4</v>
      </c>
      <c r="FJ8" t="s">
        <v>170</v>
      </c>
      <c r="FK8">
        <v>8</v>
      </c>
      <c r="FL8">
        <f t="shared" ref="FL8" si="124">C8-FK8</f>
        <v>-5</v>
      </c>
      <c r="FM8" t="s">
        <v>170</v>
      </c>
      <c r="FN8">
        <v>10</v>
      </c>
      <c r="FO8">
        <f t="shared" ref="FO8" si="125">C8-FN8</f>
        <v>-7</v>
      </c>
      <c r="FQ8">
        <v>7</v>
      </c>
      <c r="FR8">
        <f t="shared" ref="FR8" si="126">C8-FQ8</f>
        <v>-4</v>
      </c>
      <c r="FS8" t="s">
        <v>170</v>
      </c>
      <c r="FT8">
        <v>5</v>
      </c>
      <c r="FU8">
        <f t="shared" ref="FU8" si="127">C8-FT8</f>
        <v>-2</v>
      </c>
      <c r="FV8" t="s">
        <v>170</v>
      </c>
      <c r="FW8">
        <v>10</v>
      </c>
      <c r="FX8">
        <f t="shared" ref="FX8" si="128">C8-FW8</f>
        <v>-7</v>
      </c>
      <c r="FZ8">
        <v>10</v>
      </c>
      <c r="GA8">
        <f t="shared" ref="GA8" si="129">C8-FZ8</f>
        <v>-7</v>
      </c>
      <c r="GC8">
        <v>10</v>
      </c>
      <c r="GD8">
        <f t="shared" ref="GD8" si="130">C8-GC8</f>
        <v>-7</v>
      </c>
      <c r="GF8">
        <v>5</v>
      </c>
      <c r="GG8">
        <f t="shared" ref="GG8" si="131">C8-GF8</f>
        <v>-2</v>
      </c>
      <c r="GH8" t="s">
        <v>170</v>
      </c>
      <c r="GI8">
        <v>5</v>
      </c>
      <c r="GJ8">
        <f t="shared" ref="GJ8" si="132">C8-GI8</f>
        <v>-2</v>
      </c>
      <c r="GK8" t="s">
        <v>170</v>
      </c>
      <c r="GL8">
        <v>20</v>
      </c>
      <c r="GM8">
        <f t="shared" ref="GM8" si="133">C8-GL8</f>
        <v>-17</v>
      </c>
      <c r="GO8">
        <v>27</v>
      </c>
      <c r="GP8">
        <f t="shared" ref="GP8" si="134">C8-GO8</f>
        <v>-24</v>
      </c>
      <c r="GR8">
        <v>6</v>
      </c>
      <c r="GS8">
        <f t="shared" ref="GS8" si="135">C8-GR8</f>
        <v>-3</v>
      </c>
      <c r="GT8" t="s">
        <v>170</v>
      </c>
      <c r="GU8">
        <v>9</v>
      </c>
      <c r="GV8">
        <f t="shared" ref="GV8" si="136">C8-GU8</f>
        <v>-6</v>
      </c>
      <c r="GX8">
        <v>5</v>
      </c>
      <c r="GY8">
        <f t="shared" ref="GY8" si="137">C8-GX8</f>
        <v>-2</v>
      </c>
      <c r="GZ8" t="s">
        <v>170</v>
      </c>
      <c r="HA8">
        <v>19</v>
      </c>
      <c r="HB8">
        <f t="shared" ref="HB8" si="138">C8-HA8</f>
        <v>-16</v>
      </c>
      <c r="HD8">
        <v>3</v>
      </c>
      <c r="HE8">
        <f t="shared" ref="HE8" si="139">C8-HD8</f>
        <v>0</v>
      </c>
      <c r="HF8" t="s">
        <v>170</v>
      </c>
    </row>
    <row r="10" spans="1:214" x14ac:dyDescent="0.2">
      <c r="A10" t="s">
        <v>124</v>
      </c>
      <c r="B10" t="s">
        <v>125</v>
      </c>
      <c r="C10">
        <v>40</v>
      </c>
      <c r="E10">
        <v>40</v>
      </c>
      <c r="F10">
        <f t="shared" ref="F10" si="140">C10-E10</f>
        <v>0</v>
      </c>
      <c r="G10" t="s">
        <v>170</v>
      </c>
      <c r="H10">
        <v>45</v>
      </c>
      <c r="I10">
        <f t="shared" ref="I10" si="141">C10-H10</f>
        <v>-5</v>
      </c>
      <c r="J10" t="s">
        <v>170</v>
      </c>
      <c r="K10">
        <v>55</v>
      </c>
      <c r="L10">
        <f t="shared" ref="L10" si="142">C10-K10</f>
        <v>-15</v>
      </c>
      <c r="N10">
        <v>50</v>
      </c>
      <c r="O10">
        <f t="shared" ref="O10" si="143">C10-N10</f>
        <v>-10</v>
      </c>
      <c r="Q10">
        <v>40</v>
      </c>
      <c r="R10">
        <f t="shared" ref="R10" si="144">C10-Q10</f>
        <v>0</v>
      </c>
      <c r="S10" t="s">
        <v>170</v>
      </c>
      <c r="T10">
        <v>30</v>
      </c>
      <c r="U10">
        <f t="shared" ref="U10" si="145">C10-T10</f>
        <v>10</v>
      </c>
      <c r="W10">
        <v>50</v>
      </c>
      <c r="X10">
        <f t="shared" ref="X10" si="146">C10-W10</f>
        <v>-10</v>
      </c>
      <c r="Z10">
        <v>50</v>
      </c>
      <c r="AA10">
        <f t="shared" ref="AA10" si="147">C10-Z10</f>
        <v>-10</v>
      </c>
      <c r="AC10">
        <v>50</v>
      </c>
      <c r="AD10">
        <f t="shared" ref="AD10" si="148">C10-AC10</f>
        <v>-10</v>
      </c>
      <c r="AF10">
        <v>60</v>
      </c>
      <c r="AG10">
        <f t="shared" ref="AG10" si="149">C10-AF10</f>
        <v>-20</v>
      </c>
      <c r="AI10">
        <v>20</v>
      </c>
      <c r="AJ10">
        <f t="shared" ref="AJ10" si="150">C10-AI10</f>
        <v>20</v>
      </c>
      <c r="AL10">
        <v>50</v>
      </c>
      <c r="AM10">
        <f t="shared" ref="AM10" si="151">C10-AL10</f>
        <v>-10</v>
      </c>
      <c r="AO10">
        <v>28</v>
      </c>
      <c r="AP10">
        <f t="shared" ref="AP10" si="152">C10-AO10</f>
        <v>12</v>
      </c>
      <c r="AR10">
        <v>35</v>
      </c>
      <c r="AS10">
        <f t="shared" ref="AS10" si="153">C10-AR10</f>
        <v>5</v>
      </c>
      <c r="AT10" t="s">
        <v>170</v>
      </c>
      <c r="AU10">
        <v>45</v>
      </c>
      <c r="AV10">
        <f t="shared" ref="AV10" si="154">C10-AU10</f>
        <v>-5</v>
      </c>
      <c r="AW10" t="s">
        <v>170</v>
      </c>
      <c r="AX10">
        <v>20</v>
      </c>
      <c r="AY10">
        <f t="shared" ref="AY10" si="155">C10-AX10</f>
        <v>20</v>
      </c>
      <c r="BA10">
        <v>20</v>
      </c>
      <c r="BB10">
        <f t="shared" ref="BB10" si="156">C10-BA10</f>
        <v>20</v>
      </c>
      <c r="BD10">
        <v>10</v>
      </c>
      <c r="BE10">
        <f t="shared" ref="BE10" si="157">C10-BD10</f>
        <v>30</v>
      </c>
      <c r="BG10">
        <v>33</v>
      </c>
      <c r="BH10">
        <f t="shared" ref="BH10" si="158">C10-BG10</f>
        <v>7</v>
      </c>
      <c r="BJ10">
        <v>50</v>
      </c>
      <c r="BK10">
        <f t="shared" ref="BK10" si="159">C10-BJ10</f>
        <v>-10</v>
      </c>
      <c r="BM10">
        <v>40</v>
      </c>
      <c r="BN10">
        <f t="shared" ref="BN10" si="160">C10-BM10</f>
        <v>0</v>
      </c>
      <c r="BO10" t="s">
        <v>170</v>
      </c>
      <c r="BP10">
        <v>50</v>
      </c>
      <c r="BQ10">
        <f t="shared" ref="BQ10" si="161">C10-BP10</f>
        <v>-10</v>
      </c>
      <c r="BS10">
        <v>30</v>
      </c>
      <c r="BT10">
        <f t="shared" ref="BT10" si="162">C10-BS10</f>
        <v>10</v>
      </c>
      <c r="BV10">
        <v>30</v>
      </c>
      <c r="BW10">
        <f t="shared" ref="BW10" si="163">C10-BV10</f>
        <v>10</v>
      </c>
      <c r="BY10">
        <v>17</v>
      </c>
      <c r="BZ10">
        <f t="shared" ref="BZ10" si="164">C10-BY10</f>
        <v>23</v>
      </c>
      <c r="CB10">
        <v>30</v>
      </c>
      <c r="CC10">
        <f t="shared" ref="CC10" si="165">C10-CB10</f>
        <v>10</v>
      </c>
      <c r="CE10">
        <v>55</v>
      </c>
      <c r="CF10">
        <f t="shared" ref="CF10" si="166">C10-CE10</f>
        <v>-15</v>
      </c>
      <c r="CH10">
        <v>30</v>
      </c>
      <c r="CI10">
        <f t="shared" ref="CI10" si="167">C10-CH10</f>
        <v>10</v>
      </c>
      <c r="CK10">
        <v>40</v>
      </c>
      <c r="CL10">
        <f t="shared" ref="CL10" si="168">C10-CK10</f>
        <v>0</v>
      </c>
      <c r="CM10" t="s">
        <v>170</v>
      </c>
      <c r="CN10">
        <v>35</v>
      </c>
      <c r="CO10">
        <f t="shared" ref="CO10" si="169">C10-CN10</f>
        <v>5</v>
      </c>
      <c r="CP10" t="s">
        <v>170</v>
      </c>
      <c r="CQ10">
        <v>35</v>
      </c>
      <c r="CR10">
        <f t="shared" ref="CR10" si="170">C10-CQ10</f>
        <v>5</v>
      </c>
      <c r="CS10" t="s">
        <v>170</v>
      </c>
      <c r="CT10">
        <v>20</v>
      </c>
      <c r="CU10">
        <f t="shared" ref="CU10" si="171">C10-CT10</f>
        <v>20</v>
      </c>
      <c r="CW10">
        <v>25</v>
      </c>
      <c r="CX10">
        <f t="shared" ref="CX10" si="172">C10-CW10</f>
        <v>15</v>
      </c>
      <c r="CZ10">
        <v>20</v>
      </c>
      <c r="DA10">
        <f t="shared" ref="DA10" si="173">C10-CZ10</f>
        <v>20</v>
      </c>
      <c r="DC10">
        <v>30</v>
      </c>
      <c r="DD10">
        <f t="shared" ref="DD10" si="174">C10-DC10</f>
        <v>10</v>
      </c>
      <c r="DF10">
        <v>30</v>
      </c>
      <c r="DG10">
        <f t="shared" ref="DG10" si="175">C10-DF10</f>
        <v>10</v>
      </c>
      <c r="DI10">
        <v>50</v>
      </c>
      <c r="DJ10">
        <f t="shared" ref="DJ10" si="176">C10-DI10</f>
        <v>-10</v>
      </c>
      <c r="DL10">
        <v>40</v>
      </c>
      <c r="DM10">
        <f t="shared" ref="DM10" si="177">C10-DL10</f>
        <v>0</v>
      </c>
      <c r="DN10" t="s">
        <v>170</v>
      </c>
      <c r="DO10">
        <v>30</v>
      </c>
      <c r="DP10">
        <f t="shared" ref="DP10" si="178">C10-DO10</f>
        <v>10</v>
      </c>
      <c r="DR10">
        <v>40</v>
      </c>
      <c r="DS10">
        <f t="shared" ref="DS10" si="179">C10-DR10</f>
        <v>0</v>
      </c>
      <c r="DT10" t="s">
        <v>170</v>
      </c>
      <c r="DU10">
        <v>40</v>
      </c>
      <c r="DV10">
        <f t="shared" ref="DV10" si="180">C10-DU10</f>
        <v>0</v>
      </c>
      <c r="DW10" t="s">
        <v>170</v>
      </c>
      <c r="DX10">
        <v>30</v>
      </c>
      <c r="DY10">
        <f t="shared" ref="DY10" si="181">C10-DX10</f>
        <v>10</v>
      </c>
      <c r="EA10">
        <v>25</v>
      </c>
      <c r="EB10">
        <f t="shared" ref="EB10" si="182">C10-EA10</f>
        <v>15</v>
      </c>
      <c r="ED10">
        <v>55</v>
      </c>
      <c r="EE10">
        <f t="shared" ref="EE10" si="183">C10-ED10</f>
        <v>-15</v>
      </c>
      <c r="EG10">
        <v>20</v>
      </c>
      <c r="EH10">
        <f t="shared" ref="EH10" si="184">C10-EG10</f>
        <v>20</v>
      </c>
      <c r="EJ10">
        <v>15</v>
      </c>
      <c r="EK10">
        <f t="shared" ref="EK10" si="185">C10-EJ10</f>
        <v>25</v>
      </c>
      <c r="EM10">
        <v>50</v>
      </c>
      <c r="EN10">
        <f t="shared" ref="EN10" si="186">C10-EM10</f>
        <v>-10</v>
      </c>
      <c r="EP10">
        <v>30</v>
      </c>
      <c r="EQ10">
        <f t="shared" ref="EQ10" si="187">C10-EP10</f>
        <v>10</v>
      </c>
      <c r="ES10">
        <v>30</v>
      </c>
      <c r="ET10">
        <f t="shared" ref="ET10" si="188">C10-ES10</f>
        <v>10</v>
      </c>
      <c r="EV10">
        <v>16</v>
      </c>
      <c r="EW10">
        <f t="shared" ref="EW10" si="189">C10-EV10</f>
        <v>24</v>
      </c>
      <c r="EY10">
        <v>30</v>
      </c>
      <c r="EZ10">
        <f t="shared" ref="EZ10" si="190">C10-EY10</f>
        <v>10</v>
      </c>
      <c r="FB10">
        <v>15</v>
      </c>
      <c r="FC10">
        <f t="shared" ref="FC10" si="191">C10-FB10</f>
        <v>25</v>
      </c>
      <c r="FE10">
        <v>40</v>
      </c>
      <c r="FF10">
        <f t="shared" ref="FF10" si="192">C10-FE10</f>
        <v>0</v>
      </c>
      <c r="FG10" t="s">
        <v>170</v>
      </c>
      <c r="FH10">
        <v>40</v>
      </c>
      <c r="FI10">
        <f t="shared" ref="FI10" si="193">C10-FH10</f>
        <v>0</v>
      </c>
      <c r="FJ10" t="s">
        <v>170</v>
      </c>
      <c r="FK10">
        <v>25</v>
      </c>
      <c r="FL10">
        <f t="shared" ref="FL10" si="194">C10-FK10</f>
        <v>15</v>
      </c>
      <c r="FN10">
        <v>50</v>
      </c>
      <c r="FO10">
        <f t="shared" ref="FO10" si="195">C10-FN10</f>
        <v>-10</v>
      </c>
      <c r="FQ10">
        <v>42</v>
      </c>
      <c r="FR10">
        <f t="shared" ref="FR10" si="196">C10-FQ10</f>
        <v>-2</v>
      </c>
      <c r="FS10" t="s">
        <v>170</v>
      </c>
      <c r="FT10">
        <v>40</v>
      </c>
      <c r="FU10">
        <f t="shared" ref="FU10" si="197">C10-FT10</f>
        <v>0</v>
      </c>
      <c r="FV10" t="s">
        <v>170</v>
      </c>
      <c r="FW10">
        <v>35</v>
      </c>
      <c r="FX10">
        <f t="shared" ref="FX10" si="198">C10-FW10</f>
        <v>5</v>
      </c>
      <c r="FY10" t="s">
        <v>170</v>
      </c>
      <c r="FZ10">
        <v>15</v>
      </c>
      <c r="GA10">
        <f t="shared" ref="GA10" si="199">C10-FZ10</f>
        <v>25</v>
      </c>
      <c r="GC10">
        <v>45</v>
      </c>
      <c r="GD10">
        <f t="shared" ref="GD10" si="200">C10-GC10</f>
        <v>-5</v>
      </c>
      <c r="GE10" t="s">
        <v>170</v>
      </c>
      <c r="GF10">
        <v>25</v>
      </c>
      <c r="GG10">
        <f t="shared" ref="GG10" si="201">C10-GF10</f>
        <v>15</v>
      </c>
      <c r="GI10">
        <v>40</v>
      </c>
      <c r="GJ10">
        <f t="shared" ref="GJ10" si="202">C10-GI10</f>
        <v>0</v>
      </c>
      <c r="GK10" t="s">
        <v>170</v>
      </c>
      <c r="GL10">
        <v>50</v>
      </c>
      <c r="GM10">
        <f t="shared" ref="GM10" si="203">C10-GL10</f>
        <v>-10</v>
      </c>
      <c r="GO10">
        <v>25</v>
      </c>
      <c r="GP10">
        <f t="shared" ref="GP10" si="204">C10-GO10</f>
        <v>15</v>
      </c>
      <c r="GR10">
        <v>35</v>
      </c>
      <c r="GS10">
        <f t="shared" ref="GS10" si="205">C10-GR10</f>
        <v>5</v>
      </c>
      <c r="GT10" t="s">
        <v>170</v>
      </c>
      <c r="GU10">
        <v>45</v>
      </c>
      <c r="GV10">
        <f t="shared" ref="GV10" si="206">C10-GU10</f>
        <v>-5</v>
      </c>
      <c r="GW10" t="s">
        <v>170</v>
      </c>
      <c r="GX10">
        <v>38</v>
      </c>
      <c r="GY10">
        <f t="shared" ref="GY10" si="207">C10-GX10</f>
        <v>2</v>
      </c>
      <c r="GZ10" t="s">
        <v>170</v>
      </c>
      <c r="HA10">
        <v>17</v>
      </c>
      <c r="HB10">
        <f t="shared" ref="HB10" si="208">C10-HA10</f>
        <v>23</v>
      </c>
      <c r="HD10">
        <v>1</v>
      </c>
      <c r="HE10">
        <f t="shared" ref="HE10" si="209">C10-HD10</f>
        <v>39</v>
      </c>
    </row>
    <row r="11" spans="1:214" x14ac:dyDescent="0.2">
      <c r="A11" t="s">
        <v>124</v>
      </c>
      <c r="B11" t="s">
        <v>126</v>
      </c>
      <c r="C11">
        <v>20</v>
      </c>
      <c r="E11">
        <v>10</v>
      </c>
      <c r="F11">
        <f t="shared" ref="F11:F50" si="210">C11-E11</f>
        <v>10</v>
      </c>
      <c r="H11">
        <v>35</v>
      </c>
      <c r="I11">
        <f t="shared" ref="I11:I50" si="211">C11-H11</f>
        <v>-15</v>
      </c>
      <c r="K11">
        <v>45</v>
      </c>
      <c r="L11">
        <f t="shared" ref="L11:L50" si="212">C11-K11</f>
        <v>-25</v>
      </c>
      <c r="N11">
        <v>50</v>
      </c>
      <c r="O11">
        <f t="shared" ref="O11:O50" si="213">C11-N11</f>
        <v>-30</v>
      </c>
      <c r="Q11">
        <v>20</v>
      </c>
      <c r="R11">
        <f t="shared" ref="R11:R50" si="214">C11-Q11</f>
        <v>0</v>
      </c>
      <c r="S11" t="s">
        <v>170</v>
      </c>
      <c r="T11">
        <v>25</v>
      </c>
      <c r="U11">
        <f t="shared" ref="U11:U50" si="215">C11-T11</f>
        <v>-5</v>
      </c>
      <c r="V11" t="s">
        <v>170</v>
      </c>
      <c r="W11">
        <v>20</v>
      </c>
      <c r="X11">
        <f t="shared" ref="X11:X50" si="216">C11-W11</f>
        <v>0</v>
      </c>
      <c r="Y11" t="s">
        <v>170</v>
      </c>
      <c r="Z11">
        <v>15</v>
      </c>
      <c r="AA11">
        <f t="shared" ref="AA11:AA50" si="217">C11-Z11</f>
        <v>5</v>
      </c>
      <c r="AB11" t="s">
        <v>170</v>
      </c>
      <c r="AC11">
        <v>30</v>
      </c>
      <c r="AD11">
        <f t="shared" ref="AD11:AD50" si="218">C11-AC11</f>
        <v>-10</v>
      </c>
      <c r="AF11">
        <v>13</v>
      </c>
      <c r="AG11">
        <f t="shared" ref="AG11:AG50" si="219">C11-AF11</f>
        <v>7</v>
      </c>
      <c r="AI11">
        <v>40</v>
      </c>
      <c r="AJ11">
        <f t="shared" ref="AJ11:AJ50" si="220">C11-AI11</f>
        <v>-20</v>
      </c>
      <c r="AL11">
        <v>15</v>
      </c>
      <c r="AM11">
        <f t="shared" ref="AM11:AM50" si="221">C11-AL11</f>
        <v>5</v>
      </c>
      <c r="AN11" t="s">
        <v>170</v>
      </c>
      <c r="AO11">
        <v>25</v>
      </c>
      <c r="AP11">
        <f t="shared" ref="AP11:AP50" si="222">C11-AO11</f>
        <v>-5</v>
      </c>
      <c r="AQ11" t="s">
        <v>170</v>
      </c>
      <c r="AR11">
        <v>45</v>
      </c>
      <c r="AS11">
        <f t="shared" ref="AS11:AS50" si="223">C11-AR11</f>
        <v>-25</v>
      </c>
      <c r="AU11">
        <v>50</v>
      </c>
      <c r="AV11">
        <f t="shared" ref="AV11:AV50" si="224">C11-AU11</f>
        <v>-30</v>
      </c>
      <c r="AX11">
        <v>15</v>
      </c>
      <c r="AY11">
        <f t="shared" ref="AY11:AY50" si="225">C11-AX11</f>
        <v>5</v>
      </c>
      <c r="AZ11" t="s">
        <v>170</v>
      </c>
      <c r="BA11">
        <v>60</v>
      </c>
      <c r="BB11">
        <f t="shared" ref="BB11:BB50" si="226">C11-BA11</f>
        <v>-40</v>
      </c>
      <c r="BD11">
        <v>30</v>
      </c>
      <c r="BE11">
        <f t="shared" ref="BE11:BE50" si="227">C11-BD11</f>
        <v>-10</v>
      </c>
      <c r="BG11">
        <v>40</v>
      </c>
      <c r="BH11">
        <f t="shared" ref="BH11:BH50" si="228">C11-BG11</f>
        <v>-20</v>
      </c>
      <c r="BJ11">
        <v>25</v>
      </c>
      <c r="BK11">
        <f t="shared" ref="BK11:BK50" si="229">C11-BJ11</f>
        <v>-5</v>
      </c>
      <c r="BL11" t="s">
        <v>170</v>
      </c>
      <c r="BM11">
        <v>23</v>
      </c>
      <c r="BN11">
        <f t="shared" ref="BN11:BN50" si="230">C11-BM11</f>
        <v>-3</v>
      </c>
      <c r="BO11" t="s">
        <v>170</v>
      </c>
      <c r="BP11">
        <v>20</v>
      </c>
      <c r="BQ11">
        <f t="shared" ref="BQ11:BQ50" si="231">C11-BP11</f>
        <v>0</v>
      </c>
      <c r="BR11" t="s">
        <v>170</v>
      </c>
      <c r="BS11">
        <v>10</v>
      </c>
      <c r="BT11">
        <f t="shared" ref="BT11:BT50" si="232">C11-BS11</f>
        <v>10</v>
      </c>
      <c r="BV11">
        <v>40</v>
      </c>
      <c r="BW11">
        <f t="shared" ref="BW11:BW50" si="233">C11-BV11</f>
        <v>-20</v>
      </c>
      <c r="BY11">
        <v>30</v>
      </c>
      <c r="BZ11">
        <f t="shared" ref="BZ11:BZ50" si="234">C11-BY11</f>
        <v>-10</v>
      </c>
      <c r="CB11">
        <v>30</v>
      </c>
      <c r="CC11">
        <f t="shared" ref="CC11:CC50" si="235">C11-CB11</f>
        <v>-10</v>
      </c>
      <c r="CE11">
        <v>45</v>
      </c>
      <c r="CF11">
        <f t="shared" ref="CF11:CF50" si="236">C11-CE11</f>
        <v>-25</v>
      </c>
      <c r="CH11">
        <v>50</v>
      </c>
      <c r="CI11">
        <f t="shared" ref="CI11:CI50" si="237">C11-CH11</f>
        <v>-30</v>
      </c>
      <c r="CK11">
        <v>50</v>
      </c>
      <c r="CL11">
        <f t="shared" ref="CL11:CL50" si="238">C11-CK11</f>
        <v>-30</v>
      </c>
      <c r="CN11">
        <v>20</v>
      </c>
      <c r="CO11">
        <f t="shared" ref="CO11:CO50" si="239">C11-CN11</f>
        <v>0</v>
      </c>
      <c r="CP11" t="s">
        <v>170</v>
      </c>
      <c r="CQ11">
        <v>15</v>
      </c>
      <c r="CR11">
        <f t="shared" ref="CR11:CR50" si="240">C11-CQ11</f>
        <v>5</v>
      </c>
      <c r="CS11" t="s">
        <v>170</v>
      </c>
      <c r="CT11">
        <v>35</v>
      </c>
      <c r="CU11">
        <f t="shared" ref="CU11:CU50" si="241">C11-CT11</f>
        <v>-15</v>
      </c>
      <c r="CW11">
        <v>30</v>
      </c>
      <c r="CX11">
        <f t="shared" ref="CX11:CX50" si="242">C11-CW11</f>
        <v>-10</v>
      </c>
      <c r="CZ11">
        <v>10</v>
      </c>
      <c r="DA11">
        <f t="shared" ref="DA11:DA50" si="243">C11-CZ11</f>
        <v>10</v>
      </c>
      <c r="DC11">
        <v>30</v>
      </c>
      <c r="DD11">
        <f t="shared" ref="DD11:DD50" si="244">C11-DC11</f>
        <v>-10</v>
      </c>
      <c r="DF11">
        <v>25</v>
      </c>
      <c r="DG11">
        <f t="shared" ref="DG11:DG50" si="245">C11-DF11</f>
        <v>-5</v>
      </c>
      <c r="DH11" t="s">
        <v>170</v>
      </c>
      <c r="DI11">
        <v>30</v>
      </c>
      <c r="DJ11">
        <f t="shared" ref="DJ11:DJ50" si="246">C11-DI11</f>
        <v>-10</v>
      </c>
      <c r="DL11">
        <v>30</v>
      </c>
      <c r="DM11">
        <f t="shared" ref="DM11:DM50" si="247">C11-DL11</f>
        <v>-10</v>
      </c>
      <c r="DO11">
        <v>10</v>
      </c>
      <c r="DP11">
        <f t="shared" ref="DP11:DP50" si="248">C11-DO11</f>
        <v>10</v>
      </c>
      <c r="DR11">
        <v>15</v>
      </c>
      <c r="DS11">
        <f t="shared" ref="DS11:DS50" si="249">C11-DR11</f>
        <v>5</v>
      </c>
      <c r="DT11" t="s">
        <v>170</v>
      </c>
      <c r="DU11">
        <v>30</v>
      </c>
      <c r="DV11">
        <f t="shared" ref="DV11:DV50" si="250">C11-DU11</f>
        <v>-10</v>
      </c>
      <c r="DX11">
        <v>10</v>
      </c>
      <c r="DY11">
        <f t="shared" ref="DY11:DY50" si="251">C11-DX11</f>
        <v>10</v>
      </c>
      <c r="EA11">
        <v>35</v>
      </c>
      <c r="EB11">
        <f t="shared" ref="EB11:EB50" si="252">C11-EA11</f>
        <v>-15</v>
      </c>
      <c r="ED11">
        <v>20</v>
      </c>
      <c r="EE11">
        <f t="shared" ref="EE11:EE50" si="253">C11-ED11</f>
        <v>0</v>
      </c>
      <c r="EF11" t="s">
        <v>170</v>
      </c>
      <c r="EG11">
        <v>50</v>
      </c>
      <c r="EH11">
        <f t="shared" ref="EH11:EH50" si="254">C11-EG11</f>
        <v>-30</v>
      </c>
      <c r="EJ11">
        <v>40</v>
      </c>
      <c r="EK11">
        <f t="shared" ref="EK11:EK50" si="255">C11-EJ11</f>
        <v>-20</v>
      </c>
      <c r="EM11">
        <v>20</v>
      </c>
      <c r="EN11">
        <f t="shared" ref="EN11:EN50" si="256">C11-EM11</f>
        <v>0</v>
      </c>
      <c r="EO11" t="s">
        <v>170</v>
      </c>
      <c r="EP11">
        <v>5</v>
      </c>
      <c r="EQ11">
        <f t="shared" ref="EQ11:EQ50" si="257">C11-EP11</f>
        <v>15</v>
      </c>
      <c r="ES11">
        <v>20</v>
      </c>
      <c r="ET11">
        <f t="shared" ref="ET11:ET50" si="258">C11-ES11</f>
        <v>0</v>
      </c>
      <c r="EU11" t="s">
        <v>170</v>
      </c>
      <c r="EV11">
        <v>8</v>
      </c>
      <c r="EW11">
        <f t="shared" ref="EW11:EW50" si="259">C11-EV11</f>
        <v>12</v>
      </c>
      <c r="EY11">
        <v>12</v>
      </c>
      <c r="EZ11">
        <f t="shared" ref="EZ11:EZ50" si="260">C11-EY11</f>
        <v>8</v>
      </c>
      <c r="FB11">
        <v>30</v>
      </c>
      <c r="FC11">
        <f t="shared" ref="FC11:FC50" si="261">C11-FB11</f>
        <v>-10</v>
      </c>
      <c r="FE11">
        <v>50</v>
      </c>
      <c r="FF11">
        <f t="shared" ref="FF11:FF50" si="262">C11-FE11</f>
        <v>-30</v>
      </c>
      <c r="FH11">
        <v>20</v>
      </c>
      <c r="FI11">
        <f t="shared" ref="FI11:FI50" si="263">C11-FH11</f>
        <v>0</v>
      </c>
      <c r="FJ11" t="s">
        <v>170</v>
      </c>
      <c r="FK11">
        <v>45</v>
      </c>
      <c r="FL11">
        <f t="shared" ref="FL11:FL50" si="264">C11-FK11</f>
        <v>-25</v>
      </c>
      <c r="FN11">
        <v>20</v>
      </c>
      <c r="FO11">
        <f t="shared" ref="FO11:FO50" si="265">C11-FN11</f>
        <v>0</v>
      </c>
      <c r="FP11" t="s">
        <v>170</v>
      </c>
      <c r="FQ11">
        <v>26</v>
      </c>
      <c r="FR11">
        <f t="shared" ref="FR11:FR50" si="266">C11-FQ11</f>
        <v>-6</v>
      </c>
      <c r="FT11">
        <v>25</v>
      </c>
      <c r="FU11">
        <f t="shared" ref="FU11:FU50" si="267">C11-FT11</f>
        <v>-5</v>
      </c>
      <c r="FV11" t="s">
        <v>170</v>
      </c>
      <c r="FW11">
        <v>15</v>
      </c>
      <c r="FX11">
        <f t="shared" ref="FX11:FX50" si="268">C11-FW11</f>
        <v>5</v>
      </c>
      <c r="FY11" t="s">
        <v>170</v>
      </c>
      <c r="FZ11">
        <v>18</v>
      </c>
      <c r="GA11">
        <f t="shared" ref="GA11:GA50" si="269">C11-FZ11</f>
        <v>2</v>
      </c>
      <c r="GB11" t="s">
        <v>170</v>
      </c>
      <c r="GC11">
        <v>15</v>
      </c>
      <c r="GD11">
        <f t="shared" ref="GD11:GD50" si="270">C11-GC11</f>
        <v>5</v>
      </c>
      <c r="GE11" t="s">
        <v>170</v>
      </c>
      <c r="GF11">
        <v>40</v>
      </c>
      <c r="GG11">
        <f t="shared" ref="GG11:GG50" si="271">C11-GF11</f>
        <v>-20</v>
      </c>
      <c r="GI11">
        <v>20</v>
      </c>
      <c r="GJ11">
        <f t="shared" ref="GJ11:GJ50" si="272">C11-GI11</f>
        <v>0</v>
      </c>
      <c r="GK11" t="s">
        <v>170</v>
      </c>
      <c r="GL11">
        <v>34</v>
      </c>
      <c r="GM11">
        <f t="shared" ref="GM11:GM50" si="273">C11-GL11</f>
        <v>-14</v>
      </c>
      <c r="GO11">
        <v>50</v>
      </c>
      <c r="GP11">
        <f t="shared" ref="GP11:GP50" si="274">C11-GO11</f>
        <v>-30</v>
      </c>
      <c r="GR11">
        <v>22</v>
      </c>
      <c r="GS11">
        <f t="shared" ref="GS11:GS50" si="275">C11-GR11</f>
        <v>-2</v>
      </c>
      <c r="GT11" t="s">
        <v>170</v>
      </c>
      <c r="GU11">
        <v>45</v>
      </c>
      <c r="GV11">
        <f t="shared" ref="GV11:GV50" si="276">C11-GU11</f>
        <v>-25</v>
      </c>
      <c r="GX11">
        <v>23</v>
      </c>
      <c r="GY11">
        <f t="shared" ref="GY11:GY50" si="277">C11-GX11</f>
        <v>-3</v>
      </c>
      <c r="GZ11" t="s">
        <v>170</v>
      </c>
      <c r="HA11">
        <v>40</v>
      </c>
      <c r="HB11">
        <f t="shared" ref="HB11:HB50" si="278">C11-HA11</f>
        <v>-20</v>
      </c>
      <c r="HD11">
        <v>50</v>
      </c>
      <c r="HE11">
        <f t="shared" ref="HE11:HE50" si="279">C11-HD11</f>
        <v>-30</v>
      </c>
    </row>
    <row r="12" spans="1:214" x14ac:dyDescent="0.2">
      <c r="A12" t="s">
        <v>124</v>
      </c>
      <c r="B12" t="s">
        <v>127</v>
      </c>
      <c r="C12">
        <v>7</v>
      </c>
      <c r="E12">
        <v>10</v>
      </c>
      <c r="F12">
        <f t="shared" si="210"/>
        <v>-3</v>
      </c>
      <c r="G12" t="s">
        <v>170</v>
      </c>
      <c r="H12">
        <v>15</v>
      </c>
      <c r="I12">
        <f t="shared" si="211"/>
        <v>-8</v>
      </c>
      <c r="K12">
        <v>11</v>
      </c>
      <c r="L12">
        <f t="shared" si="212"/>
        <v>-4</v>
      </c>
      <c r="M12" t="s">
        <v>170</v>
      </c>
      <c r="N12">
        <v>20</v>
      </c>
      <c r="O12">
        <f t="shared" si="213"/>
        <v>-13</v>
      </c>
      <c r="Q12">
        <v>14</v>
      </c>
      <c r="R12">
        <f t="shared" si="214"/>
        <v>-7</v>
      </c>
      <c r="T12">
        <v>10</v>
      </c>
      <c r="U12">
        <f t="shared" si="215"/>
        <v>-3</v>
      </c>
      <c r="V12" t="s">
        <v>170</v>
      </c>
      <c r="W12">
        <v>15</v>
      </c>
      <c r="X12">
        <f t="shared" si="216"/>
        <v>-8</v>
      </c>
      <c r="Z12">
        <v>20</v>
      </c>
      <c r="AA12">
        <f t="shared" si="217"/>
        <v>-13</v>
      </c>
      <c r="AC12">
        <v>15</v>
      </c>
      <c r="AD12">
        <f t="shared" si="218"/>
        <v>-8</v>
      </c>
      <c r="AF12">
        <v>15</v>
      </c>
      <c r="AG12">
        <f t="shared" si="219"/>
        <v>-8</v>
      </c>
      <c r="AI12">
        <v>10</v>
      </c>
      <c r="AJ12">
        <f t="shared" si="220"/>
        <v>-3</v>
      </c>
      <c r="AK12" t="s">
        <v>170</v>
      </c>
      <c r="AL12">
        <v>15</v>
      </c>
      <c r="AM12">
        <f t="shared" si="221"/>
        <v>-8</v>
      </c>
      <c r="AO12">
        <v>18</v>
      </c>
      <c r="AP12">
        <f t="shared" si="222"/>
        <v>-11</v>
      </c>
      <c r="AR12">
        <v>15</v>
      </c>
      <c r="AS12">
        <f t="shared" si="223"/>
        <v>-8</v>
      </c>
      <c r="AU12">
        <v>35</v>
      </c>
      <c r="AV12">
        <f t="shared" si="224"/>
        <v>-28</v>
      </c>
      <c r="AX12">
        <v>6</v>
      </c>
      <c r="AY12">
        <f t="shared" si="225"/>
        <v>1</v>
      </c>
      <c r="AZ12" t="s">
        <v>170</v>
      </c>
      <c r="BA12">
        <v>15</v>
      </c>
      <c r="BB12">
        <f t="shared" si="226"/>
        <v>-8</v>
      </c>
      <c r="BD12">
        <v>5</v>
      </c>
      <c r="BE12">
        <f t="shared" si="227"/>
        <v>2</v>
      </c>
      <c r="BF12" t="s">
        <v>170</v>
      </c>
      <c r="BG12">
        <v>20</v>
      </c>
      <c r="BH12">
        <f t="shared" si="228"/>
        <v>-13</v>
      </c>
      <c r="BJ12">
        <v>10</v>
      </c>
      <c r="BK12">
        <f t="shared" si="229"/>
        <v>-3</v>
      </c>
      <c r="BL12" t="s">
        <v>170</v>
      </c>
      <c r="BM12">
        <v>27</v>
      </c>
      <c r="BN12">
        <f t="shared" si="230"/>
        <v>-20</v>
      </c>
      <c r="BP12">
        <v>10</v>
      </c>
      <c r="BQ12">
        <f t="shared" si="231"/>
        <v>-3</v>
      </c>
      <c r="BR12" t="s">
        <v>170</v>
      </c>
      <c r="BS12">
        <v>15</v>
      </c>
      <c r="BT12">
        <f t="shared" si="232"/>
        <v>-8</v>
      </c>
      <c r="BV12">
        <v>30</v>
      </c>
      <c r="BW12">
        <f t="shared" si="233"/>
        <v>-23</v>
      </c>
      <c r="BY12">
        <v>25</v>
      </c>
      <c r="BZ12">
        <f t="shared" si="234"/>
        <v>-18</v>
      </c>
      <c r="CB12">
        <v>15</v>
      </c>
      <c r="CC12">
        <f t="shared" si="235"/>
        <v>-8</v>
      </c>
      <c r="CE12">
        <v>15</v>
      </c>
      <c r="CF12">
        <f t="shared" si="236"/>
        <v>-8</v>
      </c>
      <c r="CH12">
        <v>30</v>
      </c>
      <c r="CI12">
        <f t="shared" si="237"/>
        <v>-23</v>
      </c>
      <c r="CK12">
        <v>10</v>
      </c>
      <c r="CL12">
        <f t="shared" si="238"/>
        <v>-3</v>
      </c>
      <c r="CM12" t="s">
        <v>170</v>
      </c>
      <c r="CN12">
        <v>12</v>
      </c>
      <c r="CO12">
        <f t="shared" si="239"/>
        <v>-5</v>
      </c>
      <c r="CP12" t="s">
        <v>170</v>
      </c>
      <c r="CQ12">
        <v>20</v>
      </c>
      <c r="CR12">
        <f t="shared" si="240"/>
        <v>-13</v>
      </c>
      <c r="CT12">
        <v>10</v>
      </c>
      <c r="CU12">
        <f t="shared" si="241"/>
        <v>-3</v>
      </c>
      <c r="CV12" t="s">
        <v>170</v>
      </c>
      <c r="CW12">
        <v>15</v>
      </c>
      <c r="CX12">
        <f t="shared" si="242"/>
        <v>-8</v>
      </c>
      <c r="CZ12">
        <v>50</v>
      </c>
      <c r="DA12">
        <f t="shared" si="243"/>
        <v>-43</v>
      </c>
      <c r="DC12">
        <v>12</v>
      </c>
      <c r="DD12">
        <f t="shared" si="244"/>
        <v>-5</v>
      </c>
      <c r="DE12" t="s">
        <v>170</v>
      </c>
      <c r="DF12">
        <v>5</v>
      </c>
      <c r="DG12">
        <f t="shared" si="245"/>
        <v>2</v>
      </c>
      <c r="DH12" t="s">
        <v>170</v>
      </c>
      <c r="DI12">
        <v>25</v>
      </c>
      <c r="DJ12">
        <f t="shared" si="246"/>
        <v>-18</v>
      </c>
      <c r="DL12">
        <v>20</v>
      </c>
      <c r="DM12">
        <f t="shared" si="247"/>
        <v>-13</v>
      </c>
      <c r="DO12">
        <v>5</v>
      </c>
      <c r="DP12">
        <f t="shared" si="248"/>
        <v>2</v>
      </c>
      <c r="DQ12" t="s">
        <v>170</v>
      </c>
      <c r="DR12">
        <v>10</v>
      </c>
      <c r="DS12">
        <f t="shared" si="249"/>
        <v>-3</v>
      </c>
      <c r="DT12" t="s">
        <v>170</v>
      </c>
      <c r="DU12">
        <v>15</v>
      </c>
      <c r="DV12">
        <f t="shared" si="250"/>
        <v>-8</v>
      </c>
      <c r="DX12">
        <v>10</v>
      </c>
      <c r="DY12">
        <f t="shared" si="251"/>
        <v>-3</v>
      </c>
      <c r="DZ12" t="s">
        <v>170</v>
      </c>
      <c r="EA12">
        <v>17</v>
      </c>
      <c r="EB12">
        <f t="shared" si="252"/>
        <v>-10</v>
      </c>
      <c r="ED12">
        <v>15</v>
      </c>
      <c r="EE12">
        <f t="shared" si="253"/>
        <v>-8</v>
      </c>
      <c r="EG12">
        <v>30</v>
      </c>
      <c r="EH12">
        <f t="shared" si="254"/>
        <v>-23</v>
      </c>
      <c r="EJ12">
        <v>5</v>
      </c>
      <c r="EK12">
        <f t="shared" si="255"/>
        <v>2</v>
      </c>
      <c r="EL12" t="s">
        <v>170</v>
      </c>
      <c r="EM12">
        <v>8</v>
      </c>
      <c r="EN12">
        <f t="shared" si="256"/>
        <v>-1</v>
      </c>
      <c r="EO12" t="s">
        <v>170</v>
      </c>
      <c r="EP12">
        <v>23</v>
      </c>
      <c r="EQ12">
        <f t="shared" si="257"/>
        <v>-16</v>
      </c>
      <c r="ES12">
        <v>5</v>
      </c>
      <c r="ET12">
        <f t="shared" si="258"/>
        <v>2</v>
      </c>
      <c r="EU12" t="s">
        <v>170</v>
      </c>
      <c r="EV12">
        <v>16</v>
      </c>
      <c r="EW12">
        <f t="shared" si="259"/>
        <v>-9</v>
      </c>
      <c r="EY12">
        <v>15</v>
      </c>
      <c r="EZ12">
        <f t="shared" si="260"/>
        <v>-8</v>
      </c>
      <c r="FB12">
        <v>7</v>
      </c>
      <c r="FC12">
        <f t="shared" si="261"/>
        <v>0</v>
      </c>
      <c r="FD12" t="s">
        <v>170</v>
      </c>
      <c r="FE12">
        <v>10</v>
      </c>
      <c r="FF12">
        <f t="shared" si="262"/>
        <v>-3</v>
      </c>
      <c r="FG12" t="s">
        <v>170</v>
      </c>
      <c r="FH12">
        <v>15</v>
      </c>
      <c r="FI12">
        <f t="shared" si="263"/>
        <v>-8</v>
      </c>
      <c r="FK12">
        <v>35</v>
      </c>
      <c r="FL12">
        <f t="shared" si="264"/>
        <v>-28</v>
      </c>
      <c r="FN12">
        <v>5</v>
      </c>
      <c r="FO12">
        <f t="shared" si="265"/>
        <v>2</v>
      </c>
      <c r="FP12" t="s">
        <v>170</v>
      </c>
      <c r="FQ12">
        <v>10</v>
      </c>
      <c r="FR12">
        <f t="shared" si="266"/>
        <v>-3</v>
      </c>
      <c r="FS12" t="s">
        <v>170</v>
      </c>
      <c r="FT12">
        <v>10</v>
      </c>
      <c r="FU12">
        <f t="shared" si="267"/>
        <v>-3</v>
      </c>
      <c r="FV12" t="s">
        <v>170</v>
      </c>
      <c r="FW12">
        <v>10</v>
      </c>
      <c r="FX12">
        <f t="shared" si="268"/>
        <v>-3</v>
      </c>
      <c r="FY12" t="s">
        <v>170</v>
      </c>
      <c r="FZ12">
        <v>25</v>
      </c>
      <c r="GA12">
        <f t="shared" si="269"/>
        <v>-18</v>
      </c>
      <c r="GC12">
        <v>15</v>
      </c>
      <c r="GD12">
        <f t="shared" si="270"/>
        <v>-8</v>
      </c>
      <c r="GF12">
        <v>30</v>
      </c>
      <c r="GG12">
        <f t="shared" si="271"/>
        <v>-23</v>
      </c>
      <c r="GI12">
        <v>15</v>
      </c>
      <c r="GJ12">
        <f t="shared" si="272"/>
        <v>-8</v>
      </c>
      <c r="GL12">
        <v>14</v>
      </c>
      <c r="GM12">
        <f t="shared" si="273"/>
        <v>-7</v>
      </c>
      <c r="GO12">
        <v>12</v>
      </c>
      <c r="GP12">
        <f t="shared" si="274"/>
        <v>-5</v>
      </c>
      <c r="GQ12" t="s">
        <v>170</v>
      </c>
      <c r="GR12">
        <v>12</v>
      </c>
      <c r="GS12">
        <f t="shared" si="275"/>
        <v>-5</v>
      </c>
      <c r="GT12" t="s">
        <v>170</v>
      </c>
      <c r="GU12">
        <v>13</v>
      </c>
      <c r="GV12">
        <f t="shared" si="276"/>
        <v>-6</v>
      </c>
      <c r="GX12">
        <v>12</v>
      </c>
      <c r="GY12">
        <f t="shared" si="277"/>
        <v>-5</v>
      </c>
      <c r="GZ12" t="s">
        <v>170</v>
      </c>
      <c r="HA12">
        <v>17</v>
      </c>
      <c r="HB12">
        <f t="shared" si="278"/>
        <v>-10</v>
      </c>
      <c r="HD12">
        <v>10</v>
      </c>
      <c r="HE12">
        <f t="shared" si="279"/>
        <v>-3</v>
      </c>
      <c r="HF12" t="s">
        <v>170</v>
      </c>
    </row>
    <row r="13" spans="1:214" x14ac:dyDescent="0.2">
      <c r="A13" t="s">
        <v>124</v>
      </c>
      <c r="B13" t="s">
        <v>128</v>
      </c>
      <c r="C13">
        <v>4</v>
      </c>
      <c r="E13">
        <v>30</v>
      </c>
      <c r="F13">
        <f t="shared" si="210"/>
        <v>-26</v>
      </c>
      <c r="H13">
        <v>7</v>
      </c>
      <c r="I13">
        <f t="shared" si="211"/>
        <v>-3</v>
      </c>
      <c r="J13" t="s">
        <v>170</v>
      </c>
      <c r="K13">
        <v>7</v>
      </c>
      <c r="L13">
        <f t="shared" si="212"/>
        <v>-3</v>
      </c>
      <c r="M13" t="s">
        <v>170</v>
      </c>
      <c r="N13">
        <v>10</v>
      </c>
      <c r="O13">
        <f t="shared" si="213"/>
        <v>-6</v>
      </c>
      <c r="Q13">
        <v>10</v>
      </c>
      <c r="R13">
        <f t="shared" si="214"/>
        <v>-6</v>
      </c>
      <c r="T13">
        <v>20</v>
      </c>
      <c r="U13">
        <f t="shared" si="215"/>
        <v>-16</v>
      </c>
      <c r="W13">
        <v>10</v>
      </c>
      <c r="X13">
        <f t="shared" si="216"/>
        <v>-6</v>
      </c>
      <c r="Z13">
        <v>3</v>
      </c>
      <c r="AA13">
        <f t="shared" si="217"/>
        <v>1</v>
      </c>
      <c r="AB13" t="s">
        <v>170</v>
      </c>
      <c r="AC13">
        <v>5</v>
      </c>
      <c r="AD13">
        <f t="shared" si="218"/>
        <v>-1</v>
      </c>
      <c r="AE13" t="s">
        <v>170</v>
      </c>
      <c r="AF13">
        <v>10</v>
      </c>
      <c r="AG13">
        <f t="shared" si="219"/>
        <v>-6</v>
      </c>
      <c r="AI13">
        <v>5</v>
      </c>
      <c r="AJ13">
        <f t="shared" si="220"/>
        <v>-1</v>
      </c>
      <c r="AK13" t="s">
        <v>170</v>
      </c>
      <c r="AL13">
        <v>20</v>
      </c>
      <c r="AM13">
        <f t="shared" si="221"/>
        <v>-16</v>
      </c>
      <c r="AO13">
        <v>15</v>
      </c>
      <c r="AP13">
        <f t="shared" si="222"/>
        <v>-11</v>
      </c>
      <c r="AR13">
        <v>18</v>
      </c>
      <c r="AS13">
        <f t="shared" si="223"/>
        <v>-14</v>
      </c>
      <c r="AU13">
        <v>35</v>
      </c>
      <c r="AV13">
        <f t="shared" si="224"/>
        <v>-31</v>
      </c>
      <c r="AX13">
        <v>10</v>
      </c>
      <c r="AY13">
        <f t="shared" si="225"/>
        <v>-6</v>
      </c>
      <c r="BA13">
        <v>5</v>
      </c>
      <c r="BB13">
        <f t="shared" si="226"/>
        <v>-1</v>
      </c>
      <c r="BC13" t="s">
        <v>170</v>
      </c>
      <c r="BD13">
        <v>15</v>
      </c>
      <c r="BE13">
        <f t="shared" si="227"/>
        <v>-11</v>
      </c>
      <c r="BG13">
        <v>2</v>
      </c>
      <c r="BH13">
        <f t="shared" si="228"/>
        <v>2</v>
      </c>
      <c r="BI13" t="s">
        <v>170</v>
      </c>
      <c r="BJ13">
        <v>8</v>
      </c>
      <c r="BK13">
        <f t="shared" si="229"/>
        <v>-4</v>
      </c>
      <c r="BL13" t="s">
        <v>170</v>
      </c>
      <c r="BM13">
        <v>25</v>
      </c>
      <c r="BN13">
        <f t="shared" si="230"/>
        <v>-21</v>
      </c>
      <c r="BP13">
        <v>15</v>
      </c>
      <c r="BQ13">
        <f t="shared" si="231"/>
        <v>-11</v>
      </c>
      <c r="BS13">
        <v>5</v>
      </c>
      <c r="BT13">
        <f t="shared" si="232"/>
        <v>-1</v>
      </c>
      <c r="BU13" t="s">
        <v>170</v>
      </c>
      <c r="BV13">
        <v>10</v>
      </c>
      <c r="BW13">
        <f t="shared" si="233"/>
        <v>-6</v>
      </c>
      <c r="BY13">
        <v>15</v>
      </c>
      <c r="BZ13">
        <f t="shared" si="234"/>
        <v>-11</v>
      </c>
      <c r="CB13">
        <v>13</v>
      </c>
      <c r="CC13">
        <f t="shared" si="235"/>
        <v>-9</v>
      </c>
      <c r="CE13">
        <v>24</v>
      </c>
      <c r="CF13">
        <f t="shared" si="236"/>
        <v>-20</v>
      </c>
      <c r="CH13">
        <v>40</v>
      </c>
      <c r="CI13">
        <f t="shared" si="237"/>
        <v>-36</v>
      </c>
      <c r="CK13">
        <v>10</v>
      </c>
      <c r="CL13">
        <f t="shared" si="238"/>
        <v>-6</v>
      </c>
      <c r="CN13">
        <v>10</v>
      </c>
      <c r="CO13">
        <f t="shared" si="239"/>
        <v>-6</v>
      </c>
      <c r="CQ13">
        <v>20</v>
      </c>
      <c r="CR13">
        <f t="shared" si="240"/>
        <v>-16</v>
      </c>
      <c r="CT13">
        <v>25</v>
      </c>
      <c r="CU13">
        <f t="shared" si="241"/>
        <v>-21</v>
      </c>
      <c r="CW13">
        <v>25</v>
      </c>
      <c r="CX13">
        <f t="shared" si="242"/>
        <v>-21</v>
      </c>
      <c r="CZ13">
        <v>10</v>
      </c>
      <c r="DA13">
        <f t="shared" si="243"/>
        <v>-6</v>
      </c>
      <c r="DC13">
        <v>15</v>
      </c>
      <c r="DD13">
        <f t="shared" si="244"/>
        <v>-11</v>
      </c>
      <c r="DF13">
        <v>5</v>
      </c>
      <c r="DG13">
        <f t="shared" si="245"/>
        <v>-1</v>
      </c>
      <c r="DH13" t="s">
        <v>170</v>
      </c>
      <c r="DI13">
        <v>15</v>
      </c>
      <c r="DJ13">
        <f t="shared" si="246"/>
        <v>-11</v>
      </c>
      <c r="DL13">
        <v>20</v>
      </c>
      <c r="DM13">
        <f t="shared" si="247"/>
        <v>-16</v>
      </c>
      <c r="DO13">
        <v>5</v>
      </c>
      <c r="DP13">
        <f t="shared" si="248"/>
        <v>-1</v>
      </c>
      <c r="DQ13" t="s">
        <v>170</v>
      </c>
      <c r="DR13">
        <v>5</v>
      </c>
      <c r="DS13">
        <f t="shared" si="249"/>
        <v>-1</v>
      </c>
      <c r="DT13" t="s">
        <v>170</v>
      </c>
      <c r="DU13">
        <v>12</v>
      </c>
      <c r="DV13">
        <f t="shared" si="250"/>
        <v>-8</v>
      </c>
      <c r="DX13">
        <v>15</v>
      </c>
      <c r="DY13">
        <f t="shared" si="251"/>
        <v>-11</v>
      </c>
      <c r="EA13">
        <v>25</v>
      </c>
      <c r="EB13">
        <f t="shared" si="252"/>
        <v>-21</v>
      </c>
      <c r="ED13">
        <v>10</v>
      </c>
      <c r="EE13">
        <f t="shared" si="253"/>
        <v>-6</v>
      </c>
      <c r="EG13">
        <v>10</v>
      </c>
      <c r="EH13">
        <f t="shared" si="254"/>
        <v>-6</v>
      </c>
      <c r="EJ13">
        <v>50</v>
      </c>
      <c r="EK13">
        <f t="shared" si="255"/>
        <v>-46</v>
      </c>
      <c r="EM13">
        <v>8</v>
      </c>
      <c r="EN13">
        <f t="shared" si="256"/>
        <v>-4</v>
      </c>
      <c r="EO13" t="s">
        <v>170</v>
      </c>
      <c r="EP13">
        <v>10</v>
      </c>
      <c r="EQ13">
        <f t="shared" si="257"/>
        <v>-6</v>
      </c>
      <c r="ES13">
        <v>5</v>
      </c>
      <c r="ET13">
        <f t="shared" si="258"/>
        <v>-1</v>
      </c>
      <c r="EU13" t="s">
        <v>170</v>
      </c>
      <c r="EV13">
        <v>22</v>
      </c>
      <c r="EW13">
        <f t="shared" si="259"/>
        <v>-18</v>
      </c>
      <c r="EY13">
        <v>10</v>
      </c>
      <c r="EZ13">
        <f t="shared" si="260"/>
        <v>-6</v>
      </c>
      <c r="FB13">
        <v>5</v>
      </c>
      <c r="FC13">
        <f t="shared" si="261"/>
        <v>-1</v>
      </c>
      <c r="FD13" t="s">
        <v>170</v>
      </c>
      <c r="FE13">
        <v>12</v>
      </c>
      <c r="FF13">
        <f t="shared" si="262"/>
        <v>-8</v>
      </c>
      <c r="FH13">
        <v>40</v>
      </c>
      <c r="FI13">
        <f t="shared" si="263"/>
        <v>-36</v>
      </c>
      <c r="FK13">
        <v>22</v>
      </c>
      <c r="FL13">
        <f t="shared" si="264"/>
        <v>-18</v>
      </c>
      <c r="FN13">
        <v>30</v>
      </c>
      <c r="FO13">
        <f t="shared" si="265"/>
        <v>-26</v>
      </c>
      <c r="FQ13">
        <v>10</v>
      </c>
      <c r="FR13">
        <f t="shared" si="266"/>
        <v>-6</v>
      </c>
      <c r="FT13">
        <v>10</v>
      </c>
      <c r="FU13">
        <f t="shared" si="267"/>
        <v>-6</v>
      </c>
      <c r="FW13">
        <v>7</v>
      </c>
      <c r="FX13">
        <f t="shared" si="268"/>
        <v>-3</v>
      </c>
      <c r="FY13" t="s">
        <v>170</v>
      </c>
      <c r="FZ13">
        <v>20</v>
      </c>
      <c r="GA13">
        <f t="shared" si="269"/>
        <v>-16</v>
      </c>
      <c r="GC13">
        <v>15</v>
      </c>
      <c r="GD13">
        <f t="shared" si="270"/>
        <v>-11</v>
      </c>
      <c r="GF13">
        <v>10</v>
      </c>
      <c r="GG13">
        <f t="shared" si="271"/>
        <v>-6</v>
      </c>
      <c r="GI13">
        <v>15</v>
      </c>
      <c r="GJ13">
        <f t="shared" si="272"/>
        <v>-11</v>
      </c>
      <c r="GL13">
        <v>10</v>
      </c>
      <c r="GM13">
        <f t="shared" si="273"/>
        <v>-6</v>
      </c>
      <c r="GO13">
        <v>5</v>
      </c>
      <c r="GP13">
        <f t="shared" si="274"/>
        <v>-1</v>
      </c>
      <c r="GQ13" t="s">
        <v>170</v>
      </c>
      <c r="GR13">
        <v>8</v>
      </c>
      <c r="GS13">
        <f t="shared" si="275"/>
        <v>-4</v>
      </c>
      <c r="GT13" t="s">
        <v>170</v>
      </c>
      <c r="GU13">
        <v>7</v>
      </c>
      <c r="GV13">
        <f t="shared" si="276"/>
        <v>-3</v>
      </c>
      <c r="GW13" t="s">
        <v>170</v>
      </c>
      <c r="GX13">
        <v>7</v>
      </c>
      <c r="GY13">
        <f t="shared" si="277"/>
        <v>-3</v>
      </c>
      <c r="GZ13" t="s">
        <v>170</v>
      </c>
      <c r="HA13">
        <v>6</v>
      </c>
      <c r="HB13">
        <f t="shared" si="278"/>
        <v>-2</v>
      </c>
      <c r="HC13" t="s">
        <v>170</v>
      </c>
      <c r="HD13">
        <v>13</v>
      </c>
      <c r="HE13">
        <f t="shared" si="279"/>
        <v>-9</v>
      </c>
    </row>
    <row r="14" spans="1:214" x14ac:dyDescent="0.2">
      <c r="A14" t="s">
        <v>124</v>
      </c>
      <c r="B14" t="s">
        <v>129</v>
      </c>
      <c r="C14">
        <v>4</v>
      </c>
      <c r="E14">
        <v>5</v>
      </c>
      <c r="F14">
        <f t="shared" ref="F14" si="280">C14-E14</f>
        <v>-1</v>
      </c>
      <c r="G14" t="s">
        <v>170</v>
      </c>
      <c r="H14">
        <v>5</v>
      </c>
      <c r="I14">
        <f t="shared" ref="I14" si="281">C14-H14</f>
        <v>-1</v>
      </c>
      <c r="J14" t="s">
        <v>170</v>
      </c>
      <c r="K14">
        <v>20</v>
      </c>
      <c r="L14">
        <f t="shared" ref="L14" si="282">C14-K14</f>
        <v>-16</v>
      </c>
      <c r="N14">
        <v>10</v>
      </c>
      <c r="O14">
        <f t="shared" ref="O14" si="283">C14-N14</f>
        <v>-6</v>
      </c>
      <c r="Q14">
        <v>12</v>
      </c>
      <c r="R14">
        <f t="shared" ref="R14" si="284">C14-Q14</f>
        <v>-8</v>
      </c>
      <c r="T14">
        <v>20</v>
      </c>
      <c r="U14">
        <f t="shared" ref="U14" si="285">C14-T14</f>
        <v>-16</v>
      </c>
      <c r="W14">
        <v>35</v>
      </c>
      <c r="X14">
        <f t="shared" ref="X14" si="286">C14-W14</f>
        <v>-31</v>
      </c>
      <c r="Z14">
        <v>20</v>
      </c>
      <c r="AA14">
        <f t="shared" ref="AA14" si="287">C14-Z14</f>
        <v>-16</v>
      </c>
      <c r="AC14">
        <v>15</v>
      </c>
      <c r="AD14">
        <f t="shared" ref="AD14" si="288">C14-AC14</f>
        <v>-11</v>
      </c>
      <c r="AF14">
        <v>5</v>
      </c>
      <c r="AG14">
        <f t="shared" ref="AG14" si="289">C14-AF14</f>
        <v>-1</v>
      </c>
      <c r="AH14" t="s">
        <v>170</v>
      </c>
      <c r="AI14">
        <v>30</v>
      </c>
      <c r="AJ14">
        <f t="shared" ref="AJ14" si="290">C14-AI14</f>
        <v>-26</v>
      </c>
      <c r="AL14">
        <v>10</v>
      </c>
      <c r="AM14">
        <f t="shared" ref="AM14" si="291">C14-AL14</f>
        <v>-6</v>
      </c>
      <c r="AO14">
        <v>10</v>
      </c>
      <c r="AP14">
        <f t="shared" ref="AP14" si="292">C14-AO14</f>
        <v>-6</v>
      </c>
      <c r="AR14">
        <v>6</v>
      </c>
      <c r="AS14">
        <f t="shared" ref="AS14" si="293">C14-AR14</f>
        <v>-2</v>
      </c>
      <c r="AT14" t="s">
        <v>170</v>
      </c>
      <c r="AU14">
        <v>25</v>
      </c>
      <c r="AV14">
        <f t="shared" ref="AV14" si="294">C14-AU14</f>
        <v>-21</v>
      </c>
      <c r="AX14">
        <v>35</v>
      </c>
      <c r="AY14">
        <f t="shared" ref="AY14" si="295">C14-AX14</f>
        <v>-31</v>
      </c>
      <c r="BA14">
        <v>20</v>
      </c>
      <c r="BB14">
        <f t="shared" ref="BB14" si="296">C14-BA14</f>
        <v>-16</v>
      </c>
      <c r="BD14">
        <v>15</v>
      </c>
      <c r="BE14">
        <f t="shared" ref="BE14" si="297">C14-BD14</f>
        <v>-11</v>
      </c>
      <c r="BG14">
        <v>6</v>
      </c>
      <c r="BH14">
        <f t="shared" ref="BH14" si="298">C14-BG14</f>
        <v>-2</v>
      </c>
      <c r="BI14" t="s">
        <v>170</v>
      </c>
      <c r="BJ14">
        <v>20</v>
      </c>
      <c r="BK14">
        <f t="shared" ref="BK14" si="299">C14-BJ14</f>
        <v>-16</v>
      </c>
      <c r="BM14">
        <v>37</v>
      </c>
      <c r="BN14">
        <f t="shared" ref="BN14" si="300">C14-BM14</f>
        <v>-33</v>
      </c>
      <c r="BP14">
        <v>5</v>
      </c>
      <c r="BQ14">
        <f t="shared" ref="BQ14" si="301">C14-BP14</f>
        <v>-1</v>
      </c>
      <c r="BR14" t="s">
        <v>170</v>
      </c>
      <c r="BS14">
        <v>10</v>
      </c>
      <c r="BT14">
        <f t="shared" ref="BT14" si="302">C14-BS14</f>
        <v>-6</v>
      </c>
      <c r="BV14">
        <v>2</v>
      </c>
      <c r="BW14">
        <f t="shared" ref="BW14" si="303">C14-BV14</f>
        <v>2</v>
      </c>
      <c r="BX14" t="s">
        <v>170</v>
      </c>
      <c r="BY14">
        <v>30</v>
      </c>
      <c r="BZ14">
        <f t="shared" ref="BZ14" si="304">C14-BY14</f>
        <v>-26</v>
      </c>
      <c r="CB14">
        <v>12</v>
      </c>
      <c r="CC14">
        <f t="shared" ref="CC14" si="305">C14-CB14</f>
        <v>-8</v>
      </c>
      <c r="CE14">
        <v>34</v>
      </c>
      <c r="CF14">
        <f t="shared" ref="CF14" si="306">C14-CE14</f>
        <v>-30</v>
      </c>
      <c r="CH14">
        <v>18</v>
      </c>
      <c r="CI14">
        <f t="shared" ref="CI14" si="307">C14-CH14</f>
        <v>-14</v>
      </c>
      <c r="CK14">
        <v>40</v>
      </c>
      <c r="CL14">
        <f t="shared" ref="CL14" si="308">C14-CK14</f>
        <v>-36</v>
      </c>
      <c r="CN14">
        <v>40</v>
      </c>
      <c r="CO14">
        <f t="shared" ref="CO14" si="309">C14-CN14</f>
        <v>-36</v>
      </c>
      <c r="CQ14">
        <v>10</v>
      </c>
      <c r="CR14">
        <f t="shared" ref="CR14" si="310">C14-CQ14</f>
        <v>-6</v>
      </c>
      <c r="CT14">
        <v>10</v>
      </c>
      <c r="CU14">
        <f t="shared" ref="CU14" si="311">C14-CT14</f>
        <v>-6</v>
      </c>
      <c r="CW14">
        <v>5</v>
      </c>
      <c r="CX14">
        <f t="shared" ref="CX14" si="312">C14-CW14</f>
        <v>-1</v>
      </c>
      <c r="CY14" t="s">
        <v>170</v>
      </c>
      <c r="CZ14">
        <v>10</v>
      </c>
      <c r="DA14">
        <f t="shared" ref="DA14" si="313">C14-CZ14</f>
        <v>-6</v>
      </c>
      <c r="DC14">
        <v>13</v>
      </c>
      <c r="DD14">
        <f t="shared" ref="DD14" si="314">C14-DC14</f>
        <v>-9</v>
      </c>
      <c r="DF14">
        <v>10</v>
      </c>
      <c r="DG14">
        <f t="shared" ref="DG14" si="315">C14-DF14</f>
        <v>-6</v>
      </c>
      <c r="DI14">
        <v>20</v>
      </c>
      <c r="DJ14">
        <f t="shared" ref="DJ14" si="316">C14-DI14</f>
        <v>-16</v>
      </c>
      <c r="DL14">
        <v>50</v>
      </c>
      <c r="DM14">
        <f t="shared" ref="DM14" si="317">C14-DL14</f>
        <v>-46</v>
      </c>
      <c r="DO14">
        <v>5</v>
      </c>
      <c r="DP14">
        <f t="shared" ref="DP14" si="318">C14-DO14</f>
        <v>-1</v>
      </c>
      <c r="DQ14" t="s">
        <v>170</v>
      </c>
      <c r="DR14">
        <v>30</v>
      </c>
      <c r="DS14">
        <f t="shared" ref="DS14" si="319">C14-DR14</f>
        <v>-26</v>
      </c>
      <c r="DU14">
        <v>35</v>
      </c>
      <c r="DV14">
        <f t="shared" ref="DV14" si="320">C14-DU14</f>
        <v>-31</v>
      </c>
      <c r="DX14">
        <v>20</v>
      </c>
      <c r="DY14">
        <f t="shared" ref="DY14" si="321">C14-DX14</f>
        <v>-16</v>
      </c>
      <c r="EA14">
        <v>15</v>
      </c>
      <c r="EB14">
        <f t="shared" ref="EB14" si="322">C14-EA14</f>
        <v>-11</v>
      </c>
      <c r="ED14">
        <v>35</v>
      </c>
      <c r="EE14">
        <f t="shared" ref="EE14" si="323">C14-ED14</f>
        <v>-31</v>
      </c>
      <c r="EG14">
        <v>15</v>
      </c>
      <c r="EH14">
        <f t="shared" ref="EH14" si="324">C14-EG14</f>
        <v>-11</v>
      </c>
      <c r="EJ14">
        <v>30</v>
      </c>
      <c r="EK14">
        <f t="shared" ref="EK14" si="325">C14-EJ14</f>
        <v>-26</v>
      </c>
      <c r="EM14">
        <v>25</v>
      </c>
      <c r="EN14">
        <f t="shared" ref="EN14" si="326">C14-EM14</f>
        <v>-21</v>
      </c>
      <c r="EP14">
        <v>25</v>
      </c>
      <c r="EQ14">
        <f t="shared" ref="EQ14" si="327">C14-EP14</f>
        <v>-21</v>
      </c>
      <c r="ES14">
        <v>15</v>
      </c>
      <c r="ET14">
        <f t="shared" ref="ET14" si="328">C14-ES14</f>
        <v>-11</v>
      </c>
      <c r="EV14">
        <v>40</v>
      </c>
      <c r="EW14">
        <f t="shared" ref="EW14" si="329">C14-EV14</f>
        <v>-36</v>
      </c>
      <c r="EY14">
        <v>5</v>
      </c>
      <c r="EZ14">
        <f t="shared" ref="EZ14" si="330">C14-EY14</f>
        <v>-1</v>
      </c>
      <c r="FA14" t="s">
        <v>170</v>
      </c>
      <c r="FB14">
        <v>15</v>
      </c>
      <c r="FC14">
        <f t="shared" ref="FC14" si="331">C14-FB14</f>
        <v>-11</v>
      </c>
      <c r="FE14">
        <v>15</v>
      </c>
      <c r="FF14">
        <f t="shared" ref="FF14" si="332">C14-FE14</f>
        <v>-11</v>
      </c>
      <c r="FH14">
        <v>40</v>
      </c>
      <c r="FI14">
        <f t="shared" ref="FI14" si="333">C14-FH14</f>
        <v>-36</v>
      </c>
      <c r="FK14">
        <v>20</v>
      </c>
      <c r="FL14">
        <f t="shared" ref="FL14" si="334">C14-FK14</f>
        <v>-16</v>
      </c>
      <c r="FN14">
        <v>8</v>
      </c>
      <c r="FO14">
        <f t="shared" ref="FO14" si="335">C14-FN14</f>
        <v>-4</v>
      </c>
      <c r="FP14" t="s">
        <v>170</v>
      </c>
      <c r="FQ14">
        <v>12</v>
      </c>
      <c r="FR14">
        <f t="shared" ref="FR14" si="336">C14-FQ14</f>
        <v>-8</v>
      </c>
      <c r="FT14">
        <v>50</v>
      </c>
      <c r="FU14">
        <f t="shared" ref="FU14" si="337">C14-FT14</f>
        <v>-46</v>
      </c>
      <c r="FW14">
        <v>10</v>
      </c>
      <c r="FX14">
        <f t="shared" ref="FX14" si="338">C14-FW14</f>
        <v>-6</v>
      </c>
      <c r="FZ14">
        <v>30</v>
      </c>
      <c r="GA14">
        <f t="shared" ref="GA14" si="339">C14-FZ14</f>
        <v>-26</v>
      </c>
      <c r="GC14">
        <v>15</v>
      </c>
      <c r="GD14">
        <f t="shared" ref="GD14" si="340">C14-GC14</f>
        <v>-11</v>
      </c>
      <c r="GF14">
        <v>15</v>
      </c>
      <c r="GG14">
        <f t="shared" ref="GG14" si="341">C14-GF14</f>
        <v>-11</v>
      </c>
      <c r="GI14">
        <v>12</v>
      </c>
      <c r="GJ14">
        <f t="shared" ref="GJ14" si="342">C14-GI14</f>
        <v>-8</v>
      </c>
      <c r="GL14">
        <v>32</v>
      </c>
      <c r="GM14">
        <f t="shared" ref="GM14" si="343">C14-GL14</f>
        <v>-28</v>
      </c>
      <c r="GO14">
        <v>35</v>
      </c>
      <c r="GP14">
        <f t="shared" ref="GP14" si="344">C14-GO14</f>
        <v>-31</v>
      </c>
      <c r="GR14">
        <v>12</v>
      </c>
      <c r="GS14">
        <f t="shared" ref="GS14" si="345">C14-GR14</f>
        <v>-8</v>
      </c>
      <c r="GU14">
        <v>17</v>
      </c>
      <c r="GV14">
        <f t="shared" ref="GV14" si="346">C14-GU14</f>
        <v>-13</v>
      </c>
      <c r="GX14">
        <v>12</v>
      </c>
      <c r="GY14">
        <f t="shared" ref="GY14" si="347">C14-GX14</f>
        <v>-8</v>
      </c>
      <c r="HA14">
        <v>20</v>
      </c>
      <c r="HB14">
        <f t="shared" ref="HB14" si="348">C14-HA14</f>
        <v>-16</v>
      </c>
      <c r="HD14">
        <v>20</v>
      </c>
      <c r="HE14">
        <f t="shared" ref="HE14" si="349">C14-HD14</f>
        <v>-16</v>
      </c>
    </row>
    <row r="16" spans="1:214" x14ac:dyDescent="0.2">
      <c r="A16" t="s">
        <v>130</v>
      </c>
      <c r="B16" t="s">
        <v>131</v>
      </c>
      <c r="C16">
        <v>44</v>
      </c>
      <c r="E16">
        <v>40</v>
      </c>
      <c r="F16">
        <f t="shared" si="210"/>
        <v>4</v>
      </c>
      <c r="G16" t="s">
        <v>170</v>
      </c>
      <c r="H16">
        <v>45</v>
      </c>
      <c r="I16">
        <f t="shared" si="211"/>
        <v>-1</v>
      </c>
      <c r="J16" t="s">
        <v>170</v>
      </c>
      <c r="K16">
        <v>50</v>
      </c>
      <c r="L16">
        <f t="shared" si="212"/>
        <v>-6</v>
      </c>
      <c r="N16">
        <v>30</v>
      </c>
      <c r="O16">
        <f t="shared" si="213"/>
        <v>14</v>
      </c>
      <c r="Q16">
        <v>50</v>
      </c>
      <c r="R16">
        <f t="shared" si="214"/>
        <v>-6</v>
      </c>
      <c r="T16">
        <v>45</v>
      </c>
      <c r="U16">
        <f t="shared" si="215"/>
        <v>-1</v>
      </c>
      <c r="V16" t="s">
        <v>170</v>
      </c>
      <c r="W16">
        <v>50</v>
      </c>
      <c r="X16">
        <f t="shared" si="216"/>
        <v>-6</v>
      </c>
      <c r="Z16">
        <v>20</v>
      </c>
      <c r="AA16">
        <f t="shared" si="217"/>
        <v>24</v>
      </c>
      <c r="AC16">
        <v>60</v>
      </c>
      <c r="AD16">
        <f t="shared" si="218"/>
        <v>-16</v>
      </c>
      <c r="AF16">
        <v>25</v>
      </c>
      <c r="AG16">
        <f t="shared" si="219"/>
        <v>19</v>
      </c>
      <c r="AI16">
        <v>35</v>
      </c>
      <c r="AJ16">
        <f t="shared" si="220"/>
        <v>9</v>
      </c>
      <c r="AL16">
        <v>40</v>
      </c>
      <c r="AM16">
        <f t="shared" si="221"/>
        <v>4</v>
      </c>
      <c r="AN16" t="s">
        <v>170</v>
      </c>
      <c r="AO16">
        <v>25</v>
      </c>
      <c r="AP16">
        <f t="shared" si="222"/>
        <v>19</v>
      </c>
      <c r="AR16">
        <v>42</v>
      </c>
      <c r="AS16">
        <f t="shared" si="223"/>
        <v>2</v>
      </c>
      <c r="AT16" t="s">
        <v>170</v>
      </c>
      <c r="AU16">
        <v>30</v>
      </c>
      <c r="AV16">
        <f t="shared" si="224"/>
        <v>14</v>
      </c>
      <c r="AX16">
        <v>35</v>
      </c>
      <c r="AY16">
        <f t="shared" si="225"/>
        <v>9</v>
      </c>
      <c r="BA16">
        <v>60</v>
      </c>
      <c r="BB16">
        <f t="shared" si="226"/>
        <v>-16</v>
      </c>
      <c r="BD16">
        <v>30</v>
      </c>
      <c r="BE16">
        <f t="shared" si="227"/>
        <v>14</v>
      </c>
      <c r="BG16">
        <v>40</v>
      </c>
      <c r="BH16">
        <f t="shared" si="228"/>
        <v>4</v>
      </c>
      <c r="BI16" t="s">
        <v>170</v>
      </c>
      <c r="BJ16">
        <v>45</v>
      </c>
      <c r="BK16">
        <f t="shared" si="229"/>
        <v>-1</v>
      </c>
      <c r="BL16" t="s">
        <v>170</v>
      </c>
      <c r="BM16">
        <v>47</v>
      </c>
      <c r="BN16">
        <f t="shared" si="230"/>
        <v>-3</v>
      </c>
      <c r="BO16" t="s">
        <v>170</v>
      </c>
      <c r="BP16">
        <v>50</v>
      </c>
      <c r="BQ16">
        <f t="shared" si="231"/>
        <v>-6</v>
      </c>
      <c r="BS16">
        <v>40</v>
      </c>
      <c r="BT16">
        <f t="shared" si="232"/>
        <v>4</v>
      </c>
      <c r="BU16" t="s">
        <v>170</v>
      </c>
      <c r="BV16">
        <v>50</v>
      </c>
      <c r="BW16">
        <f t="shared" si="233"/>
        <v>-6</v>
      </c>
      <c r="BY16">
        <v>70</v>
      </c>
      <c r="BZ16">
        <f t="shared" si="234"/>
        <v>-26</v>
      </c>
      <c r="CB16">
        <v>35</v>
      </c>
      <c r="CC16">
        <f t="shared" si="235"/>
        <v>9</v>
      </c>
      <c r="CE16">
        <v>38</v>
      </c>
      <c r="CF16">
        <f t="shared" si="236"/>
        <v>6</v>
      </c>
      <c r="CH16">
        <v>20</v>
      </c>
      <c r="CI16">
        <f t="shared" si="237"/>
        <v>24</v>
      </c>
      <c r="CK16">
        <v>20</v>
      </c>
      <c r="CL16">
        <f t="shared" si="238"/>
        <v>24</v>
      </c>
      <c r="CN16">
        <v>30</v>
      </c>
      <c r="CO16">
        <f t="shared" si="239"/>
        <v>14</v>
      </c>
      <c r="CQ16">
        <v>45</v>
      </c>
      <c r="CR16">
        <f t="shared" si="240"/>
        <v>-1</v>
      </c>
      <c r="CS16" t="s">
        <v>170</v>
      </c>
      <c r="CT16">
        <v>40</v>
      </c>
      <c r="CU16">
        <f t="shared" si="241"/>
        <v>4</v>
      </c>
      <c r="CV16" t="s">
        <v>170</v>
      </c>
      <c r="CW16">
        <v>60</v>
      </c>
      <c r="CX16">
        <f t="shared" si="242"/>
        <v>-16</v>
      </c>
      <c r="CZ16">
        <v>40</v>
      </c>
      <c r="DA16">
        <f t="shared" si="243"/>
        <v>4</v>
      </c>
      <c r="DB16" t="s">
        <v>170</v>
      </c>
      <c r="DC16">
        <v>50</v>
      </c>
      <c r="DD16">
        <f t="shared" si="244"/>
        <v>-6</v>
      </c>
      <c r="DF16">
        <v>50</v>
      </c>
      <c r="DG16">
        <f t="shared" si="245"/>
        <v>-6</v>
      </c>
      <c r="DI16">
        <v>40</v>
      </c>
      <c r="DJ16">
        <f t="shared" si="246"/>
        <v>4</v>
      </c>
      <c r="DK16" t="s">
        <v>170</v>
      </c>
      <c r="DL16">
        <v>40</v>
      </c>
      <c r="DM16">
        <f t="shared" si="247"/>
        <v>4</v>
      </c>
      <c r="DN16" t="s">
        <v>170</v>
      </c>
      <c r="DO16">
        <v>20</v>
      </c>
      <c r="DP16">
        <f t="shared" si="248"/>
        <v>24</v>
      </c>
      <c r="DR16">
        <v>15</v>
      </c>
      <c r="DS16">
        <f t="shared" si="249"/>
        <v>29</v>
      </c>
      <c r="DU16">
        <v>20</v>
      </c>
      <c r="DV16">
        <f t="shared" si="250"/>
        <v>24</v>
      </c>
      <c r="DX16">
        <v>30</v>
      </c>
      <c r="DY16">
        <f t="shared" si="251"/>
        <v>14</v>
      </c>
      <c r="EA16">
        <v>32</v>
      </c>
      <c r="EB16">
        <f t="shared" si="252"/>
        <v>12</v>
      </c>
      <c r="ED16">
        <v>40</v>
      </c>
      <c r="EE16">
        <f t="shared" si="253"/>
        <v>4</v>
      </c>
      <c r="EF16" t="s">
        <v>170</v>
      </c>
      <c r="EG16">
        <v>50</v>
      </c>
      <c r="EH16">
        <f t="shared" si="254"/>
        <v>-6</v>
      </c>
      <c r="EJ16">
        <v>50</v>
      </c>
      <c r="EK16">
        <f t="shared" si="255"/>
        <v>-6</v>
      </c>
      <c r="EM16">
        <v>35</v>
      </c>
      <c r="EN16">
        <f t="shared" si="256"/>
        <v>9</v>
      </c>
      <c r="EP16">
        <v>40</v>
      </c>
      <c r="EQ16">
        <f t="shared" si="257"/>
        <v>4</v>
      </c>
      <c r="ER16" t="s">
        <v>170</v>
      </c>
      <c r="ES16">
        <v>35</v>
      </c>
      <c r="ET16">
        <f t="shared" si="258"/>
        <v>9</v>
      </c>
      <c r="EV16">
        <v>42</v>
      </c>
      <c r="EW16">
        <f t="shared" si="259"/>
        <v>2</v>
      </c>
      <c r="EX16" t="s">
        <v>170</v>
      </c>
      <c r="EY16">
        <v>20</v>
      </c>
      <c r="EZ16">
        <f t="shared" si="260"/>
        <v>24</v>
      </c>
      <c r="FB16">
        <v>25</v>
      </c>
      <c r="FC16">
        <f t="shared" si="261"/>
        <v>19</v>
      </c>
      <c r="FE16">
        <v>60</v>
      </c>
      <c r="FF16">
        <f t="shared" si="262"/>
        <v>-16</v>
      </c>
      <c r="FH16">
        <v>50</v>
      </c>
      <c r="FI16">
        <f t="shared" si="263"/>
        <v>-6</v>
      </c>
      <c r="FK16">
        <v>35</v>
      </c>
      <c r="FL16">
        <f t="shared" si="264"/>
        <v>9</v>
      </c>
      <c r="FN16">
        <v>50</v>
      </c>
      <c r="FO16">
        <f t="shared" si="265"/>
        <v>-6</v>
      </c>
      <c r="FQ16">
        <v>30</v>
      </c>
      <c r="FR16">
        <f t="shared" si="266"/>
        <v>14</v>
      </c>
      <c r="FT16">
        <v>25</v>
      </c>
      <c r="FU16">
        <f t="shared" si="267"/>
        <v>19</v>
      </c>
      <c r="FW16">
        <v>22</v>
      </c>
      <c r="FX16">
        <f t="shared" si="268"/>
        <v>22</v>
      </c>
      <c r="FZ16">
        <v>35</v>
      </c>
      <c r="GA16">
        <f t="shared" si="269"/>
        <v>9</v>
      </c>
      <c r="GC16">
        <v>40</v>
      </c>
      <c r="GD16">
        <f t="shared" si="270"/>
        <v>4</v>
      </c>
      <c r="GE16" t="s">
        <v>170</v>
      </c>
      <c r="GF16">
        <v>45</v>
      </c>
      <c r="GG16">
        <f t="shared" si="271"/>
        <v>-1</v>
      </c>
      <c r="GH16" t="s">
        <v>170</v>
      </c>
      <c r="GI16">
        <v>45</v>
      </c>
      <c r="GJ16">
        <f t="shared" si="272"/>
        <v>-1</v>
      </c>
      <c r="GK16" t="s">
        <v>170</v>
      </c>
      <c r="GL16">
        <v>45</v>
      </c>
      <c r="GM16">
        <f t="shared" si="273"/>
        <v>-1</v>
      </c>
      <c r="GN16" t="s">
        <v>170</v>
      </c>
      <c r="GO16">
        <v>40</v>
      </c>
      <c r="GP16">
        <f t="shared" si="274"/>
        <v>4</v>
      </c>
      <c r="GQ16" t="s">
        <v>170</v>
      </c>
      <c r="GR16">
        <v>40</v>
      </c>
      <c r="GS16">
        <f t="shared" si="275"/>
        <v>4</v>
      </c>
      <c r="GT16" t="s">
        <v>170</v>
      </c>
      <c r="GU16">
        <v>53</v>
      </c>
      <c r="GV16">
        <f t="shared" si="276"/>
        <v>-9</v>
      </c>
      <c r="GX16">
        <v>40</v>
      </c>
      <c r="GY16">
        <f t="shared" si="277"/>
        <v>4</v>
      </c>
      <c r="GZ16" t="s">
        <v>170</v>
      </c>
      <c r="HA16">
        <v>40</v>
      </c>
      <c r="HB16">
        <f t="shared" si="278"/>
        <v>4</v>
      </c>
      <c r="HC16" t="s">
        <v>170</v>
      </c>
      <c r="HD16">
        <v>30</v>
      </c>
      <c r="HE16">
        <f t="shared" si="279"/>
        <v>14</v>
      </c>
    </row>
    <row r="17" spans="1:214" x14ac:dyDescent="0.2">
      <c r="A17" t="s">
        <v>130</v>
      </c>
      <c r="B17" t="s">
        <v>132</v>
      </c>
      <c r="C17">
        <v>28</v>
      </c>
      <c r="E17">
        <v>10</v>
      </c>
      <c r="F17">
        <f t="shared" ref="F17" si="350">C17-E17</f>
        <v>18</v>
      </c>
      <c r="H17">
        <v>25</v>
      </c>
      <c r="I17">
        <f t="shared" ref="I17" si="351">C17-H17</f>
        <v>3</v>
      </c>
      <c r="J17" t="s">
        <v>170</v>
      </c>
      <c r="K17">
        <v>15</v>
      </c>
      <c r="L17">
        <f t="shared" ref="L17" si="352">C17-K17</f>
        <v>13</v>
      </c>
      <c r="N17">
        <v>30</v>
      </c>
      <c r="O17">
        <f t="shared" ref="O17" si="353">C17-N17</f>
        <v>-2</v>
      </c>
      <c r="P17" t="s">
        <v>170</v>
      </c>
      <c r="Q17">
        <v>20</v>
      </c>
      <c r="R17">
        <f t="shared" ref="R17" si="354">C17-Q17</f>
        <v>8</v>
      </c>
      <c r="T17">
        <v>25</v>
      </c>
      <c r="U17">
        <f t="shared" ref="U17" si="355">C17-T17</f>
        <v>3</v>
      </c>
      <c r="V17" t="s">
        <v>170</v>
      </c>
      <c r="W17">
        <v>45</v>
      </c>
      <c r="X17">
        <f t="shared" ref="X17" si="356">C17-W17</f>
        <v>-17</v>
      </c>
      <c r="Z17">
        <v>30</v>
      </c>
      <c r="AA17">
        <f t="shared" ref="AA17" si="357">C17-Z17</f>
        <v>-2</v>
      </c>
      <c r="AB17" t="s">
        <v>170</v>
      </c>
      <c r="AC17">
        <v>20</v>
      </c>
      <c r="AD17">
        <f t="shared" ref="AD17" si="358">C17-AC17</f>
        <v>8</v>
      </c>
      <c r="AF17">
        <v>22</v>
      </c>
      <c r="AG17">
        <f t="shared" ref="AG17" si="359">C17-AF17</f>
        <v>6</v>
      </c>
      <c r="AI17">
        <v>37</v>
      </c>
      <c r="AJ17">
        <f t="shared" ref="AJ17" si="360">C17-AI17</f>
        <v>-9</v>
      </c>
      <c r="AL17">
        <v>20</v>
      </c>
      <c r="AM17">
        <f t="shared" ref="AM17" si="361">C17-AL17</f>
        <v>8</v>
      </c>
      <c r="AO17">
        <v>30</v>
      </c>
      <c r="AP17">
        <f t="shared" ref="AP17" si="362">C17-AO17</f>
        <v>-2</v>
      </c>
      <c r="AQ17" t="s">
        <v>170</v>
      </c>
      <c r="AR17">
        <v>22</v>
      </c>
      <c r="AS17">
        <f t="shared" ref="AS17" si="363">C17-AR17</f>
        <v>6</v>
      </c>
      <c r="AU17">
        <v>15</v>
      </c>
      <c r="AV17">
        <f t="shared" ref="AV17" si="364">C17-AU17</f>
        <v>13</v>
      </c>
      <c r="AX17">
        <v>30</v>
      </c>
      <c r="AY17">
        <f t="shared" ref="AY17" si="365">C17-AX17</f>
        <v>-2</v>
      </c>
      <c r="AZ17" t="s">
        <v>170</v>
      </c>
      <c r="BA17">
        <v>30</v>
      </c>
      <c r="BB17">
        <f t="shared" ref="BB17" si="366">C17-BA17</f>
        <v>-2</v>
      </c>
      <c r="BC17" t="s">
        <v>170</v>
      </c>
      <c r="BD17">
        <v>25</v>
      </c>
      <c r="BE17">
        <f t="shared" ref="BE17" si="367">C17-BD17</f>
        <v>3</v>
      </c>
      <c r="BF17" t="s">
        <v>170</v>
      </c>
      <c r="BG17">
        <v>35</v>
      </c>
      <c r="BH17">
        <f t="shared" ref="BH17" si="368">C17-BG17</f>
        <v>-7</v>
      </c>
      <c r="BJ17">
        <v>30</v>
      </c>
      <c r="BK17">
        <f t="shared" ref="BK17" si="369">C17-BJ17</f>
        <v>-2</v>
      </c>
      <c r="BL17" t="s">
        <v>170</v>
      </c>
      <c r="BM17">
        <v>30</v>
      </c>
      <c r="BN17">
        <f t="shared" ref="BN17" si="370">C17-BM17</f>
        <v>-2</v>
      </c>
      <c r="BO17" t="s">
        <v>170</v>
      </c>
      <c r="BP17">
        <v>35</v>
      </c>
      <c r="BQ17">
        <f t="shared" ref="BQ17" si="371">C17-BP17</f>
        <v>-7</v>
      </c>
      <c r="BS17">
        <v>25</v>
      </c>
      <c r="BT17">
        <f t="shared" ref="BT17" si="372">C17-BS17</f>
        <v>3</v>
      </c>
      <c r="BU17" t="s">
        <v>170</v>
      </c>
      <c r="BV17">
        <v>20</v>
      </c>
      <c r="BW17">
        <f t="shared" ref="BW17" si="373">C17-BV17</f>
        <v>8</v>
      </c>
      <c r="BY17">
        <v>28</v>
      </c>
      <c r="BZ17">
        <f t="shared" ref="BZ17" si="374">C17-BY17</f>
        <v>0</v>
      </c>
      <c r="CA17" t="s">
        <v>170</v>
      </c>
      <c r="CB17">
        <v>30</v>
      </c>
      <c r="CC17">
        <f t="shared" ref="CC17" si="375">C17-CB17</f>
        <v>-2</v>
      </c>
      <c r="CD17" t="s">
        <v>170</v>
      </c>
      <c r="CE17">
        <v>46</v>
      </c>
      <c r="CF17">
        <f t="shared" ref="CF17" si="376">C17-CE17</f>
        <v>-18</v>
      </c>
      <c r="CH17">
        <v>20</v>
      </c>
      <c r="CI17">
        <f t="shared" ref="CI17" si="377">C17-CH17</f>
        <v>8</v>
      </c>
      <c r="CK17">
        <v>25</v>
      </c>
      <c r="CL17">
        <f t="shared" ref="CL17" si="378">C17-CK17</f>
        <v>3</v>
      </c>
      <c r="CM17" t="s">
        <v>170</v>
      </c>
      <c r="CN17">
        <v>36</v>
      </c>
      <c r="CO17">
        <f t="shared" ref="CO17" si="379">C17-CN17</f>
        <v>-8</v>
      </c>
      <c r="CQ17">
        <v>30</v>
      </c>
      <c r="CR17">
        <f t="shared" ref="CR17" si="380">C17-CQ17</f>
        <v>-2</v>
      </c>
      <c r="CS17" t="s">
        <v>170</v>
      </c>
      <c r="CT17">
        <v>30</v>
      </c>
      <c r="CU17">
        <f t="shared" ref="CU17" si="381">C17-CT17</f>
        <v>-2</v>
      </c>
      <c r="CV17" t="s">
        <v>170</v>
      </c>
      <c r="CW17">
        <v>10</v>
      </c>
      <c r="CX17">
        <f t="shared" ref="CX17" si="382">C17-CW17</f>
        <v>18</v>
      </c>
      <c r="CZ17">
        <v>30</v>
      </c>
      <c r="DA17">
        <f t="shared" ref="DA17" si="383">C17-CZ17</f>
        <v>-2</v>
      </c>
      <c r="DB17" t="s">
        <v>170</v>
      </c>
      <c r="DC17">
        <v>20</v>
      </c>
      <c r="DD17">
        <f t="shared" ref="DD17" si="384">C17-DC17</f>
        <v>8</v>
      </c>
      <c r="DF17">
        <v>10</v>
      </c>
      <c r="DG17">
        <f t="shared" ref="DG17" si="385">C17-DF17</f>
        <v>18</v>
      </c>
      <c r="DI17">
        <v>20</v>
      </c>
      <c r="DJ17">
        <f t="shared" ref="DJ17" si="386">C17-DI17</f>
        <v>8</v>
      </c>
      <c r="DL17">
        <v>35</v>
      </c>
      <c r="DM17">
        <f t="shared" ref="DM17" si="387">C17-DL17</f>
        <v>-7</v>
      </c>
      <c r="DO17">
        <v>25</v>
      </c>
      <c r="DP17">
        <f t="shared" ref="DP17" si="388">C17-DO17</f>
        <v>3</v>
      </c>
      <c r="DQ17" t="s">
        <v>170</v>
      </c>
      <c r="DR17">
        <v>25</v>
      </c>
      <c r="DS17">
        <f t="shared" ref="DS17" si="389">C17-DR17</f>
        <v>3</v>
      </c>
      <c r="DT17" t="s">
        <v>170</v>
      </c>
      <c r="DU17">
        <v>20</v>
      </c>
      <c r="DV17">
        <f t="shared" ref="DV17" si="390">C17-DU17</f>
        <v>8</v>
      </c>
      <c r="DX17">
        <v>20</v>
      </c>
      <c r="DY17">
        <f t="shared" ref="DY17" si="391">C17-DX17</f>
        <v>8</v>
      </c>
      <c r="EA17">
        <v>50</v>
      </c>
      <c r="EB17">
        <f t="shared" ref="EB17" si="392">C17-EA17</f>
        <v>-22</v>
      </c>
      <c r="ED17">
        <v>10</v>
      </c>
      <c r="EE17">
        <f t="shared" ref="EE17" si="393">C17-ED17</f>
        <v>18</v>
      </c>
      <c r="EG17">
        <v>30</v>
      </c>
      <c r="EH17">
        <f t="shared" ref="EH17" si="394">C17-EG17</f>
        <v>-2</v>
      </c>
      <c r="EI17" t="s">
        <v>170</v>
      </c>
      <c r="EJ17">
        <v>20</v>
      </c>
      <c r="EK17">
        <f t="shared" ref="EK17" si="395">C17-EJ17</f>
        <v>8</v>
      </c>
      <c r="EM17">
        <v>30</v>
      </c>
      <c r="EN17">
        <f t="shared" ref="EN17" si="396">C17-EM17</f>
        <v>-2</v>
      </c>
      <c r="EO17" t="s">
        <v>170</v>
      </c>
      <c r="EP17">
        <v>30</v>
      </c>
      <c r="EQ17">
        <f t="shared" ref="EQ17" si="397">C17-EP17</f>
        <v>-2</v>
      </c>
      <c r="ER17" t="s">
        <v>170</v>
      </c>
      <c r="ES17">
        <v>20</v>
      </c>
      <c r="ET17">
        <f t="shared" ref="ET17" si="398">C17-ES17</f>
        <v>8</v>
      </c>
      <c r="EV17">
        <v>20</v>
      </c>
      <c r="EW17">
        <f t="shared" ref="EW17" si="399">C17-EV17</f>
        <v>8</v>
      </c>
      <c r="EY17">
        <v>20</v>
      </c>
      <c r="EZ17">
        <f t="shared" ref="EZ17" si="400">C17-EY17</f>
        <v>8</v>
      </c>
      <c r="FB17">
        <v>30</v>
      </c>
      <c r="FC17">
        <f t="shared" ref="FC17" si="401">C17-FB17</f>
        <v>-2</v>
      </c>
      <c r="FD17" t="s">
        <v>170</v>
      </c>
      <c r="FE17">
        <v>15</v>
      </c>
      <c r="FF17">
        <f t="shared" ref="FF17" si="402">C17-FE17</f>
        <v>13</v>
      </c>
      <c r="FH17">
        <v>20</v>
      </c>
      <c r="FI17">
        <f t="shared" ref="FI17" si="403">C17-FH17</f>
        <v>8</v>
      </c>
      <c r="FK17">
        <v>38</v>
      </c>
      <c r="FL17">
        <f t="shared" ref="FL17" si="404">C17-FK17</f>
        <v>-10</v>
      </c>
      <c r="FN17">
        <v>20</v>
      </c>
      <c r="FO17">
        <f t="shared" ref="FO17" si="405">C17-FN17</f>
        <v>8</v>
      </c>
      <c r="FQ17">
        <v>27</v>
      </c>
      <c r="FR17">
        <f t="shared" ref="FR17" si="406">C17-FQ17</f>
        <v>1</v>
      </c>
      <c r="FS17" t="s">
        <v>170</v>
      </c>
      <c r="FT17">
        <v>35</v>
      </c>
      <c r="FU17">
        <f t="shared" ref="FU17" si="407">C17-FT17</f>
        <v>-7</v>
      </c>
      <c r="FW17">
        <v>35</v>
      </c>
      <c r="FX17">
        <f t="shared" ref="FX17" si="408">C17-FW17</f>
        <v>-7</v>
      </c>
      <c r="FZ17">
        <v>40</v>
      </c>
      <c r="GA17">
        <f t="shared" ref="GA17" si="409">C17-FZ17</f>
        <v>-12</v>
      </c>
      <c r="GC17">
        <v>20</v>
      </c>
      <c r="GD17">
        <f t="shared" ref="GD17" si="410">C17-GC17</f>
        <v>8</v>
      </c>
      <c r="GF17">
        <v>15</v>
      </c>
      <c r="GG17">
        <f t="shared" ref="GG17" si="411">C17-GF17</f>
        <v>13</v>
      </c>
      <c r="GI17">
        <v>30</v>
      </c>
      <c r="GJ17">
        <f t="shared" ref="GJ17" si="412">C17-GI17</f>
        <v>-2</v>
      </c>
      <c r="GK17" t="s">
        <v>170</v>
      </c>
      <c r="GL17">
        <v>32</v>
      </c>
      <c r="GM17">
        <f t="shared" ref="GM17" si="413">C17-GL17</f>
        <v>-4</v>
      </c>
      <c r="GN17" t="s">
        <v>170</v>
      </c>
      <c r="GO17">
        <v>25</v>
      </c>
      <c r="GP17">
        <f t="shared" ref="GP17" si="414">C17-GO17</f>
        <v>3</v>
      </c>
      <c r="GQ17" t="s">
        <v>170</v>
      </c>
      <c r="GR17">
        <v>20</v>
      </c>
      <c r="GS17">
        <f t="shared" ref="GS17" si="415">C17-GR17</f>
        <v>8</v>
      </c>
      <c r="GU17">
        <v>31</v>
      </c>
      <c r="GV17">
        <f t="shared" ref="GV17" si="416">C17-GU17</f>
        <v>-3</v>
      </c>
      <c r="GW17" t="s">
        <v>170</v>
      </c>
      <c r="GX17">
        <v>32</v>
      </c>
      <c r="GY17">
        <f t="shared" ref="GY17" si="417">C17-GX17</f>
        <v>-4</v>
      </c>
      <c r="GZ17" t="s">
        <v>170</v>
      </c>
      <c r="HA17">
        <v>20</v>
      </c>
      <c r="HB17">
        <f t="shared" ref="HB17" si="418">C17-HA17</f>
        <v>8</v>
      </c>
      <c r="HD17">
        <v>10</v>
      </c>
      <c r="HE17">
        <f t="shared" ref="HE17" si="419">C17-HD17</f>
        <v>18</v>
      </c>
    </row>
    <row r="18" spans="1:214" x14ac:dyDescent="0.2">
      <c r="A18" t="s">
        <v>130</v>
      </c>
      <c r="B18" t="s">
        <v>133</v>
      </c>
      <c r="C18">
        <v>16</v>
      </c>
      <c r="E18">
        <v>15</v>
      </c>
      <c r="F18">
        <f t="shared" si="210"/>
        <v>1</v>
      </c>
      <c r="G18" t="s">
        <v>170</v>
      </c>
      <c r="H18">
        <v>10</v>
      </c>
      <c r="I18">
        <f t="shared" si="211"/>
        <v>6</v>
      </c>
      <c r="K18">
        <v>12</v>
      </c>
      <c r="L18">
        <f t="shared" si="212"/>
        <v>4</v>
      </c>
      <c r="M18" t="s">
        <v>170</v>
      </c>
      <c r="N18">
        <v>10</v>
      </c>
      <c r="O18">
        <f t="shared" si="213"/>
        <v>6</v>
      </c>
      <c r="Q18">
        <v>15</v>
      </c>
      <c r="R18">
        <f t="shared" si="214"/>
        <v>1</v>
      </c>
      <c r="S18" t="s">
        <v>170</v>
      </c>
      <c r="T18">
        <v>10</v>
      </c>
      <c r="U18">
        <f t="shared" si="215"/>
        <v>6</v>
      </c>
      <c r="W18">
        <v>5</v>
      </c>
      <c r="X18">
        <f t="shared" si="216"/>
        <v>11</v>
      </c>
      <c r="Z18">
        <v>5</v>
      </c>
      <c r="AA18">
        <f t="shared" si="217"/>
        <v>11</v>
      </c>
      <c r="AC18">
        <v>20</v>
      </c>
      <c r="AD18">
        <f t="shared" si="218"/>
        <v>-4</v>
      </c>
      <c r="AE18" t="s">
        <v>170</v>
      </c>
      <c r="AF18">
        <v>20</v>
      </c>
      <c r="AG18">
        <f t="shared" si="219"/>
        <v>-4</v>
      </c>
      <c r="AH18" t="s">
        <v>170</v>
      </c>
      <c r="AI18">
        <v>10</v>
      </c>
      <c r="AJ18">
        <f t="shared" si="220"/>
        <v>6</v>
      </c>
      <c r="AL18">
        <v>15</v>
      </c>
      <c r="AM18">
        <f t="shared" si="221"/>
        <v>1</v>
      </c>
      <c r="AN18" t="s">
        <v>170</v>
      </c>
      <c r="AO18">
        <v>5</v>
      </c>
      <c r="AP18">
        <f t="shared" si="222"/>
        <v>11</v>
      </c>
      <c r="AR18">
        <v>15</v>
      </c>
      <c r="AS18">
        <f t="shared" si="223"/>
        <v>1</v>
      </c>
      <c r="AT18" t="s">
        <v>170</v>
      </c>
      <c r="AU18">
        <v>15</v>
      </c>
      <c r="AV18">
        <f t="shared" si="224"/>
        <v>1</v>
      </c>
      <c r="AW18" t="s">
        <v>170</v>
      </c>
      <c r="AX18">
        <v>6</v>
      </c>
      <c r="AY18">
        <f t="shared" si="225"/>
        <v>10</v>
      </c>
      <c r="BA18">
        <v>10</v>
      </c>
      <c r="BB18">
        <f t="shared" si="226"/>
        <v>6</v>
      </c>
      <c r="BD18">
        <v>5</v>
      </c>
      <c r="BE18">
        <f t="shared" si="227"/>
        <v>11</v>
      </c>
      <c r="BG18">
        <v>10</v>
      </c>
      <c r="BH18">
        <f t="shared" si="228"/>
        <v>6</v>
      </c>
      <c r="BJ18">
        <v>12</v>
      </c>
      <c r="BK18">
        <f t="shared" si="229"/>
        <v>4</v>
      </c>
      <c r="BL18" t="s">
        <v>170</v>
      </c>
      <c r="BM18">
        <v>5</v>
      </c>
      <c r="BN18">
        <f t="shared" si="230"/>
        <v>11</v>
      </c>
      <c r="BP18">
        <v>3</v>
      </c>
      <c r="BQ18">
        <f t="shared" si="231"/>
        <v>13</v>
      </c>
      <c r="BS18">
        <v>15</v>
      </c>
      <c r="BT18">
        <f t="shared" si="232"/>
        <v>1</v>
      </c>
      <c r="BU18" t="s">
        <v>170</v>
      </c>
      <c r="BV18">
        <v>5</v>
      </c>
      <c r="BW18">
        <f t="shared" si="233"/>
        <v>11</v>
      </c>
      <c r="BY18">
        <v>20</v>
      </c>
      <c r="BZ18">
        <f t="shared" si="234"/>
        <v>-4</v>
      </c>
      <c r="CA18" t="s">
        <v>170</v>
      </c>
      <c r="CB18">
        <v>10</v>
      </c>
      <c r="CC18">
        <f t="shared" si="235"/>
        <v>6</v>
      </c>
      <c r="CE18">
        <v>12</v>
      </c>
      <c r="CF18">
        <f t="shared" si="236"/>
        <v>4</v>
      </c>
      <c r="CG18" t="s">
        <v>170</v>
      </c>
      <c r="CH18">
        <v>15</v>
      </c>
      <c r="CI18">
        <f t="shared" si="237"/>
        <v>1</v>
      </c>
      <c r="CJ18" t="s">
        <v>170</v>
      </c>
      <c r="CK18">
        <v>10</v>
      </c>
      <c r="CL18">
        <f t="shared" si="238"/>
        <v>6</v>
      </c>
      <c r="CN18">
        <v>15</v>
      </c>
      <c r="CO18">
        <f t="shared" si="239"/>
        <v>1</v>
      </c>
      <c r="CP18" t="s">
        <v>170</v>
      </c>
      <c r="CQ18">
        <v>8</v>
      </c>
      <c r="CR18">
        <f t="shared" si="240"/>
        <v>8</v>
      </c>
      <c r="CT18">
        <v>7</v>
      </c>
      <c r="CU18">
        <f t="shared" si="241"/>
        <v>9</v>
      </c>
      <c r="CW18">
        <v>20</v>
      </c>
      <c r="CX18">
        <f t="shared" si="242"/>
        <v>-4</v>
      </c>
      <c r="CY18" t="s">
        <v>170</v>
      </c>
      <c r="CZ18">
        <v>10</v>
      </c>
      <c r="DA18">
        <f t="shared" si="243"/>
        <v>6</v>
      </c>
      <c r="DC18">
        <v>15</v>
      </c>
      <c r="DD18">
        <f t="shared" si="244"/>
        <v>1</v>
      </c>
      <c r="DE18" t="s">
        <v>170</v>
      </c>
      <c r="DF18">
        <v>25</v>
      </c>
      <c r="DG18">
        <f t="shared" si="245"/>
        <v>-9</v>
      </c>
      <c r="DI18">
        <v>15</v>
      </c>
      <c r="DJ18">
        <f t="shared" si="246"/>
        <v>1</v>
      </c>
      <c r="DK18" t="s">
        <v>170</v>
      </c>
      <c r="DL18">
        <v>8</v>
      </c>
      <c r="DM18">
        <f t="shared" si="247"/>
        <v>8</v>
      </c>
      <c r="DO18">
        <v>25</v>
      </c>
      <c r="DP18">
        <f t="shared" si="248"/>
        <v>-9</v>
      </c>
      <c r="DR18">
        <v>8</v>
      </c>
      <c r="DS18">
        <f t="shared" si="249"/>
        <v>8</v>
      </c>
      <c r="DU18">
        <v>15</v>
      </c>
      <c r="DV18">
        <f t="shared" si="250"/>
        <v>1</v>
      </c>
      <c r="DW18" t="s">
        <v>170</v>
      </c>
      <c r="DX18">
        <v>5</v>
      </c>
      <c r="DY18">
        <f t="shared" si="251"/>
        <v>11</v>
      </c>
      <c r="EA18">
        <v>8</v>
      </c>
      <c r="EB18">
        <f t="shared" si="252"/>
        <v>8</v>
      </c>
      <c r="ED18">
        <v>25</v>
      </c>
      <c r="EE18">
        <f t="shared" si="253"/>
        <v>-9</v>
      </c>
      <c r="EG18">
        <v>16</v>
      </c>
      <c r="EH18">
        <f t="shared" si="254"/>
        <v>0</v>
      </c>
      <c r="EI18" t="s">
        <v>170</v>
      </c>
      <c r="EJ18">
        <v>35</v>
      </c>
      <c r="EK18">
        <f t="shared" si="255"/>
        <v>-19</v>
      </c>
      <c r="EM18">
        <v>13</v>
      </c>
      <c r="EN18">
        <f t="shared" si="256"/>
        <v>3</v>
      </c>
      <c r="EO18" t="s">
        <v>170</v>
      </c>
      <c r="EP18">
        <v>20</v>
      </c>
      <c r="EQ18">
        <f t="shared" si="257"/>
        <v>-4</v>
      </c>
      <c r="ER18" t="s">
        <v>170</v>
      </c>
      <c r="ES18">
        <v>10</v>
      </c>
      <c r="ET18">
        <f t="shared" si="258"/>
        <v>6</v>
      </c>
      <c r="EV18">
        <v>12</v>
      </c>
      <c r="EW18">
        <f t="shared" si="259"/>
        <v>4</v>
      </c>
      <c r="EX18" t="s">
        <v>170</v>
      </c>
      <c r="EY18">
        <v>8</v>
      </c>
      <c r="EZ18">
        <f t="shared" si="260"/>
        <v>8</v>
      </c>
      <c r="FB18">
        <v>7</v>
      </c>
      <c r="FC18">
        <f t="shared" si="261"/>
        <v>9</v>
      </c>
      <c r="FE18">
        <v>6</v>
      </c>
      <c r="FF18">
        <f t="shared" si="262"/>
        <v>10</v>
      </c>
      <c r="FH18">
        <v>15</v>
      </c>
      <c r="FI18">
        <f t="shared" si="263"/>
        <v>1</v>
      </c>
      <c r="FJ18" t="s">
        <v>170</v>
      </c>
      <c r="FK18">
        <v>15</v>
      </c>
      <c r="FL18">
        <f t="shared" si="264"/>
        <v>1</v>
      </c>
      <c r="FM18" t="s">
        <v>170</v>
      </c>
      <c r="FN18">
        <v>5</v>
      </c>
      <c r="FO18">
        <f t="shared" si="265"/>
        <v>11</v>
      </c>
      <c r="FQ18">
        <v>10</v>
      </c>
      <c r="FR18">
        <f t="shared" si="266"/>
        <v>6</v>
      </c>
      <c r="FT18">
        <v>15</v>
      </c>
      <c r="FU18">
        <f t="shared" si="267"/>
        <v>1</v>
      </c>
      <c r="FV18" t="s">
        <v>170</v>
      </c>
      <c r="FW18">
        <v>7</v>
      </c>
      <c r="FX18">
        <f t="shared" si="268"/>
        <v>9</v>
      </c>
      <c r="FZ18">
        <v>10</v>
      </c>
      <c r="GA18">
        <f t="shared" si="269"/>
        <v>6</v>
      </c>
      <c r="GC18">
        <v>11</v>
      </c>
      <c r="GD18">
        <f t="shared" si="270"/>
        <v>5</v>
      </c>
      <c r="GE18" t="s">
        <v>170</v>
      </c>
      <c r="GF18">
        <v>10</v>
      </c>
      <c r="GG18">
        <f t="shared" si="271"/>
        <v>6</v>
      </c>
      <c r="GI18">
        <v>10</v>
      </c>
      <c r="GJ18">
        <f t="shared" si="272"/>
        <v>6</v>
      </c>
      <c r="GL18">
        <v>12</v>
      </c>
      <c r="GM18">
        <f t="shared" si="273"/>
        <v>4</v>
      </c>
      <c r="GN18" t="s">
        <v>170</v>
      </c>
      <c r="GO18">
        <v>7</v>
      </c>
      <c r="GP18">
        <f t="shared" si="274"/>
        <v>9</v>
      </c>
      <c r="GR18">
        <v>15</v>
      </c>
      <c r="GS18">
        <f t="shared" si="275"/>
        <v>1</v>
      </c>
      <c r="GT18" t="s">
        <v>170</v>
      </c>
      <c r="GU18">
        <v>8</v>
      </c>
      <c r="GV18">
        <f t="shared" si="276"/>
        <v>8</v>
      </c>
      <c r="GX18">
        <v>10</v>
      </c>
      <c r="GY18">
        <f t="shared" si="277"/>
        <v>6</v>
      </c>
      <c r="HA18">
        <v>17</v>
      </c>
      <c r="HB18">
        <f t="shared" si="278"/>
        <v>-1</v>
      </c>
      <c r="HC18" t="s">
        <v>170</v>
      </c>
      <c r="HD18">
        <v>10</v>
      </c>
      <c r="HE18">
        <f t="shared" si="279"/>
        <v>6</v>
      </c>
    </row>
    <row r="19" spans="1:214" x14ac:dyDescent="0.2">
      <c r="A19" t="s">
        <v>130</v>
      </c>
      <c r="B19" t="s">
        <v>134</v>
      </c>
      <c r="C19">
        <v>1</v>
      </c>
      <c r="E19">
        <v>10</v>
      </c>
      <c r="F19">
        <f t="shared" si="210"/>
        <v>-9</v>
      </c>
      <c r="H19">
        <v>20</v>
      </c>
      <c r="I19">
        <f t="shared" si="211"/>
        <v>-19</v>
      </c>
      <c r="K19">
        <v>20</v>
      </c>
      <c r="L19">
        <f t="shared" si="212"/>
        <v>-19</v>
      </c>
      <c r="N19">
        <v>20</v>
      </c>
      <c r="O19">
        <f t="shared" si="213"/>
        <v>-19</v>
      </c>
      <c r="Q19">
        <v>20</v>
      </c>
      <c r="R19">
        <f t="shared" si="214"/>
        <v>-19</v>
      </c>
      <c r="T19">
        <v>15</v>
      </c>
      <c r="U19">
        <f t="shared" si="215"/>
        <v>-14</v>
      </c>
      <c r="W19">
        <v>15</v>
      </c>
      <c r="X19">
        <f t="shared" si="216"/>
        <v>-14</v>
      </c>
      <c r="Z19">
        <v>10</v>
      </c>
      <c r="AA19">
        <f t="shared" si="217"/>
        <v>-9</v>
      </c>
      <c r="AC19">
        <v>15</v>
      </c>
      <c r="AD19">
        <f t="shared" si="218"/>
        <v>-14</v>
      </c>
      <c r="AF19">
        <v>32</v>
      </c>
      <c r="AG19">
        <f t="shared" si="219"/>
        <v>-31</v>
      </c>
      <c r="AI19">
        <v>20</v>
      </c>
      <c r="AJ19">
        <f t="shared" si="220"/>
        <v>-19</v>
      </c>
      <c r="AL19">
        <v>5</v>
      </c>
      <c r="AM19">
        <f t="shared" si="221"/>
        <v>-4</v>
      </c>
      <c r="AN19" t="s">
        <v>170</v>
      </c>
      <c r="AO19">
        <v>20</v>
      </c>
      <c r="AP19">
        <f t="shared" si="222"/>
        <v>-19</v>
      </c>
      <c r="AR19">
        <v>12</v>
      </c>
      <c r="AS19">
        <f t="shared" si="223"/>
        <v>-11</v>
      </c>
      <c r="AU19">
        <v>10</v>
      </c>
      <c r="AV19">
        <f t="shared" si="224"/>
        <v>-9</v>
      </c>
      <c r="AX19">
        <v>6</v>
      </c>
      <c r="AY19">
        <f t="shared" si="225"/>
        <v>-5</v>
      </c>
      <c r="AZ19" t="s">
        <v>170</v>
      </c>
      <c r="BA19">
        <v>5</v>
      </c>
      <c r="BB19">
        <f t="shared" si="226"/>
        <v>-4</v>
      </c>
      <c r="BC19" t="s">
        <v>170</v>
      </c>
      <c r="BD19">
        <v>13</v>
      </c>
      <c r="BE19">
        <f t="shared" si="227"/>
        <v>-12</v>
      </c>
      <c r="BG19">
        <v>23</v>
      </c>
      <c r="BH19">
        <f t="shared" si="228"/>
        <v>-22</v>
      </c>
      <c r="BJ19">
        <v>22</v>
      </c>
      <c r="BK19">
        <f t="shared" si="229"/>
        <v>-21</v>
      </c>
      <c r="BM19">
        <v>23</v>
      </c>
      <c r="BN19">
        <f t="shared" si="230"/>
        <v>-22</v>
      </c>
      <c r="BP19">
        <v>2</v>
      </c>
      <c r="BQ19">
        <f t="shared" si="231"/>
        <v>-1</v>
      </c>
      <c r="BR19" t="s">
        <v>170</v>
      </c>
      <c r="BS19">
        <v>17</v>
      </c>
      <c r="BT19">
        <f t="shared" si="232"/>
        <v>-16</v>
      </c>
      <c r="BV19">
        <v>15</v>
      </c>
      <c r="BW19">
        <f t="shared" si="233"/>
        <v>-14</v>
      </c>
      <c r="BY19">
        <v>15</v>
      </c>
      <c r="BZ19">
        <f t="shared" si="234"/>
        <v>-14</v>
      </c>
      <c r="CB19">
        <v>10</v>
      </c>
      <c r="CC19">
        <f t="shared" si="235"/>
        <v>-9</v>
      </c>
      <c r="CE19">
        <v>33</v>
      </c>
      <c r="CF19">
        <f t="shared" si="236"/>
        <v>-32</v>
      </c>
      <c r="CH19">
        <v>30</v>
      </c>
      <c r="CI19">
        <f t="shared" si="237"/>
        <v>-29</v>
      </c>
      <c r="CK19">
        <v>10</v>
      </c>
      <c r="CL19">
        <f t="shared" si="238"/>
        <v>-9</v>
      </c>
      <c r="CN19">
        <v>8</v>
      </c>
      <c r="CO19">
        <f t="shared" si="239"/>
        <v>-7</v>
      </c>
      <c r="CQ19">
        <v>17</v>
      </c>
      <c r="CR19">
        <f t="shared" si="240"/>
        <v>-16</v>
      </c>
      <c r="CT19">
        <v>23</v>
      </c>
      <c r="CU19">
        <f t="shared" si="241"/>
        <v>-22</v>
      </c>
      <c r="CW19">
        <v>10</v>
      </c>
      <c r="CX19">
        <f t="shared" si="242"/>
        <v>-9</v>
      </c>
      <c r="CZ19">
        <v>20</v>
      </c>
      <c r="DA19">
        <f t="shared" si="243"/>
        <v>-19</v>
      </c>
      <c r="DC19">
        <v>15</v>
      </c>
      <c r="DD19">
        <f t="shared" si="244"/>
        <v>-14</v>
      </c>
      <c r="DF19">
        <v>5</v>
      </c>
      <c r="DG19">
        <f t="shared" si="245"/>
        <v>-4</v>
      </c>
      <c r="DH19" t="s">
        <v>170</v>
      </c>
      <c r="DI19">
        <v>15</v>
      </c>
      <c r="DJ19">
        <f t="shared" si="246"/>
        <v>-14</v>
      </c>
      <c r="DL19">
        <v>10</v>
      </c>
      <c r="DM19">
        <f t="shared" si="247"/>
        <v>-9</v>
      </c>
      <c r="DO19">
        <v>15</v>
      </c>
      <c r="DP19">
        <f t="shared" si="248"/>
        <v>-14</v>
      </c>
      <c r="DR19">
        <v>5</v>
      </c>
      <c r="DS19">
        <f t="shared" si="249"/>
        <v>-4</v>
      </c>
      <c r="DT19" t="s">
        <v>170</v>
      </c>
      <c r="DU19">
        <v>15</v>
      </c>
      <c r="DV19">
        <f t="shared" si="250"/>
        <v>-14</v>
      </c>
      <c r="DX19">
        <v>4</v>
      </c>
      <c r="DY19">
        <f t="shared" si="251"/>
        <v>-3</v>
      </c>
      <c r="DZ19" t="s">
        <v>170</v>
      </c>
      <c r="EA19">
        <v>15</v>
      </c>
      <c r="EB19">
        <f t="shared" si="252"/>
        <v>-14</v>
      </c>
      <c r="ED19">
        <v>15</v>
      </c>
      <c r="EE19">
        <f t="shared" si="253"/>
        <v>-14</v>
      </c>
      <c r="EG19">
        <v>20</v>
      </c>
      <c r="EH19">
        <f t="shared" si="254"/>
        <v>-19</v>
      </c>
      <c r="EJ19">
        <v>30</v>
      </c>
      <c r="EK19">
        <f t="shared" si="255"/>
        <v>-29</v>
      </c>
      <c r="EM19">
        <v>22</v>
      </c>
      <c r="EN19">
        <f t="shared" si="256"/>
        <v>-21</v>
      </c>
      <c r="EP19">
        <v>15</v>
      </c>
      <c r="EQ19">
        <f t="shared" si="257"/>
        <v>-14</v>
      </c>
      <c r="ES19">
        <v>5</v>
      </c>
      <c r="ET19">
        <f t="shared" si="258"/>
        <v>-4</v>
      </c>
      <c r="EU19" t="s">
        <v>170</v>
      </c>
      <c r="EV19">
        <v>7</v>
      </c>
      <c r="EW19">
        <f t="shared" si="259"/>
        <v>-6</v>
      </c>
      <c r="EY19">
        <v>15</v>
      </c>
      <c r="EZ19">
        <f t="shared" si="260"/>
        <v>-14</v>
      </c>
      <c r="FB19">
        <v>15</v>
      </c>
      <c r="FC19">
        <f t="shared" si="261"/>
        <v>-14</v>
      </c>
      <c r="FE19">
        <v>12</v>
      </c>
      <c r="FF19">
        <f t="shared" si="262"/>
        <v>-11</v>
      </c>
      <c r="FH19">
        <v>30</v>
      </c>
      <c r="FI19">
        <f t="shared" si="263"/>
        <v>-29</v>
      </c>
      <c r="FK19">
        <v>15</v>
      </c>
      <c r="FL19">
        <f t="shared" si="264"/>
        <v>-14</v>
      </c>
      <c r="FN19">
        <v>6</v>
      </c>
      <c r="FO19">
        <f t="shared" si="265"/>
        <v>-5</v>
      </c>
      <c r="FP19" t="s">
        <v>170</v>
      </c>
      <c r="FQ19">
        <v>10</v>
      </c>
      <c r="FR19">
        <f t="shared" si="266"/>
        <v>-9</v>
      </c>
      <c r="FT19">
        <v>25</v>
      </c>
      <c r="FU19">
        <f t="shared" si="267"/>
        <v>-24</v>
      </c>
      <c r="FW19">
        <v>9</v>
      </c>
      <c r="FX19">
        <f t="shared" si="268"/>
        <v>-8</v>
      </c>
      <c r="FZ19">
        <v>23</v>
      </c>
      <c r="GA19">
        <f t="shared" si="269"/>
        <v>-22</v>
      </c>
      <c r="GC19">
        <v>10</v>
      </c>
      <c r="GD19">
        <f t="shared" si="270"/>
        <v>-9</v>
      </c>
      <c r="GF19">
        <v>20</v>
      </c>
      <c r="GG19">
        <f t="shared" si="271"/>
        <v>-19</v>
      </c>
      <c r="GI19">
        <v>15</v>
      </c>
      <c r="GJ19">
        <f t="shared" si="272"/>
        <v>-14</v>
      </c>
      <c r="GL19">
        <v>20</v>
      </c>
      <c r="GM19">
        <f t="shared" si="273"/>
        <v>-19</v>
      </c>
      <c r="GO19">
        <v>10</v>
      </c>
      <c r="GP19">
        <f t="shared" si="274"/>
        <v>-9</v>
      </c>
      <c r="GR19">
        <v>15</v>
      </c>
      <c r="GS19">
        <f t="shared" si="275"/>
        <v>-14</v>
      </c>
      <c r="GU19">
        <v>13</v>
      </c>
      <c r="GV19">
        <f t="shared" si="276"/>
        <v>-12</v>
      </c>
      <c r="GX19">
        <v>30</v>
      </c>
      <c r="GY19">
        <f t="shared" si="277"/>
        <v>-29</v>
      </c>
      <c r="HA19">
        <v>23</v>
      </c>
      <c r="HB19">
        <f t="shared" si="278"/>
        <v>-22</v>
      </c>
      <c r="HD19">
        <v>30</v>
      </c>
      <c r="HE19">
        <f t="shared" si="279"/>
        <v>-29</v>
      </c>
    </row>
    <row r="21" spans="1:214" x14ac:dyDescent="0.2">
      <c r="A21" t="s">
        <v>135</v>
      </c>
      <c r="B21" t="s">
        <v>136</v>
      </c>
      <c r="C21">
        <v>43</v>
      </c>
      <c r="E21">
        <v>40</v>
      </c>
      <c r="F21">
        <f t="shared" ref="F21:F23" si="420">C21-E21</f>
        <v>3</v>
      </c>
      <c r="G21" t="s">
        <v>170</v>
      </c>
      <c r="H21">
        <v>37</v>
      </c>
      <c r="I21">
        <f t="shared" ref="I21:I23" si="421">C21-H21</f>
        <v>6</v>
      </c>
      <c r="K21">
        <v>45</v>
      </c>
      <c r="L21">
        <f t="shared" ref="L21:L23" si="422">C21-K21</f>
        <v>-2</v>
      </c>
      <c r="M21" t="s">
        <v>170</v>
      </c>
      <c r="N21">
        <v>40</v>
      </c>
      <c r="O21">
        <f t="shared" ref="O21:O23" si="423">C21-N21</f>
        <v>3</v>
      </c>
      <c r="P21" t="s">
        <v>170</v>
      </c>
      <c r="Q21">
        <v>40</v>
      </c>
      <c r="R21">
        <f t="shared" ref="R21:R23" si="424">C21-Q21</f>
        <v>3</v>
      </c>
      <c r="S21" t="s">
        <v>170</v>
      </c>
      <c r="T21">
        <v>40</v>
      </c>
      <c r="U21">
        <f t="shared" ref="U21:U23" si="425">C21-T21</f>
        <v>3</v>
      </c>
      <c r="V21" t="s">
        <v>170</v>
      </c>
      <c r="W21">
        <v>25</v>
      </c>
      <c r="X21">
        <f t="shared" ref="X21:X23" si="426">C21-W21</f>
        <v>18</v>
      </c>
      <c r="Z21">
        <v>40</v>
      </c>
      <c r="AA21">
        <f t="shared" ref="AA21:AA23" si="427">C21-Z21</f>
        <v>3</v>
      </c>
      <c r="AB21" t="s">
        <v>170</v>
      </c>
      <c r="AC21">
        <v>40</v>
      </c>
      <c r="AD21">
        <f t="shared" ref="AD21:AD23" si="428">C21-AC21</f>
        <v>3</v>
      </c>
      <c r="AE21" t="s">
        <v>170</v>
      </c>
      <c r="AF21">
        <v>17</v>
      </c>
      <c r="AG21">
        <f t="shared" ref="AG21:AG23" si="429">C21-AF21</f>
        <v>26</v>
      </c>
      <c r="AI21">
        <v>45</v>
      </c>
      <c r="AJ21">
        <f t="shared" ref="AJ21:AJ23" si="430">C21-AI21</f>
        <v>-2</v>
      </c>
      <c r="AK21" t="s">
        <v>170</v>
      </c>
      <c r="AL21">
        <v>40</v>
      </c>
      <c r="AM21">
        <f t="shared" ref="AM21:AM23" si="431">C21-AL21</f>
        <v>3</v>
      </c>
      <c r="AN21" t="s">
        <v>170</v>
      </c>
      <c r="AO21">
        <v>40</v>
      </c>
      <c r="AP21">
        <f t="shared" ref="AP21:AP23" si="432">C21-AO21</f>
        <v>3</v>
      </c>
      <c r="AQ21" t="s">
        <v>170</v>
      </c>
      <c r="AR21">
        <v>30</v>
      </c>
      <c r="AS21">
        <f t="shared" ref="AS21:AS23" si="433">C21-AR21</f>
        <v>13</v>
      </c>
      <c r="AU21">
        <v>30</v>
      </c>
      <c r="AV21">
        <f t="shared" ref="AV21:AV23" si="434">C21-AU21</f>
        <v>13</v>
      </c>
      <c r="AX21">
        <v>30</v>
      </c>
      <c r="AY21">
        <f t="shared" ref="AY21:AY23" si="435">C21-AX21</f>
        <v>13</v>
      </c>
      <c r="BA21">
        <v>40</v>
      </c>
      <c r="BB21">
        <f t="shared" ref="BB21:BB23" si="436">C21-BA21</f>
        <v>3</v>
      </c>
      <c r="BC21" t="s">
        <v>170</v>
      </c>
      <c r="BD21">
        <v>35</v>
      </c>
      <c r="BE21">
        <f t="shared" ref="BE21:BE23" si="437">C21-BD21</f>
        <v>8</v>
      </c>
      <c r="BG21">
        <v>40</v>
      </c>
      <c r="BH21">
        <f t="shared" ref="BH21:BH23" si="438">C21-BG21</f>
        <v>3</v>
      </c>
      <c r="BI21" t="s">
        <v>170</v>
      </c>
      <c r="BJ21">
        <v>40</v>
      </c>
      <c r="BK21">
        <f t="shared" ref="BK21:BK23" si="439">C21-BJ21</f>
        <v>3</v>
      </c>
      <c r="BM21">
        <v>32</v>
      </c>
      <c r="BN21">
        <f t="shared" ref="BN21:BN23" si="440">C21-BM21</f>
        <v>11</v>
      </c>
      <c r="BP21">
        <v>15</v>
      </c>
      <c r="BQ21">
        <f t="shared" ref="BQ21:BQ23" si="441">C21-BP21</f>
        <v>28</v>
      </c>
      <c r="BS21">
        <v>35</v>
      </c>
      <c r="BT21">
        <f t="shared" ref="BT21:BT23" si="442">C21-BS21</f>
        <v>8</v>
      </c>
      <c r="BV21">
        <v>40</v>
      </c>
      <c r="BW21">
        <f t="shared" ref="BW21:BW23" si="443">C21-BV21</f>
        <v>3</v>
      </c>
      <c r="BX21" t="s">
        <v>170</v>
      </c>
      <c r="BY21">
        <v>40</v>
      </c>
      <c r="BZ21">
        <f t="shared" ref="BZ21:BZ23" si="444">C21-BY21</f>
        <v>3</v>
      </c>
      <c r="CA21" t="s">
        <v>170</v>
      </c>
      <c r="CB21">
        <v>30</v>
      </c>
      <c r="CC21">
        <f t="shared" ref="CC21:CC23" si="445">C21-CB21</f>
        <v>13</v>
      </c>
      <c r="CE21">
        <v>32</v>
      </c>
      <c r="CF21">
        <f t="shared" ref="CF21:CF23" si="446">C21-CE21</f>
        <v>11</v>
      </c>
      <c r="CH21">
        <v>30</v>
      </c>
      <c r="CI21">
        <f t="shared" ref="CI21:CI23" si="447">C21-CH21</f>
        <v>13</v>
      </c>
      <c r="CK21">
        <v>30</v>
      </c>
      <c r="CL21">
        <f t="shared" ref="CL21:CL23" si="448">C21-CK21</f>
        <v>13</v>
      </c>
      <c r="CN21">
        <v>30</v>
      </c>
      <c r="CO21">
        <f t="shared" ref="CO21:CO23" si="449">C21-CN21</f>
        <v>13</v>
      </c>
      <c r="CQ21">
        <v>40</v>
      </c>
      <c r="CR21">
        <f t="shared" ref="CR21:CR23" si="450">C21-CQ21</f>
        <v>3</v>
      </c>
      <c r="CS21" t="s">
        <v>170</v>
      </c>
      <c r="CT21">
        <v>35</v>
      </c>
      <c r="CU21">
        <f t="shared" ref="CU21:CU23" si="451">C21-CT21</f>
        <v>8</v>
      </c>
      <c r="CW21">
        <v>25</v>
      </c>
      <c r="CX21">
        <f t="shared" ref="CX21:CX23" si="452">C21-CW21</f>
        <v>18</v>
      </c>
      <c r="CZ21">
        <v>60</v>
      </c>
      <c r="DA21">
        <f t="shared" ref="DA21:DA23" si="453">C21-CZ21</f>
        <v>-17</v>
      </c>
      <c r="DC21">
        <v>20</v>
      </c>
      <c r="DD21">
        <f t="shared" ref="DD21:DD23" si="454">C21-DC21</f>
        <v>23</v>
      </c>
      <c r="DF21">
        <v>35</v>
      </c>
      <c r="DG21">
        <f t="shared" ref="DG21:DG23" si="455">C21-DF21</f>
        <v>8</v>
      </c>
      <c r="DI21">
        <v>40</v>
      </c>
      <c r="DJ21">
        <f t="shared" ref="DJ21:DJ23" si="456">C21-DI21</f>
        <v>3</v>
      </c>
      <c r="DK21" t="s">
        <v>170</v>
      </c>
      <c r="DL21">
        <v>45</v>
      </c>
      <c r="DM21">
        <f t="shared" ref="DM21:DM23" si="457">C21-DL21</f>
        <v>-2</v>
      </c>
      <c r="DN21" t="s">
        <v>170</v>
      </c>
      <c r="DO21">
        <v>22</v>
      </c>
      <c r="DP21">
        <f t="shared" ref="DP21:DP23" si="458">C21-DO21</f>
        <v>21</v>
      </c>
      <c r="DR21">
        <v>35</v>
      </c>
      <c r="DS21">
        <f t="shared" ref="DS21:DS23" si="459">C21-DR21</f>
        <v>8</v>
      </c>
      <c r="DU21">
        <v>40</v>
      </c>
      <c r="DV21">
        <f t="shared" ref="DV21:DV23" si="460">C21-DU21</f>
        <v>3</v>
      </c>
      <c r="DW21" t="s">
        <v>170</v>
      </c>
      <c r="DX21">
        <v>30</v>
      </c>
      <c r="DY21">
        <f t="shared" ref="DY21:DY23" si="461">C21-DX21</f>
        <v>13</v>
      </c>
      <c r="EA21">
        <v>42</v>
      </c>
      <c r="EB21">
        <f t="shared" ref="EB21:EB23" si="462">C21-EA21</f>
        <v>1</v>
      </c>
      <c r="EC21" t="s">
        <v>170</v>
      </c>
      <c r="ED21">
        <v>10</v>
      </c>
      <c r="EE21">
        <f t="shared" ref="EE21:EE23" si="463">C21-ED21</f>
        <v>33</v>
      </c>
      <c r="EG21">
        <v>50</v>
      </c>
      <c r="EH21">
        <f t="shared" ref="EH21:EH23" si="464">C21-EG21</f>
        <v>-7</v>
      </c>
      <c r="EJ21">
        <v>20</v>
      </c>
      <c r="EK21">
        <f t="shared" ref="EK21:EK23" si="465">C21-EJ21</f>
        <v>23</v>
      </c>
      <c r="EM21">
        <v>40</v>
      </c>
      <c r="EN21">
        <f t="shared" ref="EN21:EN23" si="466">C21-EM21</f>
        <v>3</v>
      </c>
      <c r="EO21" t="s">
        <v>170</v>
      </c>
      <c r="EP21">
        <v>30</v>
      </c>
      <c r="EQ21">
        <f t="shared" ref="EQ21:EQ23" si="467">C21-EP21</f>
        <v>13</v>
      </c>
      <c r="ES21">
        <v>40</v>
      </c>
      <c r="ET21">
        <f t="shared" ref="ET21:ET23" si="468">C21-ES21</f>
        <v>3</v>
      </c>
      <c r="EU21" t="s">
        <v>170</v>
      </c>
      <c r="EV21">
        <v>5</v>
      </c>
      <c r="EW21">
        <f t="shared" ref="EW21:EW23" si="469">C21-EV21</f>
        <v>38</v>
      </c>
      <c r="EY21">
        <v>35</v>
      </c>
      <c r="EZ21">
        <f t="shared" ref="EZ21:EZ23" si="470">C21-EY21</f>
        <v>8</v>
      </c>
      <c r="FB21">
        <v>60</v>
      </c>
      <c r="FC21">
        <f t="shared" ref="FC21:FC23" si="471">C21-FB21</f>
        <v>-17</v>
      </c>
      <c r="FE21">
        <v>30</v>
      </c>
      <c r="FF21">
        <f t="shared" ref="FF21:FF23" si="472">C21-FE21</f>
        <v>13</v>
      </c>
      <c r="FH21">
        <v>40</v>
      </c>
      <c r="FI21">
        <f t="shared" ref="FI21:FI23" si="473">C21-FH21</f>
        <v>3</v>
      </c>
      <c r="FJ21" t="s">
        <v>170</v>
      </c>
      <c r="FK21">
        <v>40</v>
      </c>
      <c r="FL21">
        <f t="shared" ref="FL21:FL23" si="474">C21-FK21</f>
        <v>3</v>
      </c>
      <c r="FM21" t="s">
        <v>170</v>
      </c>
      <c r="FN21">
        <v>45</v>
      </c>
      <c r="FO21">
        <f t="shared" ref="FO21:FO23" si="475">C21-FN21</f>
        <v>-2</v>
      </c>
      <c r="FP21" t="s">
        <v>170</v>
      </c>
      <c r="FQ21">
        <v>35</v>
      </c>
      <c r="FR21">
        <f t="shared" ref="FR21:FR23" si="476">C21-FQ21</f>
        <v>8</v>
      </c>
      <c r="FT21">
        <v>45</v>
      </c>
      <c r="FU21">
        <f t="shared" ref="FU21:FU23" si="477">C21-FT21</f>
        <v>-2</v>
      </c>
      <c r="FV21" t="s">
        <v>170</v>
      </c>
      <c r="FW21">
        <v>36</v>
      </c>
      <c r="FX21">
        <f t="shared" ref="FX21:FX23" si="478">C21-FW21</f>
        <v>7</v>
      </c>
      <c r="FZ21">
        <v>10</v>
      </c>
      <c r="GA21">
        <f t="shared" ref="GA21:GA23" si="479">C21-FZ21</f>
        <v>33</v>
      </c>
      <c r="GC21">
        <v>35</v>
      </c>
      <c r="GD21">
        <f t="shared" ref="GD21:GD23" si="480">C21-GC21</f>
        <v>8</v>
      </c>
      <c r="GF21">
        <v>55</v>
      </c>
      <c r="GG21">
        <f t="shared" ref="GG21:GG23" si="481">C21-GF21</f>
        <v>-12</v>
      </c>
      <c r="GI21">
        <v>40</v>
      </c>
      <c r="GJ21">
        <f t="shared" ref="GJ21:GJ23" si="482">C21-GI21</f>
        <v>3</v>
      </c>
      <c r="GK21" t="s">
        <v>170</v>
      </c>
      <c r="GL21">
        <v>36</v>
      </c>
      <c r="GM21">
        <f t="shared" ref="GM21:GM23" si="483">C21-GL21</f>
        <v>7</v>
      </c>
      <c r="GO21">
        <v>40</v>
      </c>
      <c r="GP21">
        <f t="shared" ref="GP21:GP23" si="484">C21-GO21</f>
        <v>3</v>
      </c>
      <c r="GQ21" t="s">
        <v>170</v>
      </c>
      <c r="GR21">
        <v>50</v>
      </c>
      <c r="GS21">
        <f t="shared" ref="GS21:GS23" si="485">C21-GR21</f>
        <v>-7</v>
      </c>
      <c r="GU21">
        <v>27</v>
      </c>
      <c r="GV21">
        <f t="shared" ref="GV21:GV23" si="486">C21-GU21</f>
        <v>16</v>
      </c>
      <c r="GX21">
        <v>38</v>
      </c>
      <c r="GY21">
        <f t="shared" ref="GY21:GY23" si="487">C21-GX21</f>
        <v>5</v>
      </c>
      <c r="GZ21" t="s">
        <v>170</v>
      </c>
      <c r="HA21">
        <v>22</v>
      </c>
      <c r="HB21">
        <f t="shared" ref="HB21:HB23" si="488">C21-HA21</f>
        <v>21</v>
      </c>
      <c r="HD21">
        <v>15</v>
      </c>
      <c r="HE21">
        <f t="shared" ref="HE21:HE23" si="489">C21-HD21</f>
        <v>28</v>
      </c>
    </row>
    <row r="22" spans="1:214" x14ac:dyDescent="0.2">
      <c r="A22" t="s">
        <v>135</v>
      </c>
      <c r="B22" t="s">
        <v>137</v>
      </c>
      <c r="C22">
        <v>28</v>
      </c>
      <c r="E22">
        <v>15</v>
      </c>
      <c r="F22">
        <f t="shared" si="420"/>
        <v>13</v>
      </c>
      <c r="H22">
        <v>15</v>
      </c>
      <c r="I22">
        <f t="shared" si="421"/>
        <v>13</v>
      </c>
      <c r="K22">
        <v>60</v>
      </c>
      <c r="L22">
        <f t="shared" si="422"/>
        <v>-32</v>
      </c>
      <c r="N22">
        <v>20</v>
      </c>
      <c r="O22">
        <f t="shared" si="423"/>
        <v>8</v>
      </c>
      <c r="Q22">
        <v>23</v>
      </c>
      <c r="R22">
        <f t="shared" si="424"/>
        <v>5</v>
      </c>
      <c r="S22" t="s">
        <v>170</v>
      </c>
      <c r="T22">
        <v>35</v>
      </c>
      <c r="U22">
        <f t="shared" si="425"/>
        <v>-7</v>
      </c>
      <c r="W22">
        <v>25</v>
      </c>
      <c r="X22">
        <f t="shared" si="426"/>
        <v>3</v>
      </c>
      <c r="Y22" t="s">
        <v>170</v>
      </c>
      <c r="Z22">
        <v>25</v>
      </c>
      <c r="AA22">
        <f t="shared" si="427"/>
        <v>3</v>
      </c>
      <c r="AB22" t="s">
        <v>170</v>
      </c>
      <c r="AC22">
        <v>25</v>
      </c>
      <c r="AD22">
        <f t="shared" si="428"/>
        <v>3</v>
      </c>
      <c r="AE22" t="s">
        <v>170</v>
      </c>
      <c r="AF22">
        <v>27</v>
      </c>
      <c r="AG22">
        <f t="shared" si="429"/>
        <v>1</v>
      </c>
      <c r="AH22" t="s">
        <v>170</v>
      </c>
      <c r="AI22">
        <v>30</v>
      </c>
      <c r="AJ22">
        <f t="shared" si="430"/>
        <v>-2</v>
      </c>
      <c r="AK22" t="s">
        <v>170</v>
      </c>
      <c r="AL22">
        <v>30</v>
      </c>
      <c r="AM22">
        <f t="shared" si="431"/>
        <v>-2</v>
      </c>
      <c r="AN22" t="s">
        <v>170</v>
      </c>
      <c r="AO22">
        <v>40</v>
      </c>
      <c r="AP22">
        <f t="shared" si="432"/>
        <v>-12</v>
      </c>
      <c r="AR22">
        <v>9</v>
      </c>
      <c r="AS22">
        <f t="shared" si="433"/>
        <v>19</v>
      </c>
      <c r="AU22">
        <v>10</v>
      </c>
      <c r="AV22">
        <f t="shared" si="434"/>
        <v>18</v>
      </c>
      <c r="AX22">
        <v>10</v>
      </c>
      <c r="AY22">
        <f t="shared" si="435"/>
        <v>18</v>
      </c>
      <c r="BA22">
        <v>15</v>
      </c>
      <c r="BB22">
        <f t="shared" si="436"/>
        <v>13</v>
      </c>
      <c r="BD22">
        <v>5</v>
      </c>
      <c r="BE22">
        <f t="shared" si="437"/>
        <v>23</v>
      </c>
      <c r="BG22">
        <v>23</v>
      </c>
      <c r="BH22">
        <f t="shared" si="438"/>
        <v>5</v>
      </c>
      <c r="BI22" t="s">
        <v>170</v>
      </c>
      <c r="BJ22">
        <v>10</v>
      </c>
      <c r="BK22">
        <f t="shared" si="439"/>
        <v>18</v>
      </c>
      <c r="BM22">
        <v>24</v>
      </c>
      <c r="BN22">
        <f t="shared" si="440"/>
        <v>4</v>
      </c>
      <c r="BO22" t="s">
        <v>170</v>
      </c>
      <c r="BP22">
        <v>20</v>
      </c>
      <c r="BQ22">
        <f t="shared" si="441"/>
        <v>8</v>
      </c>
      <c r="BS22">
        <v>10</v>
      </c>
      <c r="BT22">
        <f t="shared" si="442"/>
        <v>18</v>
      </c>
      <c r="BV22">
        <v>15</v>
      </c>
      <c r="BW22">
        <f t="shared" si="443"/>
        <v>13</v>
      </c>
      <c r="BY22">
        <v>15</v>
      </c>
      <c r="BZ22">
        <f t="shared" si="444"/>
        <v>13</v>
      </c>
      <c r="CB22">
        <v>20</v>
      </c>
      <c r="CC22">
        <f t="shared" si="445"/>
        <v>8</v>
      </c>
      <c r="CE22">
        <v>20</v>
      </c>
      <c r="CF22">
        <f t="shared" si="446"/>
        <v>8</v>
      </c>
      <c r="CH22">
        <v>25</v>
      </c>
      <c r="CI22">
        <f t="shared" si="447"/>
        <v>3</v>
      </c>
      <c r="CJ22" t="s">
        <v>170</v>
      </c>
      <c r="CK22">
        <v>10</v>
      </c>
      <c r="CL22">
        <f t="shared" si="448"/>
        <v>18</v>
      </c>
      <c r="CN22">
        <v>15</v>
      </c>
      <c r="CO22">
        <f t="shared" si="449"/>
        <v>13</v>
      </c>
      <c r="CQ22">
        <v>13</v>
      </c>
      <c r="CR22">
        <f t="shared" si="450"/>
        <v>15</v>
      </c>
      <c r="CT22">
        <v>8</v>
      </c>
      <c r="CU22">
        <f t="shared" si="451"/>
        <v>20</v>
      </c>
      <c r="CW22">
        <v>20</v>
      </c>
      <c r="CX22">
        <f t="shared" si="452"/>
        <v>8</v>
      </c>
      <c r="CZ22">
        <v>10</v>
      </c>
      <c r="DA22">
        <f t="shared" si="453"/>
        <v>18</v>
      </c>
      <c r="DC22">
        <v>15</v>
      </c>
      <c r="DD22">
        <f t="shared" si="454"/>
        <v>13</v>
      </c>
      <c r="DF22">
        <v>5</v>
      </c>
      <c r="DG22">
        <f t="shared" si="455"/>
        <v>23</v>
      </c>
      <c r="DI22">
        <v>20</v>
      </c>
      <c r="DJ22">
        <f t="shared" si="456"/>
        <v>8</v>
      </c>
      <c r="DL22">
        <v>20</v>
      </c>
      <c r="DM22">
        <f t="shared" si="457"/>
        <v>8</v>
      </c>
      <c r="DO22">
        <v>30</v>
      </c>
      <c r="DP22">
        <f t="shared" si="458"/>
        <v>-2</v>
      </c>
      <c r="DQ22" t="s">
        <v>170</v>
      </c>
      <c r="DR22">
        <v>15</v>
      </c>
      <c r="DS22">
        <f t="shared" si="459"/>
        <v>13</v>
      </c>
      <c r="DU22">
        <v>25</v>
      </c>
      <c r="DV22">
        <f t="shared" si="460"/>
        <v>3</v>
      </c>
      <c r="DW22" t="s">
        <v>170</v>
      </c>
      <c r="DX22">
        <v>12</v>
      </c>
      <c r="DY22">
        <f t="shared" si="461"/>
        <v>16</v>
      </c>
      <c r="EA22">
        <v>15</v>
      </c>
      <c r="EB22">
        <f t="shared" si="462"/>
        <v>13</v>
      </c>
      <c r="ED22">
        <v>28</v>
      </c>
      <c r="EE22">
        <f t="shared" si="463"/>
        <v>0</v>
      </c>
      <c r="EF22" t="s">
        <v>170</v>
      </c>
      <c r="EG22">
        <v>10</v>
      </c>
      <c r="EH22">
        <f t="shared" si="464"/>
        <v>18</v>
      </c>
      <c r="EJ22">
        <v>15</v>
      </c>
      <c r="EK22">
        <f t="shared" si="465"/>
        <v>13</v>
      </c>
      <c r="EM22">
        <v>8</v>
      </c>
      <c r="EN22">
        <f t="shared" si="466"/>
        <v>20</v>
      </c>
      <c r="EP22">
        <v>70</v>
      </c>
      <c r="EQ22">
        <f t="shared" si="467"/>
        <v>-42</v>
      </c>
      <c r="ES22">
        <v>25</v>
      </c>
      <c r="ET22">
        <f t="shared" si="468"/>
        <v>3</v>
      </c>
      <c r="EU22" t="s">
        <v>170</v>
      </c>
      <c r="EV22">
        <v>39</v>
      </c>
      <c r="EW22">
        <f t="shared" si="469"/>
        <v>-11</v>
      </c>
      <c r="EY22">
        <v>10</v>
      </c>
      <c r="EZ22">
        <f t="shared" si="470"/>
        <v>18</v>
      </c>
      <c r="FB22">
        <v>30</v>
      </c>
      <c r="FC22">
        <f t="shared" si="471"/>
        <v>-2</v>
      </c>
      <c r="FD22" t="s">
        <v>170</v>
      </c>
      <c r="FE22">
        <v>10</v>
      </c>
      <c r="FF22">
        <f t="shared" si="472"/>
        <v>18</v>
      </c>
      <c r="FH22">
        <v>15</v>
      </c>
      <c r="FI22">
        <f t="shared" si="473"/>
        <v>13</v>
      </c>
      <c r="FK22">
        <v>20</v>
      </c>
      <c r="FL22">
        <f t="shared" si="474"/>
        <v>8</v>
      </c>
      <c r="FN22">
        <v>10</v>
      </c>
      <c r="FO22">
        <f t="shared" si="475"/>
        <v>18</v>
      </c>
      <c r="FQ22">
        <v>15</v>
      </c>
      <c r="FR22">
        <f t="shared" si="476"/>
        <v>13</v>
      </c>
      <c r="FT22">
        <v>25</v>
      </c>
      <c r="FU22">
        <f t="shared" si="477"/>
        <v>3</v>
      </c>
      <c r="FV22" t="s">
        <v>170</v>
      </c>
      <c r="FW22">
        <v>14</v>
      </c>
      <c r="FX22">
        <f t="shared" si="478"/>
        <v>14</v>
      </c>
      <c r="FZ22">
        <v>20</v>
      </c>
      <c r="GA22">
        <f t="shared" si="479"/>
        <v>8</v>
      </c>
      <c r="GC22">
        <v>5</v>
      </c>
      <c r="GD22">
        <f t="shared" si="480"/>
        <v>23</v>
      </c>
      <c r="GF22">
        <v>15</v>
      </c>
      <c r="GG22">
        <f t="shared" si="481"/>
        <v>13</v>
      </c>
      <c r="GI22">
        <v>15</v>
      </c>
      <c r="GJ22">
        <f t="shared" si="482"/>
        <v>13</v>
      </c>
      <c r="GL22">
        <v>33</v>
      </c>
      <c r="GM22">
        <f t="shared" si="483"/>
        <v>-5</v>
      </c>
      <c r="GN22" t="s">
        <v>170</v>
      </c>
      <c r="GO22">
        <v>15</v>
      </c>
      <c r="GP22">
        <f t="shared" si="484"/>
        <v>13</v>
      </c>
      <c r="GR22">
        <v>25</v>
      </c>
      <c r="GS22">
        <f t="shared" si="485"/>
        <v>3</v>
      </c>
      <c r="GT22" t="s">
        <v>170</v>
      </c>
      <c r="GU22">
        <v>11</v>
      </c>
      <c r="GV22">
        <f t="shared" si="486"/>
        <v>17</v>
      </c>
      <c r="GX22">
        <v>35</v>
      </c>
      <c r="GY22">
        <f t="shared" si="487"/>
        <v>-7</v>
      </c>
      <c r="HA22">
        <v>7</v>
      </c>
      <c r="HB22">
        <f t="shared" si="488"/>
        <v>21</v>
      </c>
      <c r="HD22">
        <v>5</v>
      </c>
      <c r="HE22">
        <f t="shared" si="489"/>
        <v>23</v>
      </c>
    </row>
    <row r="23" spans="1:214" x14ac:dyDescent="0.2">
      <c r="A23" t="s">
        <v>135</v>
      </c>
      <c r="B23" t="s">
        <v>138</v>
      </c>
      <c r="C23">
        <v>10</v>
      </c>
      <c r="E23">
        <v>15</v>
      </c>
      <c r="F23">
        <f t="shared" si="420"/>
        <v>-5</v>
      </c>
      <c r="G23" t="s">
        <v>170</v>
      </c>
      <c r="H23">
        <v>7</v>
      </c>
      <c r="I23">
        <f t="shared" si="421"/>
        <v>3</v>
      </c>
      <c r="J23" t="s">
        <v>170</v>
      </c>
      <c r="K23">
        <v>40</v>
      </c>
      <c r="L23">
        <f t="shared" si="422"/>
        <v>-30</v>
      </c>
      <c r="N23">
        <v>20</v>
      </c>
      <c r="O23">
        <f t="shared" si="423"/>
        <v>-10</v>
      </c>
      <c r="Q23">
        <v>23</v>
      </c>
      <c r="R23">
        <f t="shared" si="424"/>
        <v>-13</v>
      </c>
      <c r="T23">
        <v>30</v>
      </c>
      <c r="U23">
        <f t="shared" si="425"/>
        <v>-20</v>
      </c>
      <c r="W23">
        <v>25</v>
      </c>
      <c r="X23">
        <f t="shared" si="426"/>
        <v>-15</v>
      </c>
      <c r="Z23">
        <v>25</v>
      </c>
      <c r="AA23">
        <f t="shared" si="427"/>
        <v>-15</v>
      </c>
      <c r="AC23">
        <v>30</v>
      </c>
      <c r="AD23">
        <f t="shared" si="428"/>
        <v>-20</v>
      </c>
      <c r="AF23">
        <v>50</v>
      </c>
      <c r="AG23">
        <f t="shared" si="429"/>
        <v>-40</v>
      </c>
      <c r="AI23">
        <v>17</v>
      </c>
      <c r="AJ23">
        <f t="shared" si="430"/>
        <v>-7</v>
      </c>
      <c r="AL23">
        <v>15</v>
      </c>
      <c r="AM23">
        <f t="shared" si="431"/>
        <v>-5</v>
      </c>
      <c r="AN23" t="s">
        <v>170</v>
      </c>
      <c r="AO23">
        <v>30</v>
      </c>
      <c r="AP23">
        <f t="shared" si="432"/>
        <v>-20</v>
      </c>
      <c r="AR23">
        <v>15</v>
      </c>
      <c r="AS23">
        <f t="shared" si="433"/>
        <v>-5</v>
      </c>
      <c r="AT23" t="s">
        <v>170</v>
      </c>
      <c r="AU23">
        <v>15</v>
      </c>
      <c r="AV23">
        <f t="shared" si="434"/>
        <v>-5</v>
      </c>
      <c r="AW23" t="s">
        <v>170</v>
      </c>
      <c r="AX23">
        <v>35</v>
      </c>
      <c r="AY23">
        <f t="shared" si="435"/>
        <v>-25</v>
      </c>
      <c r="BA23">
        <v>10</v>
      </c>
      <c r="BB23">
        <f t="shared" si="436"/>
        <v>0</v>
      </c>
      <c r="BC23" t="s">
        <v>170</v>
      </c>
      <c r="BD23">
        <v>10</v>
      </c>
      <c r="BE23">
        <f t="shared" si="437"/>
        <v>0</v>
      </c>
      <c r="BF23" t="s">
        <v>170</v>
      </c>
      <c r="BG23">
        <v>35</v>
      </c>
      <c r="BH23">
        <f t="shared" si="438"/>
        <v>-25</v>
      </c>
      <c r="BJ23">
        <v>38</v>
      </c>
      <c r="BK23">
        <f t="shared" si="439"/>
        <v>-28</v>
      </c>
      <c r="BM23">
        <v>23</v>
      </c>
      <c r="BN23">
        <f t="shared" si="440"/>
        <v>-13</v>
      </c>
      <c r="BP23">
        <v>25</v>
      </c>
      <c r="BQ23">
        <f t="shared" si="441"/>
        <v>-15</v>
      </c>
      <c r="BS23">
        <v>23</v>
      </c>
      <c r="BT23">
        <f t="shared" si="442"/>
        <v>-13</v>
      </c>
      <c r="BV23">
        <v>0</v>
      </c>
      <c r="BW23">
        <f t="shared" si="443"/>
        <v>10</v>
      </c>
      <c r="BY23">
        <v>20</v>
      </c>
      <c r="BZ23">
        <f t="shared" si="444"/>
        <v>-10</v>
      </c>
      <c r="CB23">
        <v>25</v>
      </c>
      <c r="CC23">
        <f t="shared" si="445"/>
        <v>-15</v>
      </c>
      <c r="CE23">
        <v>7</v>
      </c>
      <c r="CF23">
        <f t="shared" si="446"/>
        <v>3</v>
      </c>
      <c r="CG23" t="s">
        <v>170</v>
      </c>
      <c r="CH23">
        <v>40</v>
      </c>
      <c r="CI23">
        <f t="shared" si="447"/>
        <v>-30</v>
      </c>
      <c r="CK23">
        <v>40</v>
      </c>
      <c r="CL23">
        <f t="shared" si="448"/>
        <v>-30</v>
      </c>
      <c r="CN23">
        <v>15</v>
      </c>
      <c r="CO23">
        <f t="shared" si="449"/>
        <v>-5</v>
      </c>
      <c r="CP23" t="s">
        <v>170</v>
      </c>
      <c r="CQ23">
        <v>20</v>
      </c>
      <c r="CR23">
        <f t="shared" si="450"/>
        <v>-10</v>
      </c>
      <c r="CT23">
        <v>35</v>
      </c>
      <c r="CU23">
        <f t="shared" si="451"/>
        <v>-25</v>
      </c>
      <c r="CW23">
        <v>20</v>
      </c>
      <c r="CX23">
        <f t="shared" si="452"/>
        <v>-10</v>
      </c>
      <c r="CZ23">
        <v>10</v>
      </c>
      <c r="DA23">
        <f t="shared" si="453"/>
        <v>0</v>
      </c>
      <c r="DB23" t="s">
        <v>170</v>
      </c>
      <c r="DC23">
        <v>25</v>
      </c>
      <c r="DD23">
        <f t="shared" si="454"/>
        <v>-15</v>
      </c>
      <c r="DF23">
        <v>20</v>
      </c>
      <c r="DG23">
        <f t="shared" si="455"/>
        <v>-10</v>
      </c>
      <c r="DI23">
        <v>10</v>
      </c>
      <c r="DJ23">
        <f t="shared" si="456"/>
        <v>0</v>
      </c>
      <c r="DK23" t="s">
        <v>170</v>
      </c>
      <c r="DL23">
        <v>30</v>
      </c>
      <c r="DM23">
        <f t="shared" si="457"/>
        <v>-20</v>
      </c>
      <c r="DO23">
        <v>15</v>
      </c>
      <c r="DP23">
        <f t="shared" si="458"/>
        <v>-5</v>
      </c>
      <c r="DQ23" t="s">
        <v>170</v>
      </c>
      <c r="DR23">
        <v>25</v>
      </c>
      <c r="DS23">
        <f t="shared" si="459"/>
        <v>-15</v>
      </c>
      <c r="DU23">
        <v>25</v>
      </c>
      <c r="DV23">
        <f t="shared" si="460"/>
        <v>-15</v>
      </c>
      <c r="DX23">
        <v>17</v>
      </c>
      <c r="DY23">
        <f t="shared" si="461"/>
        <v>-7</v>
      </c>
      <c r="EA23">
        <v>6</v>
      </c>
      <c r="EB23">
        <f t="shared" si="462"/>
        <v>4</v>
      </c>
      <c r="EC23" t="s">
        <v>170</v>
      </c>
      <c r="ED23">
        <v>10</v>
      </c>
      <c r="EE23">
        <f t="shared" si="463"/>
        <v>0</v>
      </c>
      <c r="EF23" t="s">
        <v>170</v>
      </c>
      <c r="EG23">
        <v>20</v>
      </c>
      <c r="EH23">
        <f t="shared" si="464"/>
        <v>-10</v>
      </c>
      <c r="EJ23">
        <v>20</v>
      </c>
      <c r="EK23">
        <f t="shared" si="465"/>
        <v>-10</v>
      </c>
      <c r="EM23">
        <v>20</v>
      </c>
      <c r="EN23">
        <f t="shared" si="466"/>
        <v>-10</v>
      </c>
      <c r="EP23">
        <v>40</v>
      </c>
      <c r="EQ23">
        <f t="shared" si="467"/>
        <v>-30</v>
      </c>
      <c r="ES23">
        <v>10</v>
      </c>
      <c r="ET23">
        <f t="shared" si="468"/>
        <v>0</v>
      </c>
      <c r="EU23" t="s">
        <v>170</v>
      </c>
      <c r="EV23">
        <v>12</v>
      </c>
      <c r="EW23">
        <f t="shared" si="469"/>
        <v>-2</v>
      </c>
      <c r="EX23" t="s">
        <v>170</v>
      </c>
      <c r="EY23">
        <v>15</v>
      </c>
      <c r="EZ23">
        <f t="shared" si="470"/>
        <v>-5</v>
      </c>
      <c r="FA23" t="s">
        <v>170</v>
      </c>
      <c r="FB23">
        <v>25</v>
      </c>
      <c r="FC23">
        <f t="shared" si="471"/>
        <v>-15</v>
      </c>
      <c r="FE23">
        <v>25</v>
      </c>
      <c r="FF23">
        <f t="shared" si="472"/>
        <v>-15</v>
      </c>
      <c r="FH23">
        <v>20</v>
      </c>
      <c r="FI23">
        <f t="shared" si="473"/>
        <v>-10</v>
      </c>
      <c r="FK23">
        <v>8</v>
      </c>
      <c r="FL23">
        <f t="shared" si="474"/>
        <v>2</v>
      </c>
      <c r="FM23" t="s">
        <v>170</v>
      </c>
      <c r="FN23">
        <v>15</v>
      </c>
      <c r="FO23">
        <f t="shared" si="475"/>
        <v>-5</v>
      </c>
      <c r="FP23" t="s">
        <v>170</v>
      </c>
      <c r="FQ23">
        <v>16</v>
      </c>
      <c r="FR23">
        <f t="shared" si="476"/>
        <v>-6</v>
      </c>
      <c r="FT23">
        <v>25</v>
      </c>
      <c r="FU23">
        <f t="shared" si="477"/>
        <v>-15</v>
      </c>
      <c r="FW23">
        <v>28</v>
      </c>
      <c r="FX23">
        <f t="shared" si="478"/>
        <v>-18</v>
      </c>
      <c r="FZ23">
        <v>18</v>
      </c>
      <c r="GA23">
        <f t="shared" si="479"/>
        <v>-8</v>
      </c>
      <c r="GC23">
        <v>40</v>
      </c>
      <c r="GD23">
        <f t="shared" si="480"/>
        <v>-30</v>
      </c>
      <c r="GF23">
        <v>5</v>
      </c>
      <c r="GG23">
        <f t="shared" si="481"/>
        <v>5</v>
      </c>
      <c r="GH23" t="s">
        <v>170</v>
      </c>
      <c r="GI23">
        <v>25</v>
      </c>
      <c r="GJ23">
        <f t="shared" si="482"/>
        <v>-15</v>
      </c>
      <c r="GL23">
        <v>17</v>
      </c>
      <c r="GM23">
        <f t="shared" si="483"/>
        <v>-7</v>
      </c>
      <c r="GO23">
        <v>10</v>
      </c>
      <c r="GP23">
        <f t="shared" si="484"/>
        <v>0</v>
      </c>
      <c r="GQ23" t="s">
        <v>170</v>
      </c>
      <c r="GR23">
        <v>37</v>
      </c>
      <c r="GS23">
        <f t="shared" si="485"/>
        <v>-27</v>
      </c>
      <c r="GU23">
        <v>16</v>
      </c>
      <c r="GV23">
        <f t="shared" si="486"/>
        <v>-6</v>
      </c>
      <c r="GX23">
        <v>22</v>
      </c>
      <c r="GY23">
        <f t="shared" si="487"/>
        <v>-12</v>
      </c>
      <c r="HA23">
        <v>25</v>
      </c>
      <c r="HB23">
        <f t="shared" si="488"/>
        <v>-15</v>
      </c>
      <c r="HD23">
        <v>15</v>
      </c>
      <c r="HE23">
        <f t="shared" si="489"/>
        <v>-5</v>
      </c>
      <c r="HF23" t="s">
        <v>170</v>
      </c>
    </row>
    <row r="24" spans="1:214" x14ac:dyDescent="0.2">
      <c r="A24" t="s">
        <v>135</v>
      </c>
      <c r="B24" t="s">
        <v>139</v>
      </c>
      <c r="C24">
        <v>4</v>
      </c>
      <c r="E24">
        <v>5</v>
      </c>
      <c r="F24">
        <f t="shared" si="210"/>
        <v>-1</v>
      </c>
      <c r="G24" t="s">
        <v>170</v>
      </c>
      <c r="H24">
        <v>21</v>
      </c>
      <c r="I24">
        <f t="shared" si="211"/>
        <v>-17</v>
      </c>
      <c r="K24">
        <v>15</v>
      </c>
      <c r="L24">
        <f t="shared" si="212"/>
        <v>-11</v>
      </c>
      <c r="N24">
        <v>5</v>
      </c>
      <c r="O24">
        <f t="shared" si="213"/>
        <v>-1</v>
      </c>
      <c r="P24" t="s">
        <v>170</v>
      </c>
      <c r="Q24">
        <v>5</v>
      </c>
      <c r="R24">
        <f t="shared" si="214"/>
        <v>-1</v>
      </c>
      <c r="S24" t="s">
        <v>170</v>
      </c>
      <c r="T24">
        <v>20</v>
      </c>
      <c r="U24">
        <f t="shared" si="215"/>
        <v>-16</v>
      </c>
      <c r="W24">
        <v>5</v>
      </c>
      <c r="X24">
        <f t="shared" si="216"/>
        <v>-1</v>
      </c>
      <c r="Y24" t="s">
        <v>170</v>
      </c>
      <c r="Z24">
        <v>10</v>
      </c>
      <c r="AA24">
        <f t="shared" si="217"/>
        <v>-6</v>
      </c>
      <c r="AC24">
        <v>10</v>
      </c>
      <c r="AD24">
        <f t="shared" si="218"/>
        <v>-6</v>
      </c>
      <c r="AF24">
        <v>5</v>
      </c>
      <c r="AG24">
        <f t="shared" si="219"/>
        <v>-1</v>
      </c>
      <c r="AH24" t="s">
        <v>170</v>
      </c>
      <c r="AI24">
        <v>8</v>
      </c>
      <c r="AJ24">
        <f t="shared" si="220"/>
        <v>-4</v>
      </c>
      <c r="AK24" t="s">
        <v>170</v>
      </c>
      <c r="AL24">
        <v>15</v>
      </c>
      <c r="AM24">
        <f t="shared" si="221"/>
        <v>-11</v>
      </c>
      <c r="AO24">
        <v>7</v>
      </c>
      <c r="AP24">
        <f t="shared" si="222"/>
        <v>-3</v>
      </c>
      <c r="AQ24" t="s">
        <v>170</v>
      </c>
      <c r="AR24">
        <v>20</v>
      </c>
      <c r="AS24">
        <f t="shared" si="223"/>
        <v>-16</v>
      </c>
      <c r="AU24">
        <v>7</v>
      </c>
      <c r="AV24">
        <f t="shared" si="224"/>
        <v>-3</v>
      </c>
      <c r="AW24" t="s">
        <v>170</v>
      </c>
      <c r="AX24">
        <v>10</v>
      </c>
      <c r="AY24">
        <f t="shared" si="225"/>
        <v>-6</v>
      </c>
      <c r="BA24">
        <v>10</v>
      </c>
      <c r="BB24">
        <f t="shared" si="226"/>
        <v>-6</v>
      </c>
      <c r="BD24">
        <v>3</v>
      </c>
      <c r="BE24">
        <f t="shared" si="227"/>
        <v>1</v>
      </c>
      <c r="BF24" t="s">
        <v>170</v>
      </c>
      <c r="BG24">
        <v>5</v>
      </c>
      <c r="BH24">
        <f t="shared" si="228"/>
        <v>-1</v>
      </c>
      <c r="BI24" t="s">
        <v>170</v>
      </c>
      <c r="BJ24">
        <v>10</v>
      </c>
      <c r="BK24">
        <f t="shared" si="229"/>
        <v>-6</v>
      </c>
      <c r="BM24">
        <v>14</v>
      </c>
      <c r="BN24">
        <f t="shared" si="230"/>
        <v>-10</v>
      </c>
      <c r="BP24">
        <v>5</v>
      </c>
      <c r="BQ24">
        <f t="shared" si="231"/>
        <v>-1</v>
      </c>
      <c r="BR24" t="s">
        <v>170</v>
      </c>
      <c r="BS24">
        <v>10</v>
      </c>
      <c r="BT24">
        <f t="shared" si="232"/>
        <v>-6</v>
      </c>
      <c r="BV24">
        <v>55</v>
      </c>
      <c r="BW24">
        <f t="shared" si="233"/>
        <v>-51</v>
      </c>
      <c r="BY24">
        <v>20</v>
      </c>
      <c r="BZ24">
        <f t="shared" si="234"/>
        <v>-16</v>
      </c>
      <c r="CB24">
        <v>20</v>
      </c>
      <c r="CC24">
        <f t="shared" si="235"/>
        <v>-16</v>
      </c>
      <c r="CE24">
        <v>7</v>
      </c>
      <c r="CF24">
        <f t="shared" si="236"/>
        <v>-3</v>
      </c>
      <c r="CG24" t="s">
        <v>170</v>
      </c>
      <c r="CH24">
        <v>15</v>
      </c>
      <c r="CI24">
        <f t="shared" si="237"/>
        <v>-11</v>
      </c>
      <c r="CK24">
        <v>10</v>
      </c>
      <c r="CL24">
        <f t="shared" si="238"/>
        <v>-6</v>
      </c>
      <c r="CN24">
        <v>8</v>
      </c>
      <c r="CO24">
        <f t="shared" si="239"/>
        <v>-4</v>
      </c>
      <c r="CP24" t="s">
        <v>170</v>
      </c>
      <c r="CQ24">
        <v>13</v>
      </c>
      <c r="CR24">
        <f t="shared" si="240"/>
        <v>-9</v>
      </c>
      <c r="CT24">
        <v>2</v>
      </c>
      <c r="CU24">
        <f t="shared" si="241"/>
        <v>2</v>
      </c>
      <c r="CV24" t="s">
        <v>170</v>
      </c>
      <c r="CW24">
        <v>15</v>
      </c>
      <c r="CX24">
        <f t="shared" si="242"/>
        <v>-11</v>
      </c>
      <c r="CZ24">
        <v>10</v>
      </c>
      <c r="DA24">
        <f t="shared" si="243"/>
        <v>-6</v>
      </c>
      <c r="DC24">
        <v>20</v>
      </c>
      <c r="DD24">
        <f t="shared" si="244"/>
        <v>-16</v>
      </c>
      <c r="DF24">
        <v>15</v>
      </c>
      <c r="DG24">
        <f t="shared" si="245"/>
        <v>-11</v>
      </c>
      <c r="DI24">
        <v>30</v>
      </c>
      <c r="DJ24">
        <f t="shared" si="246"/>
        <v>-26</v>
      </c>
      <c r="DL24">
        <v>20</v>
      </c>
      <c r="DM24">
        <f t="shared" si="247"/>
        <v>-16</v>
      </c>
      <c r="DO24">
        <v>10</v>
      </c>
      <c r="DP24">
        <f t="shared" si="248"/>
        <v>-6</v>
      </c>
      <c r="DR24">
        <v>5</v>
      </c>
      <c r="DS24">
        <f t="shared" si="249"/>
        <v>-1</v>
      </c>
      <c r="DT24" t="s">
        <v>170</v>
      </c>
      <c r="DU24">
        <v>10</v>
      </c>
      <c r="DV24">
        <f t="shared" si="250"/>
        <v>-6</v>
      </c>
      <c r="DX24">
        <v>5</v>
      </c>
      <c r="DY24">
        <f t="shared" si="251"/>
        <v>-1</v>
      </c>
      <c r="DZ24" t="s">
        <v>170</v>
      </c>
      <c r="EA24">
        <v>18</v>
      </c>
      <c r="EB24">
        <f t="shared" si="252"/>
        <v>-14</v>
      </c>
      <c r="ED24">
        <v>4</v>
      </c>
      <c r="EE24">
        <f t="shared" si="253"/>
        <v>0</v>
      </c>
      <c r="EF24" t="s">
        <v>170</v>
      </c>
      <c r="EG24">
        <v>5</v>
      </c>
      <c r="EH24">
        <f t="shared" si="254"/>
        <v>-1</v>
      </c>
      <c r="EI24" t="s">
        <v>170</v>
      </c>
      <c r="EJ24">
        <v>20</v>
      </c>
      <c r="EK24">
        <f t="shared" si="255"/>
        <v>-16</v>
      </c>
      <c r="EM24">
        <v>7</v>
      </c>
      <c r="EN24">
        <f t="shared" si="256"/>
        <v>-3</v>
      </c>
      <c r="EO24" t="s">
        <v>170</v>
      </c>
      <c r="EP24">
        <v>10</v>
      </c>
      <c r="EQ24">
        <f t="shared" si="257"/>
        <v>-6</v>
      </c>
      <c r="ES24">
        <v>5</v>
      </c>
      <c r="ET24">
        <f t="shared" si="258"/>
        <v>-1</v>
      </c>
      <c r="EU24" t="s">
        <v>170</v>
      </c>
      <c r="EV24">
        <v>4</v>
      </c>
      <c r="EW24">
        <f t="shared" si="259"/>
        <v>0</v>
      </c>
      <c r="EX24" t="s">
        <v>170</v>
      </c>
      <c r="EY24">
        <v>5</v>
      </c>
      <c r="EZ24">
        <f t="shared" si="260"/>
        <v>-1</v>
      </c>
      <c r="FA24" t="s">
        <v>170</v>
      </c>
      <c r="FB24">
        <v>10</v>
      </c>
      <c r="FC24">
        <f t="shared" si="261"/>
        <v>-6</v>
      </c>
      <c r="FE24">
        <v>5</v>
      </c>
      <c r="FF24">
        <f t="shared" si="262"/>
        <v>-1</v>
      </c>
      <c r="FG24" t="s">
        <v>170</v>
      </c>
      <c r="FH24">
        <v>15</v>
      </c>
      <c r="FI24">
        <f t="shared" si="263"/>
        <v>-11</v>
      </c>
      <c r="FK24">
        <v>6</v>
      </c>
      <c r="FL24">
        <f t="shared" si="264"/>
        <v>-2</v>
      </c>
      <c r="FM24" t="s">
        <v>170</v>
      </c>
      <c r="FN24">
        <v>10</v>
      </c>
      <c r="FO24">
        <f t="shared" si="265"/>
        <v>-6</v>
      </c>
      <c r="FQ24">
        <v>10</v>
      </c>
      <c r="FR24">
        <f t="shared" si="266"/>
        <v>-6</v>
      </c>
      <c r="FT24">
        <v>10</v>
      </c>
      <c r="FU24">
        <f t="shared" si="267"/>
        <v>-6</v>
      </c>
      <c r="FW24">
        <v>10</v>
      </c>
      <c r="FX24">
        <f t="shared" si="268"/>
        <v>-6</v>
      </c>
      <c r="FZ24">
        <v>16</v>
      </c>
      <c r="GA24">
        <f t="shared" si="269"/>
        <v>-12</v>
      </c>
      <c r="GC24">
        <v>4</v>
      </c>
      <c r="GD24">
        <f t="shared" si="270"/>
        <v>0</v>
      </c>
      <c r="GE24" t="s">
        <v>170</v>
      </c>
      <c r="GF24">
        <v>5</v>
      </c>
      <c r="GG24">
        <f t="shared" si="271"/>
        <v>-1</v>
      </c>
      <c r="GH24" t="s">
        <v>170</v>
      </c>
      <c r="GI24">
        <v>20</v>
      </c>
      <c r="GJ24">
        <f t="shared" si="272"/>
        <v>-16</v>
      </c>
      <c r="GL24">
        <v>5</v>
      </c>
      <c r="GM24">
        <f t="shared" si="273"/>
        <v>-1</v>
      </c>
      <c r="GN24" t="s">
        <v>170</v>
      </c>
      <c r="GO24">
        <v>20</v>
      </c>
      <c r="GP24">
        <f t="shared" si="274"/>
        <v>-16</v>
      </c>
      <c r="GR24">
        <v>16</v>
      </c>
      <c r="GS24">
        <f t="shared" si="275"/>
        <v>-12</v>
      </c>
      <c r="GU24">
        <v>8</v>
      </c>
      <c r="GV24">
        <f t="shared" si="276"/>
        <v>-4</v>
      </c>
      <c r="GW24" t="s">
        <v>170</v>
      </c>
      <c r="GX24">
        <v>35</v>
      </c>
      <c r="GY24">
        <f t="shared" si="277"/>
        <v>-31</v>
      </c>
      <c r="HA24">
        <v>7</v>
      </c>
      <c r="HB24">
        <f t="shared" si="278"/>
        <v>-3</v>
      </c>
      <c r="HC24" t="s">
        <v>170</v>
      </c>
      <c r="HD24">
        <v>5</v>
      </c>
      <c r="HE24">
        <f t="shared" si="279"/>
        <v>-1</v>
      </c>
      <c r="HF24" t="s">
        <v>170</v>
      </c>
    </row>
    <row r="25" spans="1:214" x14ac:dyDescent="0.2">
      <c r="A25" t="s">
        <v>135</v>
      </c>
      <c r="B25" t="s">
        <v>140</v>
      </c>
      <c r="C25">
        <v>4</v>
      </c>
      <c r="E25">
        <v>10</v>
      </c>
      <c r="F25">
        <f t="shared" si="210"/>
        <v>-6</v>
      </c>
      <c r="H25">
        <v>4</v>
      </c>
      <c r="I25">
        <f t="shared" si="211"/>
        <v>0</v>
      </c>
      <c r="J25" t="s">
        <v>170</v>
      </c>
      <c r="K25">
        <v>7</v>
      </c>
      <c r="L25">
        <f t="shared" si="212"/>
        <v>-3</v>
      </c>
      <c r="M25" t="s">
        <v>170</v>
      </c>
      <c r="N25">
        <v>50</v>
      </c>
      <c r="O25">
        <f t="shared" si="213"/>
        <v>-46</v>
      </c>
      <c r="Q25">
        <v>5</v>
      </c>
      <c r="R25">
        <f t="shared" si="214"/>
        <v>-1</v>
      </c>
      <c r="S25" t="s">
        <v>170</v>
      </c>
      <c r="T25">
        <v>30</v>
      </c>
      <c r="U25">
        <f t="shared" si="215"/>
        <v>-26</v>
      </c>
      <c r="W25">
        <v>20</v>
      </c>
      <c r="X25">
        <f t="shared" si="216"/>
        <v>-16</v>
      </c>
      <c r="Z25">
        <v>10</v>
      </c>
      <c r="AA25">
        <f t="shared" si="217"/>
        <v>-6</v>
      </c>
      <c r="AC25">
        <v>5</v>
      </c>
      <c r="AD25">
        <f t="shared" si="218"/>
        <v>-1</v>
      </c>
      <c r="AE25" t="s">
        <v>170</v>
      </c>
      <c r="AF25">
        <v>25</v>
      </c>
      <c r="AG25">
        <f t="shared" si="219"/>
        <v>-21</v>
      </c>
      <c r="AI25">
        <v>15</v>
      </c>
      <c r="AJ25">
        <f t="shared" si="220"/>
        <v>-11</v>
      </c>
      <c r="AL25">
        <v>20</v>
      </c>
      <c r="AM25">
        <f t="shared" si="221"/>
        <v>-16</v>
      </c>
      <c r="AO25">
        <v>50</v>
      </c>
      <c r="AP25">
        <f t="shared" si="222"/>
        <v>-46</v>
      </c>
      <c r="AR25">
        <v>15</v>
      </c>
      <c r="AS25">
        <f t="shared" si="223"/>
        <v>-11</v>
      </c>
      <c r="AU25">
        <v>6</v>
      </c>
      <c r="AV25">
        <f t="shared" si="224"/>
        <v>-2</v>
      </c>
      <c r="AW25" t="s">
        <v>170</v>
      </c>
      <c r="AX25">
        <v>25</v>
      </c>
      <c r="AY25">
        <f t="shared" si="225"/>
        <v>-21</v>
      </c>
      <c r="BA25">
        <v>23</v>
      </c>
      <c r="BB25">
        <f t="shared" si="226"/>
        <v>-19</v>
      </c>
      <c r="BD25">
        <v>10</v>
      </c>
      <c r="BE25">
        <f t="shared" si="227"/>
        <v>-6</v>
      </c>
      <c r="BG25">
        <v>35</v>
      </c>
      <c r="BH25">
        <f t="shared" si="228"/>
        <v>-31</v>
      </c>
      <c r="BJ25">
        <v>28</v>
      </c>
      <c r="BK25">
        <f t="shared" si="229"/>
        <v>-24</v>
      </c>
      <c r="BM25">
        <v>16</v>
      </c>
      <c r="BN25">
        <f t="shared" si="230"/>
        <v>-12</v>
      </c>
      <c r="BP25">
        <v>5</v>
      </c>
      <c r="BQ25">
        <f t="shared" si="231"/>
        <v>-1</v>
      </c>
      <c r="BR25" t="s">
        <v>170</v>
      </c>
      <c r="BS25">
        <v>30</v>
      </c>
      <c r="BT25">
        <f t="shared" si="232"/>
        <v>-26</v>
      </c>
      <c r="BV25">
        <v>2</v>
      </c>
      <c r="BW25">
        <f t="shared" si="233"/>
        <v>2</v>
      </c>
      <c r="BX25" t="s">
        <v>170</v>
      </c>
      <c r="BY25">
        <v>15</v>
      </c>
      <c r="BZ25">
        <f t="shared" si="234"/>
        <v>-11</v>
      </c>
      <c r="CB25">
        <v>30</v>
      </c>
      <c r="CC25">
        <f t="shared" si="235"/>
        <v>-26</v>
      </c>
      <c r="CE25">
        <v>5</v>
      </c>
      <c r="CF25">
        <f t="shared" si="236"/>
        <v>-1</v>
      </c>
      <c r="CG25" t="s">
        <v>170</v>
      </c>
      <c r="CH25">
        <v>15</v>
      </c>
      <c r="CI25">
        <f t="shared" si="237"/>
        <v>-11</v>
      </c>
      <c r="CK25">
        <v>20</v>
      </c>
      <c r="CL25">
        <f t="shared" si="238"/>
        <v>-16</v>
      </c>
      <c r="CN25">
        <v>6</v>
      </c>
      <c r="CO25">
        <f t="shared" si="239"/>
        <v>-2</v>
      </c>
      <c r="CP25" t="s">
        <v>170</v>
      </c>
      <c r="CQ25">
        <v>4</v>
      </c>
      <c r="CR25">
        <f t="shared" si="240"/>
        <v>0</v>
      </c>
      <c r="CS25" t="s">
        <v>170</v>
      </c>
      <c r="CT25">
        <v>20</v>
      </c>
      <c r="CU25">
        <f t="shared" si="241"/>
        <v>-16</v>
      </c>
      <c r="CW25">
        <v>20</v>
      </c>
      <c r="CX25">
        <f t="shared" si="242"/>
        <v>-16</v>
      </c>
      <c r="CZ25">
        <v>10</v>
      </c>
      <c r="DA25">
        <f t="shared" si="243"/>
        <v>-6</v>
      </c>
      <c r="DC25">
        <v>20</v>
      </c>
      <c r="DD25">
        <f t="shared" si="244"/>
        <v>-16</v>
      </c>
      <c r="DF25">
        <v>15</v>
      </c>
      <c r="DG25">
        <f t="shared" si="245"/>
        <v>-11</v>
      </c>
      <c r="DI25">
        <v>10</v>
      </c>
      <c r="DJ25">
        <f t="shared" si="246"/>
        <v>-6</v>
      </c>
      <c r="DL25">
        <v>20</v>
      </c>
      <c r="DM25">
        <f t="shared" si="247"/>
        <v>-16</v>
      </c>
      <c r="DO25">
        <v>5</v>
      </c>
      <c r="DP25">
        <f t="shared" si="248"/>
        <v>-1</v>
      </c>
      <c r="DQ25" t="s">
        <v>170</v>
      </c>
      <c r="DR25">
        <v>15</v>
      </c>
      <c r="DS25">
        <f t="shared" si="249"/>
        <v>-11</v>
      </c>
      <c r="DU25">
        <v>15</v>
      </c>
      <c r="DV25">
        <f t="shared" si="250"/>
        <v>-11</v>
      </c>
      <c r="DX25">
        <v>5</v>
      </c>
      <c r="DY25">
        <f t="shared" si="251"/>
        <v>-1</v>
      </c>
      <c r="DZ25" t="s">
        <v>170</v>
      </c>
      <c r="EA25">
        <v>15</v>
      </c>
      <c r="EB25">
        <f t="shared" si="252"/>
        <v>-11</v>
      </c>
      <c r="ED25">
        <v>7</v>
      </c>
      <c r="EE25">
        <f t="shared" si="253"/>
        <v>-3</v>
      </c>
      <c r="EF25" t="s">
        <v>170</v>
      </c>
      <c r="EG25">
        <v>30</v>
      </c>
      <c r="EH25">
        <f t="shared" si="254"/>
        <v>-26</v>
      </c>
      <c r="EJ25">
        <v>40</v>
      </c>
      <c r="EK25">
        <f t="shared" si="255"/>
        <v>-36</v>
      </c>
      <c r="EM25">
        <v>8</v>
      </c>
      <c r="EN25">
        <f t="shared" si="256"/>
        <v>-4</v>
      </c>
      <c r="EO25" t="s">
        <v>170</v>
      </c>
      <c r="EP25">
        <v>30</v>
      </c>
      <c r="EQ25">
        <f t="shared" si="257"/>
        <v>-26</v>
      </c>
      <c r="ES25">
        <v>5</v>
      </c>
      <c r="ET25">
        <f t="shared" si="258"/>
        <v>-1</v>
      </c>
      <c r="EU25" t="s">
        <v>170</v>
      </c>
      <c r="EV25">
        <v>10</v>
      </c>
      <c r="EW25">
        <f t="shared" si="259"/>
        <v>-6</v>
      </c>
      <c r="EY25">
        <v>10</v>
      </c>
      <c r="EZ25">
        <f t="shared" si="260"/>
        <v>-6</v>
      </c>
      <c r="FB25">
        <v>20</v>
      </c>
      <c r="FC25">
        <f t="shared" si="261"/>
        <v>-16</v>
      </c>
      <c r="FE25">
        <v>5</v>
      </c>
      <c r="FF25">
        <f t="shared" si="262"/>
        <v>-1</v>
      </c>
      <c r="FG25" t="s">
        <v>170</v>
      </c>
      <c r="FH25">
        <v>15</v>
      </c>
      <c r="FI25">
        <f t="shared" si="263"/>
        <v>-11</v>
      </c>
      <c r="FK25">
        <v>8</v>
      </c>
      <c r="FL25">
        <f t="shared" si="264"/>
        <v>-4</v>
      </c>
      <c r="FM25" t="s">
        <v>170</v>
      </c>
      <c r="FN25">
        <v>10</v>
      </c>
      <c r="FO25">
        <f t="shared" si="265"/>
        <v>-6</v>
      </c>
      <c r="FQ25">
        <v>25</v>
      </c>
      <c r="FR25">
        <f t="shared" si="266"/>
        <v>-21</v>
      </c>
      <c r="FT25">
        <v>15</v>
      </c>
      <c r="FU25">
        <f t="shared" si="267"/>
        <v>-11</v>
      </c>
      <c r="FW25">
        <v>10</v>
      </c>
      <c r="FX25">
        <f t="shared" si="268"/>
        <v>-6</v>
      </c>
      <c r="FZ25">
        <v>40</v>
      </c>
      <c r="GA25">
        <f t="shared" si="269"/>
        <v>-36</v>
      </c>
      <c r="GC25">
        <v>25</v>
      </c>
      <c r="GD25">
        <f t="shared" si="270"/>
        <v>-21</v>
      </c>
      <c r="GF25">
        <v>10</v>
      </c>
      <c r="GG25">
        <f t="shared" si="271"/>
        <v>-6</v>
      </c>
      <c r="GI25">
        <v>15</v>
      </c>
      <c r="GJ25">
        <f t="shared" si="272"/>
        <v>-11</v>
      </c>
      <c r="GL25">
        <v>10</v>
      </c>
      <c r="GM25">
        <f t="shared" si="273"/>
        <v>-6</v>
      </c>
      <c r="GO25">
        <v>15</v>
      </c>
      <c r="GP25">
        <f t="shared" si="274"/>
        <v>-11</v>
      </c>
      <c r="GR25">
        <v>5</v>
      </c>
      <c r="GS25">
        <f t="shared" si="275"/>
        <v>-1</v>
      </c>
      <c r="GT25" t="s">
        <v>170</v>
      </c>
      <c r="GU25">
        <v>6</v>
      </c>
      <c r="GV25">
        <f t="shared" si="276"/>
        <v>-2</v>
      </c>
      <c r="GW25" t="s">
        <v>170</v>
      </c>
      <c r="GX25">
        <v>40</v>
      </c>
      <c r="GY25">
        <f t="shared" si="277"/>
        <v>-36</v>
      </c>
      <c r="HA25">
        <v>39</v>
      </c>
      <c r="HB25">
        <f t="shared" si="278"/>
        <v>-35</v>
      </c>
      <c r="HD25">
        <v>15</v>
      </c>
      <c r="HE25">
        <f t="shared" si="279"/>
        <v>-11</v>
      </c>
    </row>
    <row r="27" spans="1:214" x14ac:dyDescent="0.2">
      <c r="A27" t="s">
        <v>141</v>
      </c>
      <c r="B27" t="s">
        <v>142</v>
      </c>
      <c r="C27">
        <v>46</v>
      </c>
      <c r="E27">
        <v>25</v>
      </c>
      <c r="F27">
        <f t="shared" ref="F27" si="490">C27-E27</f>
        <v>21</v>
      </c>
      <c r="H27">
        <v>47</v>
      </c>
      <c r="I27">
        <f t="shared" ref="I27" si="491">C27-H27</f>
        <v>-1</v>
      </c>
      <c r="J27" t="s">
        <v>170</v>
      </c>
      <c r="K27">
        <v>50</v>
      </c>
      <c r="L27">
        <f t="shared" ref="L27" si="492">C27-K27</f>
        <v>-4</v>
      </c>
      <c r="M27" t="s">
        <v>170</v>
      </c>
      <c r="N27">
        <v>30</v>
      </c>
      <c r="O27">
        <f t="shared" ref="O27" si="493">C27-N27</f>
        <v>16</v>
      </c>
      <c r="Q27">
        <v>20</v>
      </c>
      <c r="R27">
        <f t="shared" ref="R27" si="494">C27-Q27</f>
        <v>26</v>
      </c>
      <c r="T27">
        <v>40</v>
      </c>
      <c r="U27">
        <f t="shared" ref="U27" si="495">C27-T27</f>
        <v>6</v>
      </c>
      <c r="W27">
        <v>30</v>
      </c>
      <c r="X27">
        <f t="shared" ref="X27" si="496">C27-W27</f>
        <v>16</v>
      </c>
      <c r="Z27">
        <v>30</v>
      </c>
      <c r="AA27">
        <f t="shared" ref="AA27" si="497">C27-Z27</f>
        <v>16</v>
      </c>
      <c r="AC27">
        <v>40</v>
      </c>
      <c r="AD27">
        <f t="shared" ref="AD27" si="498">C27-AC27</f>
        <v>6</v>
      </c>
      <c r="AF27">
        <v>40</v>
      </c>
      <c r="AG27">
        <f t="shared" ref="AG27" si="499">C27-AF27</f>
        <v>6</v>
      </c>
      <c r="AI27">
        <v>42</v>
      </c>
      <c r="AJ27">
        <f t="shared" ref="AJ27" si="500">C27-AI27</f>
        <v>4</v>
      </c>
      <c r="AK27" t="s">
        <v>170</v>
      </c>
      <c r="AL27">
        <v>15</v>
      </c>
      <c r="AM27">
        <f t="shared" ref="AM27" si="501">C27-AL27</f>
        <v>31</v>
      </c>
      <c r="AO27">
        <v>15</v>
      </c>
      <c r="AP27">
        <f t="shared" ref="AP27" si="502">C27-AO27</f>
        <v>31</v>
      </c>
      <c r="AR27">
        <v>22</v>
      </c>
      <c r="AS27">
        <f t="shared" ref="AS27" si="503">C27-AR27</f>
        <v>24</v>
      </c>
      <c r="AU27">
        <v>40</v>
      </c>
      <c r="AV27">
        <f t="shared" ref="AV27" si="504">C27-AU27</f>
        <v>6</v>
      </c>
      <c r="AX27">
        <v>35</v>
      </c>
      <c r="AY27">
        <f t="shared" ref="AY27" si="505">C27-AX27</f>
        <v>11</v>
      </c>
      <c r="BA27">
        <v>45</v>
      </c>
      <c r="BB27">
        <f t="shared" ref="BB27" si="506">C27-BA27</f>
        <v>1</v>
      </c>
      <c r="BC27" t="s">
        <v>170</v>
      </c>
      <c r="BD27">
        <v>40</v>
      </c>
      <c r="BE27">
        <f t="shared" ref="BE27" si="507">C27-BD27</f>
        <v>6</v>
      </c>
      <c r="BG27">
        <v>35</v>
      </c>
      <c r="BH27">
        <f t="shared" ref="BH27" si="508">C27-BG27</f>
        <v>11</v>
      </c>
      <c r="BJ27">
        <v>55</v>
      </c>
      <c r="BK27">
        <f t="shared" ref="BK27" si="509">C27-BJ27</f>
        <v>-9</v>
      </c>
      <c r="BM27">
        <v>30</v>
      </c>
      <c r="BN27">
        <f t="shared" ref="BN27" si="510">C27-BM27</f>
        <v>16</v>
      </c>
      <c r="BP27">
        <v>40</v>
      </c>
      <c r="BQ27">
        <f t="shared" ref="BQ27" si="511">C27-BP27</f>
        <v>6</v>
      </c>
      <c r="BS27">
        <v>20</v>
      </c>
      <c r="BT27">
        <f t="shared" ref="BT27" si="512">C27-BS27</f>
        <v>26</v>
      </c>
      <c r="BV27">
        <v>40</v>
      </c>
      <c r="BW27">
        <f t="shared" ref="BW27" si="513">C27-BV27</f>
        <v>6</v>
      </c>
      <c r="BY27">
        <v>35</v>
      </c>
      <c r="BZ27">
        <f t="shared" ref="BZ27" si="514">C27-BY27</f>
        <v>11</v>
      </c>
      <c r="CB27">
        <v>30</v>
      </c>
      <c r="CC27">
        <f t="shared" ref="CC27" si="515">C27-CB27</f>
        <v>16</v>
      </c>
      <c r="CE27">
        <v>26</v>
      </c>
      <c r="CF27">
        <f t="shared" ref="CF27" si="516">C27-CE27</f>
        <v>20</v>
      </c>
      <c r="CH27">
        <v>17</v>
      </c>
      <c r="CI27">
        <f t="shared" ref="CI27" si="517">C27-CH27</f>
        <v>29</v>
      </c>
      <c r="CK27">
        <v>20</v>
      </c>
      <c r="CL27">
        <f t="shared" ref="CL27" si="518">C27-CK27</f>
        <v>26</v>
      </c>
      <c r="CN27">
        <v>20</v>
      </c>
      <c r="CO27">
        <f t="shared" ref="CO27" si="519">C27-CN27</f>
        <v>26</v>
      </c>
      <c r="CQ27">
        <v>20</v>
      </c>
      <c r="CR27">
        <f t="shared" ref="CR27" si="520">C27-CQ27</f>
        <v>26</v>
      </c>
      <c r="CT27">
        <v>10</v>
      </c>
      <c r="CU27">
        <f t="shared" ref="CU27" si="521">C27-CT27</f>
        <v>36</v>
      </c>
      <c r="CW27">
        <v>30</v>
      </c>
      <c r="CX27">
        <f t="shared" ref="CX27" si="522">C27-CW27</f>
        <v>16</v>
      </c>
      <c r="CZ27">
        <v>40</v>
      </c>
      <c r="DA27">
        <f t="shared" ref="DA27" si="523">C27-CZ27</f>
        <v>6</v>
      </c>
      <c r="DC27">
        <v>15</v>
      </c>
      <c r="DD27">
        <f t="shared" ref="DD27" si="524">C27-DC27</f>
        <v>31</v>
      </c>
      <c r="DF27">
        <v>30</v>
      </c>
      <c r="DG27">
        <f t="shared" ref="DG27" si="525">C27-DF27</f>
        <v>16</v>
      </c>
      <c r="DI27">
        <v>30</v>
      </c>
      <c r="DJ27">
        <f t="shared" ref="DJ27" si="526">C27-DI27</f>
        <v>16</v>
      </c>
      <c r="DL27">
        <v>25</v>
      </c>
      <c r="DM27">
        <f t="shared" ref="DM27" si="527">C27-DL27</f>
        <v>21</v>
      </c>
      <c r="DO27">
        <v>20</v>
      </c>
      <c r="DP27">
        <f t="shared" ref="DP27" si="528">C27-DO27</f>
        <v>26</v>
      </c>
      <c r="DR27">
        <v>40</v>
      </c>
      <c r="DS27">
        <f t="shared" ref="DS27" si="529">C27-DR27</f>
        <v>6</v>
      </c>
      <c r="DU27">
        <v>25</v>
      </c>
      <c r="DV27">
        <f t="shared" ref="DV27" si="530">C27-DU27</f>
        <v>21</v>
      </c>
      <c r="DX27">
        <v>20</v>
      </c>
      <c r="DY27">
        <f t="shared" ref="DY27" si="531">C27-DX27</f>
        <v>26</v>
      </c>
      <c r="EA27">
        <v>16</v>
      </c>
      <c r="EB27">
        <f t="shared" ref="EB27" si="532">C27-EA27</f>
        <v>30</v>
      </c>
      <c r="ED27">
        <v>25</v>
      </c>
      <c r="EE27">
        <f t="shared" ref="EE27" si="533">C27-ED27</f>
        <v>21</v>
      </c>
      <c r="EG27">
        <v>50</v>
      </c>
      <c r="EH27">
        <f t="shared" ref="EH27" si="534">C27-EG27</f>
        <v>-4</v>
      </c>
      <c r="EI27" t="s">
        <v>170</v>
      </c>
      <c r="EJ27">
        <v>40</v>
      </c>
      <c r="EK27">
        <f t="shared" ref="EK27" si="535">C27-EJ27</f>
        <v>6</v>
      </c>
      <c r="EM27">
        <v>10</v>
      </c>
      <c r="EN27">
        <f t="shared" ref="EN27" si="536">C27-EM27</f>
        <v>36</v>
      </c>
      <c r="EP27">
        <v>15</v>
      </c>
      <c r="EQ27">
        <f t="shared" ref="EQ27" si="537">C27-EP27</f>
        <v>31</v>
      </c>
      <c r="ES27">
        <v>50</v>
      </c>
      <c r="ET27">
        <f t="shared" ref="ET27" si="538">C27-ES27</f>
        <v>-4</v>
      </c>
      <c r="EU27" t="s">
        <v>170</v>
      </c>
      <c r="EV27">
        <v>23</v>
      </c>
      <c r="EW27">
        <f t="shared" ref="EW27" si="539">C27-EV27</f>
        <v>23</v>
      </c>
      <c r="EY27">
        <v>25</v>
      </c>
      <c r="EZ27">
        <f t="shared" ref="EZ27" si="540">C27-EY27</f>
        <v>21</v>
      </c>
      <c r="FB27">
        <v>40</v>
      </c>
      <c r="FC27">
        <f t="shared" ref="FC27" si="541">C27-FB27</f>
        <v>6</v>
      </c>
      <c r="FE27">
        <v>35</v>
      </c>
      <c r="FF27">
        <f t="shared" ref="FF27" si="542">C27-FE27</f>
        <v>11</v>
      </c>
      <c r="FH27">
        <v>20</v>
      </c>
      <c r="FI27">
        <f t="shared" ref="FI27" si="543">C27-FH27</f>
        <v>26</v>
      </c>
      <c r="FK27">
        <v>40</v>
      </c>
      <c r="FL27">
        <f t="shared" ref="FL27" si="544">C27-FK27</f>
        <v>6</v>
      </c>
      <c r="FN27">
        <v>50</v>
      </c>
      <c r="FO27">
        <f t="shared" ref="FO27" si="545">C27-FN27</f>
        <v>-4</v>
      </c>
      <c r="FP27" t="s">
        <v>170</v>
      </c>
      <c r="FQ27">
        <v>45</v>
      </c>
      <c r="FR27">
        <f t="shared" ref="FR27" si="546">C27-FQ27</f>
        <v>1</v>
      </c>
      <c r="FS27" t="s">
        <v>170</v>
      </c>
      <c r="FT27">
        <v>15</v>
      </c>
      <c r="FU27">
        <f t="shared" ref="FU27" si="547">C27-FT27</f>
        <v>31</v>
      </c>
      <c r="FW27">
        <v>38</v>
      </c>
      <c r="FX27">
        <f t="shared" ref="FX27" si="548">C27-FW27</f>
        <v>8</v>
      </c>
      <c r="FZ27">
        <v>28</v>
      </c>
      <c r="GA27">
        <f t="shared" ref="GA27" si="549">C27-FZ27</f>
        <v>18</v>
      </c>
      <c r="GC27">
        <v>30</v>
      </c>
      <c r="GD27">
        <f t="shared" ref="GD27" si="550">C27-GC27</f>
        <v>16</v>
      </c>
      <c r="GF27">
        <v>15</v>
      </c>
      <c r="GG27">
        <f t="shared" ref="GG27" si="551">C27-GF27</f>
        <v>31</v>
      </c>
      <c r="GI27">
        <v>45</v>
      </c>
      <c r="GJ27">
        <f t="shared" ref="GJ27" si="552">C27-GI27</f>
        <v>1</v>
      </c>
      <c r="GK27" t="s">
        <v>170</v>
      </c>
      <c r="GL27">
        <v>38</v>
      </c>
      <c r="GM27">
        <f t="shared" ref="GM27" si="553">C27-GL27</f>
        <v>8</v>
      </c>
      <c r="GO27">
        <v>20</v>
      </c>
      <c r="GP27">
        <f t="shared" ref="GP27" si="554">C27-GO27</f>
        <v>26</v>
      </c>
      <c r="GR27">
        <v>35</v>
      </c>
      <c r="GS27">
        <f t="shared" ref="GS27" si="555">C27-GR27</f>
        <v>11</v>
      </c>
      <c r="GU27">
        <v>28</v>
      </c>
      <c r="GV27">
        <f t="shared" ref="GV27" si="556">C27-GU27</f>
        <v>18</v>
      </c>
      <c r="GX27">
        <v>38</v>
      </c>
      <c r="GY27">
        <f t="shared" ref="GY27" si="557">C27-GX27</f>
        <v>8</v>
      </c>
      <c r="HA27">
        <v>20</v>
      </c>
      <c r="HB27">
        <f t="shared" ref="HB27" si="558">C27-HA27</f>
        <v>26</v>
      </c>
      <c r="HD27">
        <v>15</v>
      </c>
      <c r="HE27">
        <f t="shared" ref="HE27" si="559">C27-HD27</f>
        <v>31</v>
      </c>
    </row>
    <row r="28" spans="1:214" x14ac:dyDescent="0.2">
      <c r="A28" t="s">
        <v>141</v>
      </c>
      <c r="B28" t="s">
        <v>131</v>
      </c>
      <c r="C28">
        <v>33</v>
      </c>
      <c r="E28">
        <v>35</v>
      </c>
      <c r="F28">
        <f t="shared" si="210"/>
        <v>-2</v>
      </c>
      <c r="G28" t="s">
        <v>170</v>
      </c>
      <c r="H28">
        <v>31</v>
      </c>
      <c r="I28">
        <f t="shared" si="211"/>
        <v>2</v>
      </c>
      <c r="J28" t="s">
        <v>170</v>
      </c>
      <c r="K28">
        <v>50</v>
      </c>
      <c r="L28">
        <f t="shared" si="212"/>
        <v>-17</v>
      </c>
      <c r="N28">
        <v>30</v>
      </c>
      <c r="O28">
        <f t="shared" si="213"/>
        <v>3</v>
      </c>
      <c r="P28" t="s">
        <v>170</v>
      </c>
      <c r="Q28">
        <v>40</v>
      </c>
      <c r="R28">
        <f t="shared" si="214"/>
        <v>-7</v>
      </c>
      <c r="T28">
        <v>20</v>
      </c>
      <c r="U28">
        <f t="shared" si="215"/>
        <v>13</v>
      </c>
      <c r="W28">
        <v>45</v>
      </c>
      <c r="X28">
        <f t="shared" si="216"/>
        <v>-12</v>
      </c>
      <c r="Z28">
        <v>25</v>
      </c>
      <c r="AA28">
        <f t="shared" si="217"/>
        <v>8</v>
      </c>
      <c r="AC28">
        <v>25</v>
      </c>
      <c r="AD28">
        <f t="shared" si="218"/>
        <v>8</v>
      </c>
      <c r="AF28">
        <v>40</v>
      </c>
      <c r="AG28">
        <f t="shared" si="219"/>
        <v>-7</v>
      </c>
      <c r="AI28">
        <v>32</v>
      </c>
      <c r="AJ28">
        <f t="shared" si="220"/>
        <v>1</v>
      </c>
      <c r="AK28" t="s">
        <v>170</v>
      </c>
      <c r="AL28">
        <v>30</v>
      </c>
      <c r="AM28">
        <f t="shared" si="221"/>
        <v>3</v>
      </c>
      <c r="AN28" t="s">
        <v>170</v>
      </c>
      <c r="AO28">
        <v>30</v>
      </c>
      <c r="AP28">
        <f t="shared" si="222"/>
        <v>3</v>
      </c>
      <c r="AQ28" t="s">
        <v>170</v>
      </c>
      <c r="AR28">
        <v>33</v>
      </c>
      <c r="AS28">
        <f t="shared" si="223"/>
        <v>0</v>
      </c>
      <c r="AT28" t="s">
        <v>170</v>
      </c>
      <c r="AU28">
        <v>15</v>
      </c>
      <c r="AV28">
        <f t="shared" si="224"/>
        <v>18</v>
      </c>
      <c r="AX28">
        <v>20</v>
      </c>
      <c r="AY28">
        <f t="shared" si="225"/>
        <v>13</v>
      </c>
      <c r="BA28">
        <v>45</v>
      </c>
      <c r="BB28">
        <f t="shared" si="226"/>
        <v>-12</v>
      </c>
      <c r="BD28">
        <v>15</v>
      </c>
      <c r="BE28">
        <f t="shared" si="227"/>
        <v>18</v>
      </c>
      <c r="BG28">
        <v>35</v>
      </c>
      <c r="BH28">
        <f t="shared" si="228"/>
        <v>-2</v>
      </c>
      <c r="BI28" t="s">
        <v>170</v>
      </c>
      <c r="BJ28">
        <v>39</v>
      </c>
      <c r="BK28">
        <f t="shared" si="229"/>
        <v>-6</v>
      </c>
      <c r="BM28">
        <v>27</v>
      </c>
      <c r="BN28">
        <f t="shared" si="230"/>
        <v>6</v>
      </c>
      <c r="BP28">
        <v>20</v>
      </c>
      <c r="BQ28">
        <f t="shared" si="231"/>
        <v>13</v>
      </c>
      <c r="BS28">
        <v>40</v>
      </c>
      <c r="BT28">
        <f t="shared" si="232"/>
        <v>-7</v>
      </c>
      <c r="BV28">
        <v>20</v>
      </c>
      <c r="BW28">
        <f t="shared" si="233"/>
        <v>13</v>
      </c>
      <c r="BY28">
        <v>40</v>
      </c>
      <c r="BZ28">
        <f t="shared" si="234"/>
        <v>-7</v>
      </c>
      <c r="CB28">
        <v>17</v>
      </c>
      <c r="CC28">
        <f t="shared" si="235"/>
        <v>16</v>
      </c>
      <c r="CE28">
        <v>32</v>
      </c>
      <c r="CF28">
        <f t="shared" si="236"/>
        <v>1</v>
      </c>
      <c r="CG28" t="s">
        <v>170</v>
      </c>
      <c r="CH28">
        <v>15</v>
      </c>
      <c r="CI28">
        <f t="shared" si="237"/>
        <v>18</v>
      </c>
      <c r="CK28">
        <v>15</v>
      </c>
      <c r="CL28">
        <f t="shared" si="238"/>
        <v>18</v>
      </c>
      <c r="CN28">
        <v>32</v>
      </c>
      <c r="CO28">
        <f t="shared" si="239"/>
        <v>1</v>
      </c>
      <c r="CP28" t="s">
        <v>170</v>
      </c>
      <c r="CQ28">
        <v>30</v>
      </c>
      <c r="CR28">
        <f t="shared" si="240"/>
        <v>3</v>
      </c>
      <c r="CS28" t="s">
        <v>170</v>
      </c>
      <c r="CT28">
        <v>45</v>
      </c>
      <c r="CU28">
        <f t="shared" si="241"/>
        <v>-12</v>
      </c>
      <c r="CW28">
        <v>35</v>
      </c>
      <c r="CX28">
        <f t="shared" si="242"/>
        <v>-2</v>
      </c>
      <c r="CY28" t="s">
        <v>170</v>
      </c>
      <c r="CZ28">
        <v>24</v>
      </c>
      <c r="DA28">
        <f t="shared" si="243"/>
        <v>9</v>
      </c>
      <c r="DC28">
        <v>35</v>
      </c>
      <c r="DD28">
        <f t="shared" si="244"/>
        <v>-2</v>
      </c>
      <c r="DE28" t="s">
        <v>170</v>
      </c>
      <c r="DF28">
        <v>30</v>
      </c>
      <c r="DG28">
        <f t="shared" si="245"/>
        <v>3</v>
      </c>
      <c r="DH28" t="s">
        <v>170</v>
      </c>
      <c r="DI28">
        <v>50</v>
      </c>
      <c r="DJ28">
        <f t="shared" si="246"/>
        <v>-17</v>
      </c>
      <c r="DL28">
        <v>50</v>
      </c>
      <c r="DM28">
        <f t="shared" si="247"/>
        <v>-17</v>
      </c>
      <c r="DO28">
        <v>30</v>
      </c>
      <c r="DP28">
        <f t="shared" si="248"/>
        <v>3</v>
      </c>
      <c r="DQ28" t="s">
        <v>170</v>
      </c>
      <c r="DR28">
        <v>35</v>
      </c>
      <c r="DS28">
        <f t="shared" si="249"/>
        <v>-2</v>
      </c>
      <c r="DT28" t="s">
        <v>170</v>
      </c>
      <c r="DU28">
        <v>35</v>
      </c>
      <c r="DV28">
        <f t="shared" si="250"/>
        <v>-2</v>
      </c>
      <c r="DW28" t="s">
        <v>170</v>
      </c>
      <c r="DX28">
        <v>40</v>
      </c>
      <c r="DY28">
        <f t="shared" si="251"/>
        <v>-7</v>
      </c>
      <c r="EA28">
        <v>39</v>
      </c>
      <c r="EB28">
        <f t="shared" si="252"/>
        <v>-6</v>
      </c>
      <c r="ED28">
        <v>25</v>
      </c>
      <c r="EE28">
        <f t="shared" si="253"/>
        <v>8</v>
      </c>
      <c r="EG28">
        <v>30</v>
      </c>
      <c r="EH28">
        <f t="shared" si="254"/>
        <v>3</v>
      </c>
      <c r="EI28" t="s">
        <v>170</v>
      </c>
      <c r="EJ28">
        <v>15</v>
      </c>
      <c r="EK28">
        <f t="shared" si="255"/>
        <v>18</v>
      </c>
      <c r="EM28">
        <v>22</v>
      </c>
      <c r="EN28">
        <f t="shared" si="256"/>
        <v>11</v>
      </c>
      <c r="EP28">
        <v>30</v>
      </c>
      <c r="EQ28">
        <f t="shared" si="257"/>
        <v>3</v>
      </c>
      <c r="ER28" t="s">
        <v>170</v>
      </c>
      <c r="ES28">
        <v>45</v>
      </c>
      <c r="ET28">
        <f t="shared" si="258"/>
        <v>-12</v>
      </c>
      <c r="EV28">
        <v>42</v>
      </c>
      <c r="EW28">
        <f t="shared" si="259"/>
        <v>-9</v>
      </c>
      <c r="EY28">
        <v>15</v>
      </c>
      <c r="EZ28">
        <f t="shared" si="260"/>
        <v>18</v>
      </c>
      <c r="FB28">
        <v>25</v>
      </c>
      <c r="FC28">
        <f t="shared" si="261"/>
        <v>8</v>
      </c>
      <c r="FE28">
        <v>28</v>
      </c>
      <c r="FF28">
        <f t="shared" si="262"/>
        <v>5</v>
      </c>
      <c r="FG28" t="s">
        <v>170</v>
      </c>
      <c r="FH28">
        <v>40</v>
      </c>
      <c r="FI28">
        <f t="shared" si="263"/>
        <v>-7</v>
      </c>
      <c r="FK28">
        <v>50</v>
      </c>
      <c r="FL28">
        <f t="shared" si="264"/>
        <v>-17</v>
      </c>
      <c r="FN28">
        <v>50</v>
      </c>
      <c r="FO28">
        <f t="shared" si="265"/>
        <v>-17</v>
      </c>
      <c r="FQ28">
        <v>20</v>
      </c>
      <c r="FR28">
        <f t="shared" si="266"/>
        <v>13</v>
      </c>
      <c r="FT28">
        <v>45</v>
      </c>
      <c r="FU28">
        <f t="shared" si="267"/>
        <v>-12</v>
      </c>
      <c r="FW28">
        <v>35</v>
      </c>
      <c r="FX28">
        <f t="shared" si="268"/>
        <v>-2</v>
      </c>
      <c r="FY28" t="s">
        <v>170</v>
      </c>
      <c r="FZ28">
        <v>25</v>
      </c>
      <c r="GA28">
        <f t="shared" si="269"/>
        <v>8</v>
      </c>
      <c r="GC28">
        <v>25</v>
      </c>
      <c r="GD28">
        <f t="shared" si="270"/>
        <v>8</v>
      </c>
      <c r="GF28">
        <v>25</v>
      </c>
      <c r="GG28">
        <f t="shared" si="271"/>
        <v>8</v>
      </c>
      <c r="GI28">
        <v>23</v>
      </c>
      <c r="GJ28">
        <f t="shared" si="272"/>
        <v>10</v>
      </c>
      <c r="GL28">
        <v>38</v>
      </c>
      <c r="GM28">
        <f t="shared" si="273"/>
        <v>-5</v>
      </c>
      <c r="GN28" t="s">
        <v>170</v>
      </c>
      <c r="GO28">
        <v>40</v>
      </c>
      <c r="GP28">
        <f t="shared" si="274"/>
        <v>-7</v>
      </c>
      <c r="GR28">
        <v>43</v>
      </c>
      <c r="GS28">
        <f t="shared" si="275"/>
        <v>-10</v>
      </c>
      <c r="GU28">
        <v>50</v>
      </c>
      <c r="GV28">
        <f t="shared" si="276"/>
        <v>-17</v>
      </c>
      <c r="GX28">
        <v>35</v>
      </c>
      <c r="GY28">
        <f t="shared" si="277"/>
        <v>-2</v>
      </c>
      <c r="GZ28" t="s">
        <v>170</v>
      </c>
      <c r="HA28">
        <v>33</v>
      </c>
      <c r="HB28">
        <f t="shared" si="278"/>
        <v>0</v>
      </c>
      <c r="HC28" t="s">
        <v>170</v>
      </c>
      <c r="HD28">
        <v>35</v>
      </c>
      <c r="HE28">
        <f t="shared" si="279"/>
        <v>-2</v>
      </c>
      <c r="HF28" t="s">
        <v>170</v>
      </c>
    </row>
    <row r="29" spans="1:214" x14ac:dyDescent="0.2">
      <c r="A29" t="s">
        <v>141</v>
      </c>
      <c r="B29" t="s">
        <v>143</v>
      </c>
      <c r="C29">
        <v>11</v>
      </c>
      <c r="E29">
        <v>5</v>
      </c>
      <c r="F29">
        <f t="shared" si="210"/>
        <v>6</v>
      </c>
      <c r="H29">
        <v>15</v>
      </c>
      <c r="I29">
        <f t="shared" si="211"/>
        <v>-4</v>
      </c>
      <c r="J29" t="s">
        <v>170</v>
      </c>
      <c r="K29">
        <v>25</v>
      </c>
      <c r="L29">
        <f t="shared" si="212"/>
        <v>-14</v>
      </c>
      <c r="N29">
        <v>5</v>
      </c>
      <c r="O29">
        <f t="shared" si="213"/>
        <v>6</v>
      </c>
      <c r="Q29">
        <v>10</v>
      </c>
      <c r="R29">
        <f t="shared" si="214"/>
        <v>1</v>
      </c>
      <c r="S29" t="s">
        <v>170</v>
      </c>
      <c r="T29">
        <v>8</v>
      </c>
      <c r="U29">
        <f t="shared" si="215"/>
        <v>3</v>
      </c>
      <c r="V29" t="s">
        <v>170</v>
      </c>
      <c r="W29">
        <v>10</v>
      </c>
      <c r="X29">
        <f t="shared" si="216"/>
        <v>1</v>
      </c>
      <c r="Y29" t="s">
        <v>170</v>
      </c>
      <c r="Z29">
        <v>15</v>
      </c>
      <c r="AA29">
        <f t="shared" si="217"/>
        <v>-4</v>
      </c>
      <c r="AB29" t="s">
        <v>170</v>
      </c>
      <c r="AC29">
        <v>10</v>
      </c>
      <c r="AD29">
        <f t="shared" si="218"/>
        <v>1</v>
      </c>
      <c r="AE29" t="s">
        <v>170</v>
      </c>
      <c r="AF29">
        <v>27</v>
      </c>
      <c r="AG29">
        <f t="shared" si="219"/>
        <v>-16</v>
      </c>
      <c r="AI29">
        <v>25</v>
      </c>
      <c r="AJ29">
        <f t="shared" si="220"/>
        <v>-14</v>
      </c>
      <c r="AL29">
        <v>30</v>
      </c>
      <c r="AM29">
        <f t="shared" si="221"/>
        <v>-19</v>
      </c>
      <c r="AO29">
        <v>13</v>
      </c>
      <c r="AP29">
        <f t="shared" si="222"/>
        <v>-2</v>
      </c>
      <c r="AQ29" t="s">
        <v>170</v>
      </c>
      <c r="AR29">
        <v>12</v>
      </c>
      <c r="AS29">
        <f t="shared" si="223"/>
        <v>-1</v>
      </c>
      <c r="AT29" t="s">
        <v>170</v>
      </c>
      <c r="AU29">
        <v>5</v>
      </c>
      <c r="AV29">
        <f t="shared" si="224"/>
        <v>6</v>
      </c>
      <c r="AX29">
        <v>6</v>
      </c>
      <c r="AY29">
        <f t="shared" si="225"/>
        <v>5</v>
      </c>
      <c r="AZ29" t="s">
        <v>170</v>
      </c>
      <c r="BA29">
        <v>15</v>
      </c>
      <c r="BB29">
        <f t="shared" si="226"/>
        <v>-4</v>
      </c>
      <c r="BC29" t="s">
        <v>170</v>
      </c>
      <c r="BD29">
        <v>10</v>
      </c>
      <c r="BE29">
        <f t="shared" si="227"/>
        <v>1</v>
      </c>
      <c r="BF29" t="s">
        <v>170</v>
      </c>
      <c r="BG29">
        <v>3</v>
      </c>
      <c r="BH29">
        <f t="shared" si="228"/>
        <v>8</v>
      </c>
      <c r="BJ29">
        <v>20</v>
      </c>
      <c r="BK29">
        <f t="shared" si="229"/>
        <v>-9</v>
      </c>
      <c r="BM29">
        <v>5</v>
      </c>
      <c r="BN29">
        <f t="shared" si="230"/>
        <v>6</v>
      </c>
      <c r="BP29">
        <v>5</v>
      </c>
      <c r="BQ29">
        <f t="shared" si="231"/>
        <v>6</v>
      </c>
      <c r="BS29">
        <v>35</v>
      </c>
      <c r="BT29">
        <f t="shared" si="232"/>
        <v>-24</v>
      </c>
      <c r="BV29">
        <v>40</v>
      </c>
      <c r="BW29">
        <f t="shared" si="233"/>
        <v>-29</v>
      </c>
      <c r="BY29">
        <v>20</v>
      </c>
      <c r="BZ29">
        <f t="shared" si="234"/>
        <v>-9</v>
      </c>
      <c r="CB29">
        <v>20</v>
      </c>
      <c r="CC29">
        <f t="shared" si="235"/>
        <v>-9</v>
      </c>
      <c r="CE29">
        <v>24</v>
      </c>
      <c r="CF29">
        <f t="shared" si="236"/>
        <v>-13</v>
      </c>
      <c r="CH29">
        <v>25</v>
      </c>
      <c r="CI29">
        <f t="shared" si="237"/>
        <v>-14</v>
      </c>
      <c r="CK29">
        <v>25</v>
      </c>
      <c r="CL29">
        <f t="shared" si="238"/>
        <v>-14</v>
      </c>
      <c r="CN29">
        <v>18</v>
      </c>
      <c r="CO29">
        <f t="shared" si="239"/>
        <v>-7</v>
      </c>
      <c r="CQ29">
        <v>20</v>
      </c>
      <c r="CR29">
        <f t="shared" si="240"/>
        <v>-9</v>
      </c>
      <c r="CT29">
        <v>35</v>
      </c>
      <c r="CU29">
        <f t="shared" si="241"/>
        <v>-24</v>
      </c>
      <c r="CW29">
        <v>20</v>
      </c>
      <c r="CX29">
        <f t="shared" si="242"/>
        <v>-9</v>
      </c>
      <c r="CZ29">
        <v>30</v>
      </c>
      <c r="DA29">
        <f t="shared" si="243"/>
        <v>-19</v>
      </c>
      <c r="DC29">
        <v>35</v>
      </c>
      <c r="DD29">
        <f t="shared" si="244"/>
        <v>-24</v>
      </c>
      <c r="DF29">
        <v>20</v>
      </c>
      <c r="DG29">
        <f t="shared" si="245"/>
        <v>-9</v>
      </c>
      <c r="DI29">
        <v>35</v>
      </c>
      <c r="DJ29">
        <f t="shared" si="246"/>
        <v>-24</v>
      </c>
      <c r="DL29">
        <v>20</v>
      </c>
      <c r="DM29">
        <f t="shared" si="247"/>
        <v>-9</v>
      </c>
      <c r="DO29">
        <v>25</v>
      </c>
      <c r="DP29">
        <f t="shared" si="248"/>
        <v>-14</v>
      </c>
      <c r="DR29">
        <v>5</v>
      </c>
      <c r="DS29">
        <f t="shared" si="249"/>
        <v>6</v>
      </c>
      <c r="DU29">
        <v>25</v>
      </c>
      <c r="DV29">
        <f t="shared" si="250"/>
        <v>-14</v>
      </c>
      <c r="DX29">
        <v>5</v>
      </c>
      <c r="DY29">
        <f t="shared" si="251"/>
        <v>6</v>
      </c>
      <c r="EA29">
        <v>12</v>
      </c>
      <c r="EB29">
        <f t="shared" si="252"/>
        <v>-1</v>
      </c>
      <c r="EC29" t="s">
        <v>170</v>
      </c>
      <c r="ED29">
        <v>12</v>
      </c>
      <c r="EE29">
        <f t="shared" si="253"/>
        <v>-1</v>
      </c>
      <c r="EF29" t="s">
        <v>170</v>
      </c>
      <c r="EG29">
        <v>10</v>
      </c>
      <c r="EH29">
        <f t="shared" si="254"/>
        <v>1</v>
      </c>
      <c r="EI29" t="s">
        <v>170</v>
      </c>
      <c r="EJ29">
        <v>30</v>
      </c>
      <c r="EK29">
        <f t="shared" si="255"/>
        <v>-19</v>
      </c>
      <c r="EM29">
        <v>25</v>
      </c>
      <c r="EN29">
        <f t="shared" si="256"/>
        <v>-14</v>
      </c>
      <c r="EP29">
        <v>20</v>
      </c>
      <c r="EQ29">
        <f t="shared" si="257"/>
        <v>-9</v>
      </c>
      <c r="ES29">
        <v>5</v>
      </c>
      <c r="ET29">
        <f t="shared" si="258"/>
        <v>6</v>
      </c>
      <c r="EV29">
        <v>12</v>
      </c>
      <c r="EW29">
        <f t="shared" si="259"/>
        <v>-1</v>
      </c>
      <c r="EX29" t="s">
        <v>170</v>
      </c>
      <c r="EY29">
        <v>15</v>
      </c>
      <c r="EZ29">
        <f t="shared" si="260"/>
        <v>-4</v>
      </c>
      <c r="FA29" t="s">
        <v>170</v>
      </c>
      <c r="FB29">
        <v>20</v>
      </c>
      <c r="FC29">
        <f t="shared" si="261"/>
        <v>-9</v>
      </c>
      <c r="FE29">
        <v>6</v>
      </c>
      <c r="FF29">
        <f t="shared" si="262"/>
        <v>5</v>
      </c>
      <c r="FG29" t="s">
        <v>170</v>
      </c>
      <c r="FH29">
        <v>11</v>
      </c>
      <c r="FI29">
        <f t="shared" si="263"/>
        <v>0</v>
      </c>
      <c r="FJ29" t="s">
        <v>170</v>
      </c>
      <c r="FK29">
        <v>15</v>
      </c>
      <c r="FL29">
        <f t="shared" si="264"/>
        <v>-4</v>
      </c>
      <c r="FM29" t="s">
        <v>170</v>
      </c>
      <c r="FN29">
        <v>40</v>
      </c>
      <c r="FO29">
        <f t="shared" si="265"/>
        <v>-29</v>
      </c>
      <c r="FQ29">
        <v>28</v>
      </c>
      <c r="FR29">
        <f t="shared" si="266"/>
        <v>-17</v>
      </c>
      <c r="FT29">
        <v>30</v>
      </c>
      <c r="FU29">
        <f t="shared" si="267"/>
        <v>-19</v>
      </c>
      <c r="FW29">
        <v>19</v>
      </c>
      <c r="FX29">
        <f t="shared" si="268"/>
        <v>-8</v>
      </c>
      <c r="FZ29">
        <v>15</v>
      </c>
      <c r="GA29">
        <f t="shared" si="269"/>
        <v>-4</v>
      </c>
      <c r="GB29" t="s">
        <v>170</v>
      </c>
      <c r="GC29">
        <v>30</v>
      </c>
      <c r="GD29">
        <f t="shared" si="270"/>
        <v>-19</v>
      </c>
      <c r="GF29">
        <v>25</v>
      </c>
      <c r="GG29">
        <f t="shared" si="271"/>
        <v>-14</v>
      </c>
      <c r="GI29">
        <v>23</v>
      </c>
      <c r="GJ29">
        <f t="shared" si="272"/>
        <v>-12</v>
      </c>
      <c r="GL29">
        <v>22</v>
      </c>
      <c r="GM29">
        <f t="shared" si="273"/>
        <v>-11</v>
      </c>
      <c r="GO29">
        <v>25</v>
      </c>
      <c r="GP29">
        <f t="shared" si="274"/>
        <v>-14</v>
      </c>
      <c r="GR29">
        <v>22</v>
      </c>
      <c r="GS29">
        <f t="shared" si="275"/>
        <v>-11</v>
      </c>
      <c r="GU29">
        <v>16</v>
      </c>
      <c r="GV29">
        <f t="shared" si="276"/>
        <v>-5</v>
      </c>
      <c r="GW29" t="s">
        <v>170</v>
      </c>
      <c r="GX29">
        <v>15</v>
      </c>
      <c r="GY29">
        <f t="shared" si="277"/>
        <v>-4</v>
      </c>
      <c r="GZ29" t="s">
        <v>170</v>
      </c>
      <c r="HA29">
        <v>25</v>
      </c>
      <c r="HB29">
        <f t="shared" si="278"/>
        <v>-14</v>
      </c>
      <c r="HD29">
        <v>40</v>
      </c>
      <c r="HE29">
        <f t="shared" si="279"/>
        <v>-29</v>
      </c>
    </row>
    <row r="30" spans="1:214" x14ac:dyDescent="0.2">
      <c r="A30" t="s">
        <v>141</v>
      </c>
      <c r="B30" t="s">
        <v>144</v>
      </c>
      <c r="C30">
        <v>2</v>
      </c>
      <c r="E30">
        <v>15</v>
      </c>
      <c r="F30">
        <f t="shared" si="210"/>
        <v>-13</v>
      </c>
      <c r="H30">
        <v>4</v>
      </c>
      <c r="I30">
        <f t="shared" si="211"/>
        <v>-2</v>
      </c>
      <c r="J30" t="s">
        <v>170</v>
      </c>
      <c r="K30">
        <v>5</v>
      </c>
      <c r="L30">
        <f t="shared" si="212"/>
        <v>-3</v>
      </c>
      <c r="M30" t="s">
        <v>170</v>
      </c>
      <c r="N30">
        <v>5</v>
      </c>
      <c r="O30">
        <f t="shared" si="213"/>
        <v>-3</v>
      </c>
      <c r="P30" t="s">
        <v>170</v>
      </c>
      <c r="Q30">
        <v>5</v>
      </c>
      <c r="R30">
        <f t="shared" si="214"/>
        <v>-3</v>
      </c>
      <c r="S30" t="s">
        <v>170</v>
      </c>
      <c r="T30">
        <v>5</v>
      </c>
      <c r="U30">
        <f t="shared" si="215"/>
        <v>-3</v>
      </c>
      <c r="V30" t="s">
        <v>170</v>
      </c>
      <c r="W30">
        <v>5</v>
      </c>
      <c r="X30">
        <f t="shared" si="216"/>
        <v>-3</v>
      </c>
      <c r="Y30" t="s">
        <v>170</v>
      </c>
      <c r="Z30">
        <v>9</v>
      </c>
      <c r="AA30">
        <f t="shared" si="217"/>
        <v>-7</v>
      </c>
      <c r="AC30">
        <v>5</v>
      </c>
      <c r="AD30">
        <f t="shared" si="218"/>
        <v>-3</v>
      </c>
      <c r="AE30" t="s">
        <v>170</v>
      </c>
      <c r="AF30">
        <v>5</v>
      </c>
      <c r="AG30">
        <f t="shared" si="219"/>
        <v>-3</v>
      </c>
      <c r="AH30" t="s">
        <v>170</v>
      </c>
      <c r="AI30">
        <v>10</v>
      </c>
      <c r="AJ30">
        <f t="shared" si="220"/>
        <v>-8</v>
      </c>
      <c r="AL30">
        <v>5</v>
      </c>
      <c r="AM30">
        <f t="shared" si="221"/>
        <v>-3</v>
      </c>
      <c r="AN30" t="s">
        <v>170</v>
      </c>
      <c r="AO30">
        <v>5</v>
      </c>
      <c r="AP30">
        <f t="shared" si="222"/>
        <v>-3</v>
      </c>
      <c r="AQ30" t="s">
        <v>170</v>
      </c>
      <c r="AR30">
        <v>4</v>
      </c>
      <c r="AS30">
        <f t="shared" si="223"/>
        <v>-2</v>
      </c>
      <c r="AT30" t="s">
        <v>170</v>
      </c>
      <c r="AU30">
        <v>5</v>
      </c>
      <c r="AV30">
        <f t="shared" si="224"/>
        <v>-3</v>
      </c>
      <c r="AW30" t="s">
        <v>170</v>
      </c>
      <c r="AX30">
        <v>6</v>
      </c>
      <c r="AY30">
        <f t="shared" si="225"/>
        <v>-4</v>
      </c>
      <c r="AZ30" t="s">
        <v>170</v>
      </c>
      <c r="BA30">
        <v>5</v>
      </c>
      <c r="BB30">
        <f t="shared" si="226"/>
        <v>-3</v>
      </c>
      <c r="BC30" t="s">
        <v>170</v>
      </c>
      <c r="BD30">
        <v>5</v>
      </c>
      <c r="BE30">
        <f t="shared" si="227"/>
        <v>-3</v>
      </c>
      <c r="BF30" t="s">
        <v>170</v>
      </c>
      <c r="BG30">
        <v>3</v>
      </c>
      <c r="BH30">
        <f t="shared" si="228"/>
        <v>-1</v>
      </c>
      <c r="BI30" t="s">
        <v>170</v>
      </c>
      <c r="BJ30">
        <v>10</v>
      </c>
      <c r="BK30">
        <f t="shared" si="229"/>
        <v>-8</v>
      </c>
      <c r="BM30">
        <v>5</v>
      </c>
      <c r="BN30">
        <f t="shared" si="230"/>
        <v>-3</v>
      </c>
      <c r="BO30" t="s">
        <v>170</v>
      </c>
      <c r="BP30">
        <v>15</v>
      </c>
      <c r="BQ30">
        <f t="shared" si="231"/>
        <v>-13</v>
      </c>
      <c r="BS30">
        <v>15</v>
      </c>
      <c r="BT30">
        <f t="shared" si="232"/>
        <v>-13</v>
      </c>
      <c r="BV30">
        <v>1</v>
      </c>
      <c r="BW30">
        <f t="shared" si="233"/>
        <v>1</v>
      </c>
      <c r="BX30" t="s">
        <v>170</v>
      </c>
      <c r="BY30">
        <v>10</v>
      </c>
      <c r="BZ30">
        <f t="shared" si="234"/>
        <v>-8</v>
      </c>
      <c r="CB30">
        <v>5</v>
      </c>
      <c r="CC30">
        <f t="shared" si="235"/>
        <v>-3</v>
      </c>
      <c r="CD30" t="s">
        <v>170</v>
      </c>
      <c r="CE30">
        <v>12</v>
      </c>
      <c r="CF30">
        <f t="shared" si="236"/>
        <v>-10</v>
      </c>
      <c r="CH30">
        <v>5</v>
      </c>
      <c r="CI30">
        <f t="shared" si="237"/>
        <v>-3</v>
      </c>
      <c r="CJ30" t="s">
        <v>170</v>
      </c>
      <c r="CK30">
        <v>1</v>
      </c>
      <c r="CL30">
        <f t="shared" si="238"/>
        <v>1</v>
      </c>
      <c r="CM30" t="s">
        <v>170</v>
      </c>
      <c r="CN30">
        <v>3</v>
      </c>
      <c r="CO30">
        <f t="shared" si="239"/>
        <v>-1</v>
      </c>
      <c r="CP30" t="s">
        <v>170</v>
      </c>
      <c r="CQ30">
        <v>15</v>
      </c>
      <c r="CR30">
        <f t="shared" si="240"/>
        <v>-13</v>
      </c>
      <c r="CT30">
        <v>5</v>
      </c>
      <c r="CU30">
        <f t="shared" si="241"/>
        <v>-3</v>
      </c>
      <c r="CV30" t="s">
        <v>170</v>
      </c>
      <c r="CW30">
        <v>5</v>
      </c>
      <c r="CX30">
        <f t="shared" si="242"/>
        <v>-3</v>
      </c>
      <c r="CY30" t="s">
        <v>170</v>
      </c>
      <c r="CZ30">
        <v>3</v>
      </c>
      <c r="DA30">
        <f t="shared" si="243"/>
        <v>-1</v>
      </c>
      <c r="DB30" t="s">
        <v>170</v>
      </c>
      <c r="DC30">
        <v>7</v>
      </c>
      <c r="DD30">
        <f t="shared" si="244"/>
        <v>-5</v>
      </c>
      <c r="DE30" t="s">
        <v>170</v>
      </c>
      <c r="DF30">
        <v>20</v>
      </c>
      <c r="DG30">
        <f t="shared" si="245"/>
        <v>-18</v>
      </c>
      <c r="DI30">
        <v>5</v>
      </c>
      <c r="DJ30">
        <f t="shared" si="246"/>
        <v>-3</v>
      </c>
      <c r="DK30" t="s">
        <v>170</v>
      </c>
      <c r="DL30">
        <v>4</v>
      </c>
      <c r="DM30">
        <f t="shared" si="247"/>
        <v>-2</v>
      </c>
      <c r="DN30" t="s">
        <v>170</v>
      </c>
      <c r="DO30">
        <v>5</v>
      </c>
      <c r="DP30">
        <f t="shared" si="248"/>
        <v>-3</v>
      </c>
      <c r="DQ30" t="s">
        <v>170</v>
      </c>
      <c r="DR30">
        <v>5</v>
      </c>
      <c r="DS30">
        <f t="shared" si="249"/>
        <v>-3</v>
      </c>
      <c r="DT30" t="s">
        <v>170</v>
      </c>
      <c r="DU30">
        <v>5</v>
      </c>
      <c r="DV30">
        <f t="shared" si="250"/>
        <v>-3</v>
      </c>
      <c r="DW30" t="s">
        <v>170</v>
      </c>
      <c r="DX30">
        <v>1</v>
      </c>
      <c r="DY30">
        <f t="shared" si="251"/>
        <v>1</v>
      </c>
      <c r="DZ30" t="s">
        <v>170</v>
      </c>
      <c r="EA30">
        <v>5</v>
      </c>
      <c r="EB30">
        <f t="shared" si="252"/>
        <v>-3</v>
      </c>
      <c r="EC30" t="s">
        <v>170</v>
      </c>
      <c r="ED30">
        <v>5</v>
      </c>
      <c r="EE30">
        <f t="shared" si="253"/>
        <v>-3</v>
      </c>
      <c r="EF30" t="s">
        <v>170</v>
      </c>
      <c r="EG30">
        <v>5</v>
      </c>
      <c r="EH30">
        <f t="shared" si="254"/>
        <v>-3</v>
      </c>
      <c r="EI30" t="s">
        <v>170</v>
      </c>
      <c r="EJ30">
        <v>4</v>
      </c>
      <c r="EK30">
        <f t="shared" si="255"/>
        <v>-2</v>
      </c>
      <c r="EL30" t="s">
        <v>170</v>
      </c>
      <c r="EM30">
        <v>1</v>
      </c>
      <c r="EN30">
        <f t="shared" si="256"/>
        <v>1</v>
      </c>
      <c r="EO30" t="s">
        <v>170</v>
      </c>
      <c r="EP30">
        <v>7</v>
      </c>
      <c r="EQ30">
        <f t="shared" si="257"/>
        <v>-5</v>
      </c>
      <c r="ER30" t="s">
        <v>170</v>
      </c>
      <c r="ES30">
        <v>10</v>
      </c>
      <c r="ET30">
        <f t="shared" si="258"/>
        <v>-8</v>
      </c>
      <c r="EV30">
        <v>7</v>
      </c>
      <c r="EW30">
        <f t="shared" si="259"/>
        <v>-5</v>
      </c>
      <c r="EX30" t="s">
        <v>170</v>
      </c>
      <c r="EY30">
        <v>5</v>
      </c>
      <c r="EZ30">
        <f t="shared" si="260"/>
        <v>-3</v>
      </c>
      <c r="FA30" t="s">
        <v>170</v>
      </c>
      <c r="FB30">
        <v>5</v>
      </c>
      <c r="FC30">
        <f t="shared" si="261"/>
        <v>-3</v>
      </c>
      <c r="FD30" t="s">
        <v>170</v>
      </c>
      <c r="FE30">
        <v>5</v>
      </c>
      <c r="FF30">
        <f t="shared" si="262"/>
        <v>-3</v>
      </c>
      <c r="FG30" t="s">
        <v>170</v>
      </c>
      <c r="FH30">
        <v>3</v>
      </c>
      <c r="FI30">
        <f t="shared" si="263"/>
        <v>-1</v>
      </c>
      <c r="FJ30" t="s">
        <v>170</v>
      </c>
      <c r="FK30">
        <v>7</v>
      </c>
      <c r="FL30">
        <f t="shared" si="264"/>
        <v>-5</v>
      </c>
      <c r="FM30" t="s">
        <v>170</v>
      </c>
      <c r="FN30">
        <v>8</v>
      </c>
      <c r="FO30">
        <f t="shared" si="265"/>
        <v>-6</v>
      </c>
      <c r="FQ30">
        <v>4</v>
      </c>
      <c r="FR30">
        <f t="shared" si="266"/>
        <v>-2</v>
      </c>
      <c r="FS30" t="s">
        <v>170</v>
      </c>
      <c r="FT30">
        <v>5</v>
      </c>
      <c r="FU30">
        <f t="shared" si="267"/>
        <v>-3</v>
      </c>
      <c r="FV30" t="s">
        <v>170</v>
      </c>
      <c r="FW30">
        <v>7</v>
      </c>
      <c r="FX30">
        <f t="shared" si="268"/>
        <v>-5</v>
      </c>
      <c r="FY30" t="s">
        <v>170</v>
      </c>
      <c r="FZ30">
        <v>1</v>
      </c>
      <c r="GA30">
        <f t="shared" si="269"/>
        <v>1</v>
      </c>
      <c r="GB30" t="s">
        <v>170</v>
      </c>
      <c r="GC30">
        <v>5</v>
      </c>
      <c r="GD30">
        <f t="shared" si="270"/>
        <v>-3</v>
      </c>
      <c r="GE30" t="s">
        <v>170</v>
      </c>
      <c r="GF30">
        <v>10</v>
      </c>
      <c r="GG30">
        <f t="shared" si="271"/>
        <v>-8</v>
      </c>
      <c r="GI30">
        <v>5</v>
      </c>
      <c r="GJ30">
        <f t="shared" si="272"/>
        <v>-3</v>
      </c>
      <c r="GK30" t="s">
        <v>170</v>
      </c>
      <c r="GL30">
        <v>4</v>
      </c>
      <c r="GM30">
        <f t="shared" si="273"/>
        <v>-2</v>
      </c>
      <c r="GN30" t="s">
        <v>170</v>
      </c>
      <c r="GO30">
        <v>5</v>
      </c>
      <c r="GP30">
        <f t="shared" si="274"/>
        <v>-3</v>
      </c>
      <c r="GQ30" t="s">
        <v>170</v>
      </c>
      <c r="GR30">
        <v>7</v>
      </c>
      <c r="GS30">
        <f t="shared" si="275"/>
        <v>-5</v>
      </c>
      <c r="GT30" t="s">
        <v>170</v>
      </c>
      <c r="GU30">
        <v>6</v>
      </c>
      <c r="GV30">
        <f t="shared" si="276"/>
        <v>-4</v>
      </c>
      <c r="GW30" t="s">
        <v>170</v>
      </c>
      <c r="GX30">
        <v>5</v>
      </c>
      <c r="GY30">
        <f t="shared" si="277"/>
        <v>-3</v>
      </c>
      <c r="GZ30" t="s">
        <v>170</v>
      </c>
      <c r="HA30">
        <v>15</v>
      </c>
      <c r="HB30">
        <f t="shared" si="278"/>
        <v>-13</v>
      </c>
      <c r="HD30">
        <v>10</v>
      </c>
      <c r="HE30">
        <f t="shared" si="279"/>
        <v>-8</v>
      </c>
    </row>
    <row r="31" spans="1:214" x14ac:dyDescent="0.2">
      <c r="A31" t="s">
        <v>141</v>
      </c>
      <c r="B31" t="s">
        <v>145</v>
      </c>
      <c r="C31">
        <v>1</v>
      </c>
      <c r="E31">
        <v>5</v>
      </c>
      <c r="F31">
        <f t="shared" si="210"/>
        <v>-4</v>
      </c>
      <c r="G31" t="s">
        <v>170</v>
      </c>
      <c r="H31">
        <v>3</v>
      </c>
      <c r="I31">
        <f t="shared" si="211"/>
        <v>-2</v>
      </c>
      <c r="J31" t="s">
        <v>170</v>
      </c>
      <c r="K31">
        <v>5</v>
      </c>
      <c r="L31">
        <f t="shared" si="212"/>
        <v>-4</v>
      </c>
      <c r="M31" t="s">
        <v>170</v>
      </c>
      <c r="N31">
        <v>1</v>
      </c>
      <c r="O31">
        <f t="shared" si="213"/>
        <v>0</v>
      </c>
      <c r="P31" t="s">
        <v>170</v>
      </c>
      <c r="Q31">
        <v>5</v>
      </c>
      <c r="R31">
        <f t="shared" si="214"/>
        <v>-4</v>
      </c>
      <c r="S31" t="s">
        <v>170</v>
      </c>
      <c r="T31">
        <v>5</v>
      </c>
      <c r="U31">
        <f t="shared" si="215"/>
        <v>-4</v>
      </c>
      <c r="V31" t="s">
        <v>170</v>
      </c>
      <c r="W31">
        <v>5</v>
      </c>
      <c r="X31">
        <f t="shared" si="216"/>
        <v>-4</v>
      </c>
      <c r="Y31" t="s">
        <v>170</v>
      </c>
      <c r="Z31">
        <v>6</v>
      </c>
      <c r="AA31">
        <f t="shared" si="217"/>
        <v>-5</v>
      </c>
      <c r="AB31" t="s">
        <v>170</v>
      </c>
      <c r="AC31">
        <v>5</v>
      </c>
      <c r="AD31">
        <f t="shared" si="218"/>
        <v>-4</v>
      </c>
      <c r="AE31" t="s">
        <v>170</v>
      </c>
      <c r="AF31">
        <v>5</v>
      </c>
      <c r="AG31">
        <f t="shared" si="219"/>
        <v>-4</v>
      </c>
      <c r="AH31" t="s">
        <v>170</v>
      </c>
      <c r="AI31">
        <v>6</v>
      </c>
      <c r="AJ31">
        <f t="shared" si="220"/>
        <v>-5</v>
      </c>
      <c r="AK31" t="s">
        <v>170</v>
      </c>
      <c r="AL31">
        <v>5</v>
      </c>
      <c r="AM31">
        <f t="shared" si="221"/>
        <v>-4</v>
      </c>
      <c r="AN31" t="s">
        <v>170</v>
      </c>
      <c r="AO31">
        <v>7</v>
      </c>
      <c r="AP31">
        <f t="shared" si="222"/>
        <v>-6</v>
      </c>
      <c r="AR31">
        <v>6</v>
      </c>
      <c r="AS31">
        <f t="shared" si="223"/>
        <v>-5</v>
      </c>
      <c r="AT31" t="s">
        <v>170</v>
      </c>
      <c r="AU31">
        <v>5</v>
      </c>
      <c r="AV31">
        <f t="shared" si="224"/>
        <v>-4</v>
      </c>
      <c r="AW31" t="s">
        <v>170</v>
      </c>
      <c r="AX31">
        <v>6</v>
      </c>
      <c r="AY31">
        <f t="shared" si="225"/>
        <v>-5</v>
      </c>
      <c r="AZ31" t="s">
        <v>170</v>
      </c>
      <c r="BA31">
        <v>5</v>
      </c>
      <c r="BB31">
        <f t="shared" si="226"/>
        <v>-4</v>
      </c>
      <c r="BC31" t="s">
        <v>170</v>
      </c>
      <c r="BD31">
        <v>5</v>
      </c>
      <c r="BE31">
        <f t="shared" si="227"/>
        <v>-4</v>
      </c>
      <c r="BF31" t="s">
        <v>170</v>
      </c>
      <c r="BG31">
        <v>3</v>
      </c>
      <c r="BH31">
        <f t="shared" si="228"/>
        <v>-2</v>
      </c>
      <c r="BI31" t="s">
        <v>170</v>
      </c>
      <c r="BJ31">
        <v>8</v>
      </c>
      <c r="BK31">
        <f t="shared" si="229"/>
        <v>-7</v>
      </c>
      <c r="BM31">
        <v>5</v>
      </c>
      <c r="BN31">
        <f t="shared" si="230"/>
        <v>-4</v>
      </c>
      <c r="BO31" t="s">
        <v>170</v>
      </c>
      <c r="BP31">
        <v>15</v>
      </c>
      <c r="BQ31">
        <f t="shared" si="231"/>
        <v>-14</v>
      </c>
      <c r="BS31">
        <v>8</v>
      </c>
      <c r="BT31">
        <f t="shared" si="232"/>
        <v>-7</v>
      </c>
      <c r="BV31">
        <v>1</v>
      </c>
      <c r="BW31">
        <f t="shared" si="233"/>
        <v>0</v>
      </c>
      <c r="BX31" t="s">
        <v>170</v>
      </c>
      <c r="BY31">
        <v>5</v>
      </c>
      <c r="BZ31">
        <f t="shared" si="234"/>
        <v>-4</v>
      </c>
      <c r="CA31" t="s">
        <v>170</v>
      </c>
      <c r="CB31">
        <v>7</v>
      </c>
      <c r="CC31">
        <f t="shared" si="235"/>
        <v>-6</v>
      </c>
      <c r="CE31">
        <v>4</v>
      </c>
      <c r="CF31">
        <f t="shared" si="236"/>
        <v>-3</v>
      </c>
      <c r="CG31" t="s">
        <v>170</v>
      </c>
      <c r="CH31">
        <v>10</v>
      </c>
      <c r="CI31">
        <f t="shared" si="237"/>
        <v>-9</v>
      </c>
      <c r="CK31">
        <v>5</v>
      </c>
      <c r="CL31">
        <f t="shared" si="238"/>
        <v>-4</v>
      </c>
      <c r="CM31" t="s">
        <v>170</v>
      </c>
      <c r="CN31">
        <v>5</v>
      </c>
      <c r="CO31">
        <f t="shared" si="239"/>
        <v>-4</v>
      </c>
      <c r="CP31" t="s">
        <v>170</v>
      </c>
      <c r="CQ31">
        <v>5</v>
      </c>
      <c r="CR31">
        <f t="shared" si="240"/>
        <v>-4</v>
      </c>
      <c r="CS31" t="s">
        <v>170</v>
      </c>
      <c r="CT31">
        <v>5</v>
      </c>
      <c r="CU31">
        <f t="shared" si="241"/>
        <v>-4</v>
      </c>
      <c r="CV31" t="s">
        <v>170</v>
      </c>
      <c r="CW31">
        <v>10</v>
      </c>
      <c r="CX31">
        <f t="shared" si="242"/>
        <v>-9</v>
      </c>
      <c r="CZ31">
        <v>3</v>
      </c>
      <c r="DA31">
        <f t="shared" si="243"/>
        <v>-2</v>
      </c>
      <c r="DB31" t="s">
        <v>170</v>
      </c>
      <c r="DC31">
        <v>8</v>
      </c>
      <c r="DD31">
        <f t="shared" si="244"/>
        <v>-7</v>
      </c>
      <c r="DF31">
        <v>5</v>
      </c>
      <c r="DG31">
        <f t="shared" si="245"/>
        <v>-4</v>
      </c>
      <c r="DH31" t="s">
        <v>170</v>
      </c>
      <c r="DI31">
        <v>5</v>
      </c>
      <c r="DJ31">
        <f t="shared" si="246"/>
        <v>-4</v>
      </c>
      <c r="DK31" t="s">
        <v>170</v>
      </c>
      <c r="DL31">
        <v>3</v>
      </c>
      <c r="DM31">
        <f t="shared" si="247"/>
        <v>-2</v>
      </c>
      <c r="DN31" t="s">
        <v>170</v>
      </c>
      <c r="DO31">
        <v>5</v>
      </c>
      <c r="DP31">
        <f t="shared" si="248"/>
        <v>-4</v>
      </c>
      <c r="DQ31" t="s">
        <v>170</v>
      </c>
      <c r="DR31">
        <v>5</v>
      </c>
      <c r="DS31">
        <f t="shared" si="249"/>
        <v>-4</v>
      </c>
      <c r="DT31" t="s">
        <v>170</v>
      </c>
      <c r="DU31">
        <v>5</v>
      </c>
      <c r="DV31">
        <f t="shared" si="250"/>
        <v>-4</v>
      </c>
      <c r="DW31" t="s">
        <v>170</v>
      </c>
      <c r="DX31">
        <v>1</v>
      </c>
      <c r="DY31">
        <f t="shared" si="251"/>
        <v>0</v>
      </c>
      <c r="DZ31" t="s">
        <v>170</v>
      </c>
      <c r="EA31">
        <v>5</v>
      </c>
      <c r="EB31">
        <f t="shared" si="252"/>
        <v>-4</v>
      </c>
      <c r="EC31" t="s">
        <v>170</v>
      </c>
      <c r="ED31">
        <v>5</v>
      </c>
      <c r="EE31">
        <f t="shared" si="253"/>
        <v>-4</v>
      </c>
      <c r="EF31" t="s">
        <v>170</v>
      </c>
      <c r="EG31">
        <v>5</v>
      </c>
      <c r="EH31">
        <f t="shared" si="254"/>
        <v>-4</v>
      </c>
      <c r="EI31" t="s">
        <v>170</v>
      </c>
      <c r="EJ31">
        <v>5</v>
      </c>
      <c r="EK31">
        <f t="shared" si="255"/>
        <v>-4</v>
      </c>
      <c r="EL31" t="s">
        <v>170</v>
      </c>
      <c r="EM31">
        <v>2</v>
      </c>
      <c r="EN31">
        <f t="shared" si="256"/>
        <v>-1</v>
      </c>
      <c r="EO31" t="s">
        <v>170</v>
      </c>
      <c r="EP31">
        <v>10</v>
      </c>
      <c r="EQ31">
        <f t="shared" si="257"/>
        <v>-9</v>
      </c>
      <c r="ES31">
        <v>5</v>
      </c>
      <c r="ET31">
        <f t="shared" si="258"/>
        <v>-4</v>
      </c>
      <c r="EU31" t="s">
        <v>170</v>
      </c>
      <c r="EV31">
        <v>6</v>
      </c>
      <c r="EW31">
        <f t="shared" si="259"/>
        <v>-5</v>
      </c>
      <c r="EX31" t="s">
        <v>170</v>
      </c>
      <c r="EY31">
        <v>5</v>
      </c>
      <c r="EZ31">
        <f t="shared" si="260"/>
        <v>-4</v>
      </c>
      <c r="FA31" t="s">
        <v>170</v>
      </c>
      <c r="FB31">
        <v>3</v>
      </c>
      <c r="FC31">
        <f t="shared" si="261"/>
        <v>-2</v>
      </c>
      <c r="FD31" t="s">
        <v>170</v>
      </c>
      <c r="FE31">
        <v>5</v>
      </c>
      <c r="FF31">
        <f t="shared" si="262"/>
        <v>-4</v>
      </c>
      <c r="FG31" t="s">
        <v>170</v>
      </c>
      <c r="FH31">
        <v>3</v>
      </c>
      <c r="FI31">
        <f t="shared" si="263"/>
        <v>-2</v>
      </c>
      <c r="FJ31" t="s">
        <v>170</v>
      </c>
      <c r="FK31">
        <v>5</v>
      </c>
      <c r="FL31">
        <f t="shared" si="264"/>
        <v>-4</v>
      </c>
      <c r="FM31" t="s">
        <v>170</v>
      </c>
      <c r="FN31">
        <v>5</v>
      </c>
      <c r="FO31">
        <f t="shared" si="265"/>
        <v>-4</v>
      </c>
      <c r="FP31" t="s">
        <v>170</v>
      </c>
      <c r="FQ31">
        <v>4</v>
      </c>
      <c r="FR31">
        <f t="shared" si="266"/>
        <v>-3</v>
      </c>
      <c r="FS31" t="s">
        <v>170</v>
      </c>
      <c r="FT31">
        <v>5</v>
      </c>
      <c r="FU31">
        <f t="shared" si="267"/>
        <v>-4</v>
      </c>
      <c r="FV31" t="s">
        <v>170</v>
      </c>
      <c r="FW31">
        <v>7</v>
      </c>
      <c r="FX31">
        <f t="shared" si="268"/>
        <v>-6</v>
      </c>
      <c r="FZ31">
        <v>3</v>
      </c>
      <c r="GA31">
        <f t="shared" si="269"/>
        <v>-2</v>
      </c>
      <c r="GB31" t="s">
        <v>170</v>
      </c>
      <c r="GC31">
        <v>5</v>
      </c>
      <c r="GD31">
        <f t="shared" si="270"/>
        <v>-4</v>
      </c>
      <c r="GE31" t="s">
        <v>170</v>
      </c>
      <c r="GF31">
        <v>2</v>
      </c>
      <c r="GG31">
        <f t="shared" si="271"/>
        <v>-1</v>
      </c>
      <c r="GH31" t="s">
        <v>170</v>
      </c>
      <c r="GI31">
        <v>5</v>
      </c>
      <c r="GJ31">
        <f t="shared" si="272"/>
        <v>-4</v>
      </c>
      <c r="GK31" t="s">
        <v>170</v>
      </c>
      <c r="GL31">
        <v>1</v>
      </c>
      <c r="GM31">
        <f t="shared" si="273"/>
        <v>0</v>
      </c>
      <c r="GN31" t="s">
        <v>170</v>
      </c>
      <c r="GO31">
        <v>5</v>
      </c>
      <c r="GP31">
        <f t="shared" si="274"/>
        <v>-4</v>
      </c>
      <c r="GQ31" t="s">
        <v>170</v>
      </c>
      <c r="GR31">
        <v>3</v>
      </c>
      <c r="GS31">
        <f t="shared" si="275"/>
        <v>-2</v>
      </c>
      <c r="GT31" t="s">
        <v>170</v>
      </c>
      <c r="GU31">
        <v>6</v>
      </c>
      <c r="GV31">
        <f t="shared" si="276"/>
        <v>-5</v>
      </c>
      <c r="GW31" t="s">
        <v>170</v>
      </c>
      <c r="GX31">
        <v>5</v>
      </c>
      <c r="GY31">
        <f t="shared" si="277"/>
        <v>-4</v>
      </c>
      <c r="GZ31" t="s">
        <v>170</v>
      </c>
      <c r="HA31">
        <v>7</v>
      </c>
      <c r="HB31">
        <f t="shared" si="278"/>
        <v>-6</v>
      </c>
      <c r="HD31">
        <v>5</v>
      </c>
      <c r="HE31">
        <f t="shared" si="279"/>
        <v>-4</v>
      </c>
      <c r="HF31" t="s">
        <v>170</v>
      </c>
    </row>
    <row r="33" spans="1:214" x14ac:dyDescent="0.2">
      <c r="A33" t="s">
        <v>146</v>
      </c>
      <c r="B33" t="s">
        <v>147</v>
      </c>
      <c r="C33">
        <v>43</v>
      </c>
      <c r="E33">
        <v>30</v>
      </c>
      <c r="F33">
        <f t="shared" ref="F33:F34" si="560">C33-E33</f>
        <v>13</v>
      </c>
      <c r="H33">
        <v>48</v>
      </c>
      <c r="I33">
        <f t="shared" ref="I33:I34" si="561">C33-H33</f>
        <v>-5</v>
      </c>
      <c r="J33" t="s">
        <v>170</v>
      </c>
      <c r="K33">
        <v>30</v>
      </c>
      <c r="L33">
        <f t="shared" ref="L33:L34" si="562">C33-K33</f>
        <v>13</v>
      </c>
      <c r="N33">
        <v>30</v>
      </c>
      <c r="O33">
        <f t="shared" ref="O33:O34" si="563">C33-N33</f>
        <v>13</v>
      </c>
      <c r="Q33">
        <v>35</v>
      </c>
      <c r="R33">
        <f t="shared" ref="R33:R34" si="564">C33-Q33</f>
        <v>8</v>
      </c>
      <c r="T33">
        <v>25</v>
      </c>
      <c r="U33">
        <f t="shared" ref="U33:U34" si="565">C33-T33</f>
        <v>18</v>
      </c>
      <c r="W33">
        <v>35</v>
      </c>
      <c r="X33">
        <f t="shared" ref="X33:X34" si="566">C33-W33</f>
        <v>8</v>
      </c>
      <c r="Z33">
        <v>40</v>
      </c>
      <c r="AA33">
        <f t="shared" ref="AA33:AA34" si="567">C33-Z33</f>
        <v>3</v>
      </c>
      <c r="AB33" t="s">
        <v>170</v>
      </c>
      <c r="AC33">
        <v>20</v>
      </c>
      <c r="AD33">
        <f t="shared" ref="AD33:AD34" si="568">C33-AC33</f>
        <v>23</v>
      </c>
      <c r="AF33">
        <v>43</v>
      </c>
      <c r="AG33">
        <f t="shared" ref="AG33:AG34" si="569">C33-AF33</f>
        <v>0</v>
      </c>
      <c r="AH33" t="s">
        <v>170</v>
      </c>
      <c r="AI33">
        <v>33</v>
      </c>
      <c r="AJ33">
        <f t="shared" ref="AJ33:AJ34" si="570">C33-AI33</f>
        <v>10</v>
      </c>
      <c r="AL33">
        <v>40</v>
      </c>
      <c r="AM33">
        <f t="shared" ref="AM33:AM34" si="571">C33-AL33</f>
        <v>3</v>
      </c>
      <c r="AN33" t="s">
        <v>170</v>
      </c>
      <c r="AO33">
        <v>40</v>
      </c>
      <c r="AP33">
        <f t="shared" ref="AP33:AP34" si="572">C33-AO33</f>
        <v>3</v>
      </c>
      <c r="AQ33" t="s">
        <v>170</v>
      </c>
      <c r="AR33">
        <v>30</v>
      </c>
      <c r="AS33">
        <f t="shared" ref="AS33:AS34" si="573">C33-AR33</f>
        <v>13</v>
      </c>
      <c r="AU33">
        <v>30</v>
      </c>
      <c r="AV33">
        <f t="shared" ref="AV33:AV34" si="574">C33-AU33</f>
        <v>13</v>
      </c>
      <c r="AX33">
        <v>35</v>
      </c>
      <c r="AY33">
        <f t="shared" ref="AY33:AY34" si="575">C33-AX33</f>
        <v>8</v>
      </c>
      <c r="BA33">
        <v>45</v>
      </c>
      <c r="BB33">
        <f t="shared" ref="BB33:BB34" si="576">C33-BA33</f>
        <v>-2</v>
      </c>
      <c r="BC33" t="s">
        <v>170</v>
      </c>
      <c r="BD33">
        <v>20</v>
      </c>
      <c r="BE33">
        <f t="shared" ref="BE33:BE34" si="577">C33-BD33</f>
        <v>23</v>
      </c>
      <c r="BG33">
        <v>30</v>
      </c>
      <c r="BH33">
        <f t="shared" ref="BH33:BH34" si="578">C33-BG33</f>
        <v>13</v>
      </c>
      <c r="BJ33">
        <v>52</v>
      </c>
      <c r="BK33">
        <f t="shared" ref="BK33:BK34" si="579">C33-BJ33</f>
        <v>-9</v>
      </c>
      <c r="BM33">
        <v>32</v>
      </c>
      <c r="BN33">
        <f t="shared" ref="BN33:BN34" si="580">C33-BM33</f>
        <v>11</v>
      </c>
      <c r="BP33">
        <v>5</v>
      </c>
      <c r="BQ33">
        <f t="shared" ref="BQ33:BQ34" si="581">C33-BP33</f>
        <v>38</v>
      </c>
      <c r="BS33">
        <v>35</v>
      </c>
      <c r="BT33">
        <f t="shared" ref="BT33:BT34" si="582">C33-BS33</f>
        <v>8</v>
      </c>
      <c r="BV33">
        <v>30</v>
      </c>
      <c r="BW33">
        <f t="shared" ref="BW33:BW34" si="583">C33-BV33</f>
        <v>13</v>
      </c>
      <c r="BY33">
        <v>10</v>
      </c>
      <c r="BZ33">
        <f t="shared" ref="BZ33:BZ34" si="584">C33-BY33</f>
        <v>33</v>
      </c>
      <c r="CB33">
        <v>15</v>
      </c>
      <c r="CC33">
        <f t="shared" ref="CC33:CC34" si="585">C33-CB33</f>
        <v>28</v>
      </c>
      <c r="CE33">
        <v>28</v>
      </c>
      <c r="CF33">
        <f t="shared" ref="CF33:CF34" si="586">C33-CE33</f>
        <v>15</v>
      </c>
      <c r="CH33">
        <v>25</v>
      </c>
      <c r="CI33">
        <f t="shared" ref="CI33:CI34" si="587">C33-CH33</f>
        <v>18</v>
      </c>
      <c r="CK33">
        <v>15</v>
      </c>
      <c r="CL33">
        <f t="shared" ref="CL33:CL34" si="588">C33-CK33</f>
        <v>28</v>
      </c>
      <c r="CN33">
        <v>30</v>
      </c>
      <c r="CO33">
        <f t="shared" ref="CO33:CO34" si="589">C33-CN33</f>
        <v>13</v>
      </c>
      <c r="CQ33">
        <v>40</v>
      </c>
      <c r="CR33">
        <f t="shared" ref="CR33:CR34" si="590">C33-CQ33</f>
        <v>3</v>
      </c>
      <c r="CS33" t="s">
        <v>170</v>
      </c>
      <c r="CT33">
        <v>35</v>
      </c>
      <c r="CU33">
        <f t="shared" ref="CU33:CU34" si="591">C33-CT33</f>
        <v>8</v>
      </c>
      <c r="CW33">
        <v>30</v>
      </c>
      <c r="CX33">
        <f t="shared" ref="CX33:CX34" si="592">C33-CW33</f>
        <v>13</v>
      </c>
      <c r="CZ33">
        <v>40</v>
      </c>
      <c r="DA33">
        <f t="shared" ref="DA33:DA34" si="593">C33-CZ33</f>
        <v>3</v>
      </c>
      <c r="DB33" t="s">
        <v>170</v>
      </c>
      <c r="DC33">
        <v>40</v>
      </c>
      <c r="DD33">
        <f t="shared" ref="DD33:DD34" si="594">C33-DC33</f>
        <v>3</v>
      </c>
      <c r="DE33" t="s">
        <v>170</v>
      </c>
      <c r="DF33">
        <v>20</v>
      </c>
      <c r="DG33">
        <f t="shared" ref="DG33:DG34" si="595">C33-DF33</f>
        <v>23</v>
      </c>
      <c r="DI33">
        <v>45</v>
      </c>
      <c r="DJ33">
        <f t="shared" ref="DJ33:DJ34" si="596">C33-DI33</f>
        <v>-2</v>
      </c>
      <c r="DK33" t="s">
        <v>170</v>
      </c>
      <c r="DL33">
        <v>33</v>
      </c>
      <c r="DM33">
        <f t="shared" ref="DM33:DM34" si="597">C33-DL33</f>
        <v>10</v>
      </c>
      <c r="DO33">
        <v>45</v>
      </c>
      <c r="DP33">
        <f t="shared" ref="DP33:DP34" si="598">C33-DO33</f>
        <v>-2</v>
      </c>
      <c r="DQ33" t="s">
        <v>170</v>
      </c>
      <c r="DR33">
        <v>20</v>
      </c>
      <c r="DS33">
        <f t="shared" ref="DS33:DS34" si="599">C33-DR33</f>
        <v>23</v>
      </c>
      <c r="DU33">
        <v>40</v>
      </c>
      <c r="DV33">
        <f t="shared" ref="DV33:DV34" si="600">C33-DU33</f>
        <v>3</v>
      </c>
      <c r="DW33" t="s">
        <v>170</v>
      </c>
      <c r="DX33">
        <v>40</v>
      </c>
      <c r="DY33">
        <f t="shared" ref="DY33:DY34" si="601">C33-DX33</f>
        <v>3</v>
      </c>
      <c r="DZ33" t="s">
        <v>170</v>
      </c>
      <c r="EA33">
        <v>25</v>
      </c>
      <c r="EB33">
        <f t="shared" ref="EB33:EB34" si="602">C33-EA33</f>
        <v>18</v>
      </c>
      <c r="ED33">
        <v>45</v>
      </c>
      <c r="EE33">
        <f t="shared" ref="EE33:EE34" si="603">C33-ED33</f>
        <v>-2</v>
      </c>
      <c r="EF33" t="s">
        <v>170</v>
      </c>
      <c r="EG33">
        <v>40</v>
      </c>
      <c r="EH33">
        <f t="shared" ref="EH33:EH34" si="604">C33-EG33</f>
        <v>3</v>
      </c>
      <c r="EI33" t="s">
        <v>170</v>
      </c>
      <c r="EJ33">
        <v>30</v>
      </c>
      <c r="EK33">
        <f t="shared" ref="EK33:EK34" si="605">C33-EJ33</f>
        <v>13</v>
      </c>
      <c r="EM33">
        <v>34</v>
      </c>
      <c r="EN33">
        <f t="shared" ref="EN33:EN34" si="606">C33-EM33</f>
        <v>9</v>
      </c>
      <c r="EP33">
        <v>30</v>
      </c>
      <c r="EQ33">
        <f t="shared" ref="EQ33:EQ34" si="607">C33-EP33</f>
        <v>13</v>
      </c>
      <c r="ES33">
        <v>25</v>
      </c>
      <c r="ET33">
        <f t="shared" ref="ET33:ET34" si="608">C33-ES33</f>
        <v>18</v>
      </c>
      <c r="EV33">
        <v>35</v>
      </c>
      <c r="EW33">
        <f t="shared" ref="EW33:EW34" si="609">C33-EV33</f>
        <v>8</v>
      </c>
      <c r="EY33">
        <v>25</v>
      </c>
      <c r="EZ33">
        <f t="shared" ref="EZ33:EZ34" si="610">C33-EY33</f>
        <v>18</v>
      </c>
      <c r="FB33">
        <v>40</v>
      </c>
      <c r="FC33">
        <f t="shared" ref="FC33:FC34" si="611">C33-FB33</f>
        <v>3</v>
      </c>
      <c r="FD33" t="s">
        <v>170</v>
      </c>
      <c r="FE33">
        <v>35</v>
      </c>
      <c r="FF33">
        <f t="shared" ref="FF33:FF34" si="612">C33-FE33</f>
        <v>8</v>
      </c>
      <c r="FH33">
        <v>40</v>
      </c>
      <c r="FI33">
        <f t="shared" ref="FI33:FI34" si="613">C33-FH33</f>
        <v>3</v>
      </c>
      <c r="FJ33" t="s">
        <v>170</v>
      </c>
      <c r="FK33">
        <v>18</v>
      </c>
      <c r="FL33">
        <f t="shared" ref="FL33:FL34" si="614">C33-FK33</f>
        <v>25</v>
      </c>
      <c r="FN33">
        <v>40</v>
      </c>
      <c r="FO33">
        <f t="shared" ref="FO33:FO34" si="615">C33-FN33</f>
        <v>3</v>
      </c>
      <c r="FP33" t="s">
        <v>170</v>
      </c>
      <c r="FQ33">
        <v>43</v>
      </c>
      <c r="FR33">
        <f t="shared" ref="FR33:FR34" si="616">C33-FQ33</f>
        <v>0</v>
      </c>
      <c r="FS33" t="s">
        <v>170</v>
      </c>
      <c r="FT33">
        <v>35</v>
      </c>
      <c r="FU33">
        <f t="shared" ref="FU33:FU34" si="617">C33-FT33</f>
        <v>8</v>
      </c>
      <c r="FW33">
        <v>12</v>
      </c>
      <c r="FX33">
        <f t="shared" ref="FX33:FX34" si="618">C33-FW33</f>
        <v>31</v>
      </c>
      <c r="FZ33">
        <v>25</v>
      </c>
      <c r="GA33">
        <f t="shared" ref="GA33:GA34" si="619">C33-FZ33</f>
        <v>18</v>
      </c>
      <c r="GC33">
        <v>20</v>
      </c>
      <c r="GD33">
        <f t="shared" ref="GD33:GD34" si="620">C33-GC33</f>
        <v>23</v>
      </c>
      <c r="GF33">
        <v>40</v>
      </c>
      <c r="GG33">
        <f t="shared" ref="GG33:GG34" si="621">C33-GF33</f>
        <v>3</v>
      </c>
      <c r="GH33" t="s">
        <v>170</v>
      </c>
      <c r="GI33">
        <v>23</v>
      </c>
      <c r="GJ33">
        <f t="shared" ref="GJ33:GJ34" si="622">C33-GI33</f>
        <v>20</v>
      </c>
      <c r="GL33">
        <v>40</v>
      </c>
      <c r="GM33">
        <f t="shared" ref="GM33:GM34" si="623">C33-GL33</f>
        <v>3</v>
      </c>
      <c r="GN33" t="s">
        <v>170</v>
      </c>
      <c r="GO33">
        <v>20</v>
      </c>
      <c r="GP33">
        <f t="shared" ref="GP33:GP34" si="624">C33-GO33</f>
        <v>23</v>
      </c>
      <c r="GR33">
        <v>28</v>
      </c>
      <c r="GS33">
        <f t="shared" ref="GS33:GS34" si="625">C33-GR33</f>
        <v>15</v>
      </c>
      <c r="GU33">
        <v>33</v>
      </c>
      <c r="GV33">
        <f t="shared" ref="GV33:GV34" si="626">C33-GU33</f>
        <v>10</v>
      </c>
      <c r="GX33">
        <v>28</v>
      </c>
      <c r="GY33">
        <f t="shared" ref="GY33:GY34" si="627">C33-GX33</f>
        <v>15</v>
      </c>
      <c r="HA33">
        <v>46</v>
      </c>
      <c r="HB33">
        <f t="shared" ref="HB33:HB34" si="628">C33-HA33</f>
        <v>-3</v>
      </c>
      <c r="HC33" t="s">
        <v>170</v>
      </c>
      <c r="HD33">
        <v>10</v>
      </c>
      <c r="HE33">
        <f t="shared" ref="HE33:HE34" si="629">C33-HD33</f>
        <v>33</v>
      </c>
    </row>
    <row r="34" spans="1:214" x14ac:dyDescent="0.2">
      <c r="A34" t="s">
        <v>146</v>
      </c>
      <c r="B34" t="s">
        <v>131</v>
      </c>
      <c r="C34">
        <v>20</v>
      </c>
      <c r="E34">
        <v>10</v>
      </c>
      <c r="F34">
        <f t="shared" si="560"/>
        <v>10</v>
      </c>
      <c r="H34">
        <v>10</v>
      </c>
      <c r="I34">
        <f t="shared" si="561"/>
        <v>10</v>
      </c>
      <c r="K34">
        <v>10</v>
      </c>
      <c r="L34">
        <f t="shared" si="562"/>
        <v>10</v>
      </c>
      <c r="N34">
        <v>15</v>
      </c>
      <c r="O34">
        <f t="shared" si="563"/>
        <v>5</v>
      </c>
      <c r="P34" t="s">
        <v>170</v>
      </c>
      <c r="Q34">
        <v>23</v>
      </c>
      <c r="R34">
        <f t="shared" si="564"/>
        <v>-3</v>
      </c>
      <c r="S34" t="s">
        <v>170</v>
      </c>
      <c r="T34">
        <v>25</v>
      </c>
      <c r="U34">
        <f t="shared" si="565"/>
        <v>-5</v>
      </c>
      <c r="V34" t="s">
        <v>170</v>
      </c>
      <c r="W34">
        <v>20</v>
      </c>
      <c r="X34">
        <f t="shared" si="566"/>
        <v>0</v>
      </c>
      <c r="Y34" t="s">
        <v>170</v>
      </c>
      <c r="Z34">
        <v>20</v>
      </c>
      <c r="AA34">
        <f t="shared" si="567"/>
        <v>0</v>
      </c>
      <c r="AB34" t="s">
        <v>170</v>
      </c>
      <c r="AC34">
        <v>45</v>
      </c>
      <c r="AD34">
        <f t="shared" si="568"/>
        <v>-25</v>
      </c>
      <c r="AF34">
        <v>25</v>
      </c>
      <c r="AG34">
        <f t="shared" si="569"/>
        <v>-5</v>
      </c>
      <c r="AH34" t="s">
        <v>170</v>
      </c>
      <c r="AI34">
        <v>35</v>
      </c>
      <c r="AJ34">
        <f t="shared" si="570"/>
        <v>-15</v>
      </c>
      <c r="AL34">
        <v>10</v>
      </c>
      <c r="AM34">
        <f t="shared" si="571"/>
        <v>10</v>
      </c>
      <c r="AO34">
        <v>20</v>
      </c>
      <c r="AP34">
        <f t="shared" si="572"/>
        <v>0</v>
      </c>
      <c r="AQ34" t="s">
        <v>170</v>
      </c>
      <c r="AR34">
        <v>37</v>
      </c>
      <c r="AS34">
        <f t="shared" si="573"/>
        <v>-17</v>
      </c>
      <c r="AU34">
        <v>20</v>
      </c>
      <c r="AV34">
        <f t="shared" si="574"/>
        <v>0</v>
      </c>
      <c r="AW34" t="s">
        <v>170</v>
      </c>
      <c r="AX34">
        <v>40</v>
      </c>
      <c r="AY34">
        <f t="shared" si="575"/>
        <v>-20</v>
      </c>
      <c r="BA34">
        <v>45</v>
      </c>
      <c r="BB34">
        <f t="shared" si="576"/>
        <v>-25</v>
      </c>
      <c r="BD34">
        <v>15</v>
      </c>
      <c r="BE34">
        <f t="shared" si="577"/>
        <v>5</v>
      </c>
      <c r="BF34" t="s">
        <v>170</v>
      </c>
      <c r="BG34">
        <v>34</v>
      </c>
      <c r="BH34">
        <f t="shared" si="578"/>
        <v>-14</v>
      </c>
      <c r="BJ34">
        <v>35</v>
      </c>
      <c r="BK34">
        <f t="shared" si="579"/>
        <v>-15</v>
      </c>
      <c r="BM34">
        <v>36</v>
      </c>
      <c r="BN34">
        <f t="shared" si="580"/>
        <v>-16</v>
      </c>
      <c r="BP34">
        <v>35</v>
      </c>
      <c r="BQ34">
        <f t="shared" si="581"/>
        <v>-15</v>
      </c>
      <c r="BS34">
        <v>20</v>
      </c>
      <c r="BT34">
        <f t="shared" si="582"/>
        <v>0</v>
      </c>
      <c r="BU34" t="s">
        <v>170</v>
      </c>
      <c r="BV34">
        <v>8</v>
      </c>
      <c r="BW34">
        <f t="shared" si="583"/>
        <v>12</v>
      </c>
      <c r="BY34">
        <v>40</v>
      </c>
      <c r="BZ34">
        <f t="shared" si="584"/>
        <v>-20</v>
      </c>
      <c r="CB34">
        <v>40</v>
      </c>
      <c r="CC34">
        <f t="shared" si="585"/>
        <v>-20</v>
      </c>
      <c r="CE34">
        <v>35</v>
      </c>
      <c r="CF34">
        <f t="shared" si="586"/>
        <v>-15</v>
      </c>
      <c r="CH34">
        <v>20</v>
      </c>
      <c r="CI34">
        <f t="shared" si="587"/>
        <v>0</v>
      </c>
      <c r="CJ34" t="s">
        <v>170</v>
      </c>
      <c r="CK34">
        <v>15</v>
      </c>
      <c r="CL34">
        <f t="shared" si="588"/>
        <v>5</v>
      </c>
      <c r="CM34" t="s">
        <v>170</v>
      </c>
      <c r="CN34">
        <v>23</v>
      </c>
      <c r="CO34">
        <f t="shared" si="589"/>
        <v>-3</v>
      </c>
      <c r="CP34" t="s">
        <v>170</v>
      </c>
      <c r="CQ34">
        <v>15</v>
      </c>
      <c r="CR34">
        <f t="shared" si="590"/>
        <v>5</v>
      </c>
      <c r="CS34" t="s">
        <v>170</v>
      </c>
      <c r="CT34">
        <v>15</v>
      </c>
      <c r="CU34">
        <f t="shared" si="591"/>
        <v>5</v>
      </c>
      <c r="CV34" t="s">
        <v>170</v>
      </c>
      <c r="CW34">
        <v>40</v>
      </c>
      <c r="CX34">
        <f t="shared" si="592"/>
        <v>-20</v>
      </c>
      <c r="CZ34">
        <v>30</v>
      </c>
      <c r="DA34">
        <f t="shared" si="593"/>
        <v>-10</v>
      </c>
      <c r="DC34">
        <v>30</v>
      </c>
      <c r="DD34">
        <f t="shared" si="594"/>
        <v>-10</v>
      </c>
      <c r="DF34">
        <v>30</v>
      </c>
      <c r="DG34">
        <f t="shared" si="595"/>
        <v>-10</v>
      </c>
      <c r="DI34">
        <v>35</v>
      </c>
      <c r="DJ34">
        <f t="shared" si="596"/>
        <v>-15</v>
      </c>
      <c r="DL34">
        <v>25</v>
      </c>
      <c r="DM34">
        <f t="shared" si="597"/>
        <v>-5</v>
      </c>
      <c r="DN34" t="s">
        <v>170</v>
      </c>
      <c r="DO34">
        <v>35</v>
      </c>
      <c r="DP34">
        <f t="shared" si="598"/>
        <v>-15</v>
      </c>
      <c r="DR34">
        <v>10</v>
      </c>
      <c r="DS34">
        <f t="shared" si="599"/>
        <v>10</v>
      </c>
      <c r="DU34">
        <v>17</v>
      </c>
      <c r="DV34">
        <f t="shared" si="600"/>
        <v>3</v>
      </c>
      <c r="DW34" t="s">
        <v>170</v>
      </c>
      <c r="DX34">
        <v>15</v>
      </c>
      <c r="DY34">
        <f t="shared" si="601"/>
        <v>5</v>
      </c>
      <c r="DZ34" t="s">
        <v>170</v>
      </c>
      <c r="EA34">
        <v>32</v>
      </c>
      <c r="EB34">
        <f t="shared" si="602"/>
        <v>-12</v>
      </c>
      <c r="ED34">
        <v>30</v>
      </c>
      <c r="EE34">
        <f t="shared" si="603"/>
        <v>-10</v>
      </c>
      <c r="EG34">
        <v>15</v>
      </c>
      <c r="EH34">
        <f t="shared" si="604"/>
        <v>5</v>
      </c>
      <c r="EI34" t="s">
        <v>170</v>
      </c>
      <c r="EJ34">
        <v>20</v>
      </c>
      <c r="EK34">
        <f t="shared" si="605"/>
        <v>0</v>
      </c>
      <c r="EL34" t="s">
        <v>170</v>
      </c>
      <c r="EM34">
        <v>10</v>
      </c>
      <c r="EN34">
        <f t="shared" si="606"/>
        <v>10</v>
      </c>
      <c r="EP34">
        <v>20</v>
      </c>
      <c r="EQ34">
        <f t="shared" si="607"/>
        <v>0</v>
      </c>
      <c r="ER34" t="s">
        <v>170</v>
      </c>
      <c r="ES34">
        <v>30</v>
      </c>
      <c r="ET34">
        <f t="shared" si="608"/>
        <v>-10</v>
      </c>
      <c r="EV34">
        <v>40</v>
      </c>
      <c r="EW34">
        <f t="shared" si="609"/>
        <v>-20</v>
      </c>
      <c r="EY34">
        <v>5</v>
      </c>
      <c r="EZ34">
        <f t="shared" si="610"/>
        <v>15</v>
      </c>
      <c r="FB34">
        <v>15</v>
      </c>
      <c r="FC34">
        <f t="shared" si="611"/>
        <v>5</v>
      </c>
      <c r="FD34" t="s">
        <v>170</v>
      </c>
      <c r="FE34">
        <v>17</v>
      </c>
      <c r="FF34">
        <f t="shared" si="612"/>
        <v>3</v>
      </c>
      <c r="FG34" t="s">
        <v>170</v>
      </c>
      <c r="FH34">
        <v>20</v>
      </c>
      <c r="FI34">
        <f t="shared" si="613"/>
        <v>0</v>
      </c>
      <c r="FJ34" t="s">
        <v>170</v>
      </c>
      <c r="FK34">
        <v>40</v>
      </c>
      <c r="FL34">
        <f t="shared" si="614"/>
        <v>-20</v>
      </c>
      <c r="FN34">
        <v>50</v>
      </c>
      <c r="FO34">
        <f t="shared" si="615"/>
        <v>-30</v>
      </c>
      <c r="FQ34">
        <v>25</v>
      </c>
      <c r="FR34">
        <f t="shared" si="616"/>
        <v>-5</v>
      </c>
      <c r="FS34" t="s">
        <v>170</v>
      </c>
      <c r="FT34">
        <v>20</v>
      </c>
      <c r="FU34">
        <f t="shared" si="617"/>
        <v>0</v>
      </c>
      <c r="FV34" t="s">
        <v>170</v>
      </c>
      <c r="FW34">
        <v>20</v>
      </c>
      <c r="FX34">
        <f t="shared" si="618"/>
        <v>0</v>
      </c>
      <c r="FY34" t="s">
        <v>170</v>
      </c>
      <c r="FZ34">
        <v>25</v>
      </c>
      <c r="GA34">
        <f t="shared" si="619"/>
        <v>-5</v>
      </c>
      <c r="GB34" t="s">
        <v>170</v>
      </c>
      <c r="GC34">
        <v>18</v>
      </c>
      <c r="GD34">
        <f t="shared" si="620"/>
        <v>2</v>
      </c>
      <c r="GE34" t="s">
        <v>170</v>
      </c>
      <c r="GF34">
        <v>15</v>
      </c>
      <c r="GG34">
        <f t="shared" si="621"/>
        <v>5</v>
      </c>
      <c r="GH34" t="s">
        <v>170</v>
      </c>
      <c r="GI34">
        <v>30</v>
      </c>
      <c r="GJ34">
        <f t="shared" si="622"/>
        <v>-10</v>
      </c>
      <c r="GL34">
        <v>25</v>
      </c>
      <c r="GM34">
        <f t="shared" si="623"/>
        <v>-5</v>
      </c>
      <c r="GN34" t="s">
        <v>170</v>
      </c>
      <c r="GO34">
        <v>20</v>
      </c>
      <c r="GP34">
        <f t="shared" si="624"/>
        <v>0</v>
      </c>
      <c r="GQ34" t="s">
        <v>170</v>
      </c>
      <c r="GR34">
        <v>30</v>
      </c>
      <c r="GS34">
        <f t="shared" si="625"/>
        <v>-10</v>
      </c>
      <c r="GU34">
        <v>29</v>
      </c>
      <c r="GV34">
        <f t="shared" si="626"/>
        <v>-9</v>
      </c>
      <c r="GX34">
        <v>17</v>
      </c>
      <c r="GY34">
        <f t="shared" si="627"/>
        <v>3</v>
      </c>
      <c r="GZ34" t="s">
        <v>170</v>
      </c>
      <c r="HA34">
        <v>20</v>
      </c>
      <c r="HB34">
        <f t="shared" si="628"/>
        <v>0</v>
      </c>
      <c r="HC34" t="s">
        <v>170</v>
      </c>
      <c r="HD34">
        <v>20</v>
      </c>
      <c r="HE34">
        <f t="shared" si="629"/>
        <v>0</v>
      </c>
      <c r="HF34" t="s">
        <v>170</v>
      </c>
    </row>
    <row r="35" spans="1:214" x14ac:dyDescent="0.2">
      <c r="A35" t="s">
        <v>146</v>
      </c>
      <c r="B35" t="s">
        <v>148</v>
      </c>
      <c r="C35">
        <v>18</v>
      </c>
      <c r="E35">
        <v>5</v>
      </c>
      <c r="F35">
        <f t="shared" ref="F35" si="630">C35-E35</f>
        <v>13</v>
      </c>
      <c r="H35">
        <v>13</v>
      </c>
      <c r="I35">
        <f t="shared" ref="I35" si="631">C35-H35</f>
        <v>5</v>
      </c>
      <c r="J35" t="s">
        <v>170</v>
      </c>
      <c r="K35">
        <v>10</v>
      </c>
      <c r="L35">
        <f t="shared" ref="L35" si="632">C35-K35</f>
        <v>8</v>
      </c>
      <c r="N35">
        <v>30</v>
      </c>
      <c r="O35">
        <f t="shared" ref="O35" si="633">C35-N35</f>
        <v>-12</v>
      </c>
      <c r="Q35">
        <v>35</v>
      </c>
      <c r="R35">
        <f t="shared" ref="R35" si="634">C35-Q35</f>
        <v>-17</v>
      </c>
      <c r="T35">
        <v>10</v>
      </c>
      <c r="U35">
        <f t="shared" ref="U35" si="635">C35-T35</f>
        <v>8</v>
      </c>
      <c r="W35">
        <v>10</v>
      </c>
      <c r="X35">
        <f t="shared" ref="X35" si="636">C35-W35</f>
        <v>8</v>
      </c>
      <c r="Z35">
        <v>12</v>
      </c>
      <c r="AA35">
        <f t="shared" ref="AA35" si="637">C35-Z35</f>
        <v>6</v>
      </c>
      <c r="AC35">
        <v>15</v>
      </c>
      <c r="AD35">
        <f t="shared" ref="AD35" si="638">C35-AC35</f>
        <v>3</v>
      </c>
      <c r="AE35" t="s">
        <v>170</v>
      </c>
      <c r="AF35">
        <v>11</v>
      </c>
      <c r="AG35">
        <f t="shared" ref="AG35" si="639">C35-AF35</f>
        <v>7</v>
      </c>
      <c r="AI35">
        <v>14</v>
      </c>
      <c r="AJ35">
        <f t="shared" ref="AJ35" si="640">C35-AI35</f>
        <v>4</v>
      </c>
      <c r="AK35" t="s">
        <v>170</v>
      </c>
      <c r="AL35">
        <v>10</v>
      </c>
      <c r="AM35">
        <f t="shared" ref="AM35" si="641">C35-AL35</f>
        <v>8</v>
      </c>
      <c r="AO35">
        <v>5</v>
      </c>
      <c r="AP35">
        <f t="shared" ref="AP35" si="642">C35-AO35</f>
        <v>13</v>
      </c>
      <c r="AR35">
        <v>25</v>
      </c>
      <c r="AS35">
        <f t="shared" ref="AS35" si="643">C35-AR35</f>
        <v>-7</v>
      </c>
      <c r="AU35">
        <v>15</v>
      </c>
      <c r="AV35">
        <f t="shared" ref="AV35" si="644">C35-AU35</f>
        <v>3</v>
      </c>
      <c r="AW35" t="s">
        <v>170</v>
      </c>
      <c r="AX35">
        <v>15</v>
      </c>
      <c r="AY35">
        <f t="shared" ref="AY35" si="645">C35-AX35</f>
        <v>3</v>
      </c>
      <c r="AZ35" t="s">
        <v>170</v>
      </c>
      <c r="BA35">
        <v>23</v>
      </c>
      <c r="BB35">
        <f t="shared" ref="BB35" si="646">C35-BA35</f>
        <v>-5</v>
      </c>
      <c r="BC35" t="s">
        <v>170</v>
      </c>
      <c r="BD35">
        <v>10</v>
      </c>
      <c r="BE35">
        <f t="shared" ref="BE35" si="647">C35-BD35</f>
        <v>8</v>
      </c>
      <c r="BG35">
        <v>35</v>
      </c>
      <c r="BH35">
        <f t="shared" ref="BH35" si="648">C35-BG35</f>
        <v>-17</v>
      </c>
      <c r="BJ35">
        <v>18</v>
      </c>
      <c r="BK35">
        <f t="shared" ref="BK35" si="649">C35-BJ35</f>
        <v>0</v>
      </c>
      <c r="BL35" t="s">
        <v>170</v>
      </c>
      <c r="BM35">
        <v>23</v>
      </c>
      <c r="BN35">
        <f t="shared" ref="BN35" si="650">C35-BM35</f>
        <v>-5</v>
      </c>
      <c r="BO35" t="s">
        <v>170</v>
      </c>
      <c r="BP35">
        <v>40</v>
      </c>
      <c r="BQ35">
        <f t="shared" ref="BQ35" si="651">C35-BP35</f>
        <v>-22</v>
      </c>
      <c r="BS35">
        <v>15</v>
      </c>
      <c r="BT35">
        <f t="shared" ref="BT35" si="652">C35-BS35</f>
        <v>3</v>
      </c>
      <c r="BU35" t="s">
        <v>170</v>
      </c>
      <c r="BV35">
        <v>20</v>
      </c>
      <c r="BW35">
        <f t="shared" ref="BW35" si="653">C35-BV35</f>
        <v>-2</v>
      </c>
      <c r="BX35" t="s">
        <v>170</v>
      </c>
      <c r="BY35">
        <v>10</v>
      </c>
      <c r="BZ35">
        <f t="shared" ref="BZ35" si="654">C35-BY35</f>
        <v>8</v>
      </c>
      <c r="CB35">
        <v>7</v>
      </c>
      <c r="CC35">
        <f t="shared" ref="CC35" si="655">C35-CB35</f>
        <v>11</v>
      </c>
      <c r="CE35">
        <v>23</v>
      </c>
      <c r="CF35">
        <f t="shared" ref="CF35" si="656">C35-CE35</f>
        <v>-5</v>
      </c>
      <c r="CG35" t="s">
        <v>170</v>
      </c>
      <c r="CH35">
        <v>15</v>
      </c>
      <c r="CI35">
        <f t="shared" ref="CI35" si="657">C35-CH35</f>
        <v>3</v>
      </c>
      <c r="CJ35" t="s">
        <v>170</v>
      </c>
      <c r="CK35">
        <v>15</v>
      </c>
      <c r="CL35">
        <f t="shared" ref="CL35" si="658">C35-CK35</f>
        <v>3</v>
      </c>
      <c r="CM35" t="s">
        <v>170</v>
      </c>
      <c r="CN35">
        <v>10</v>
      </c>
      <c r="CO35">
        <f t="shared" ref="CO35" si="659">C35-CN35</f>
        <v>8</v>
      </c>
      <c r="CQ35">
        <v>15</v>
      </c>
      <c r="CR35">
        <f t="shared" ref="CR35" si="660">C35-CQ35</f>
        <v>3</v>
      </c>
      <c r="CS35" t="s">
        <v>170</v>
      </c>
      <c r="CT35">
        <v>30</v>
      </c>
      <c r="CU35">
        <f t="shared" ref="CU35" si="661">C35-CT35</f>
        <v>-12</v>
      </c>
      <c r="CW35">
        <v>5</v>
      </c>
      <c r="CX35">
        <f t="shared" ref="CX35" si="662">C35-CW35</f>
        <v>13</v>
      </c>
      <c r="CZ35">
        <v>15</v>
      </c>
      <c r="DA35">
        <f t="shared" ref="DA35" si="663">C35-CZ35</f>
        <v>3</v>
      </c>
      <c r="DB35" t="s">
        <v>170</v>
      </c>
      <c r="DC35">
        <v>10</v>
      </c>
      <c r="DD35">
        <f t="shared" ref="DD35" si="664">C35-DC35</f>
        <v>8</v>
      </c>
      <c r="DF35">
        <v>10</v>
      </c>
      <c r="DG35">
        <f t="shared" ref="DG35" si="665">C35-DF35</f>
        <v>8</v>
      </c>
      <c r="DI35">
        <v>10</v>
      </c>
      <c r="DJ35">
        <f t="shared" ref="DJ35" si="666">C35-DI35</f>
        <v>8</v>
      </c>
      <c r="DL35">
        <v>15</v>
      </c>
      <c r="DM35">
        <f t="shared" ref="DM35" si="667">C35-DL35</f>
        <v>3</v>
      </c>
      <c r="DN35" t="s">
        <v>170</v>
      </c>
      <c r="DO35">
        <v>30</v>
      </c>
      <c r="DP35">
        <f t="shared" ref="DP35" si="668">C35-DO35</f>
        <v>-12</v>
      </c>
      <c r="DR35">
        <v>20</v>
      </c>
      <c r="DS35">
        <f t="shared" ref="DS35" si="669">C35-DR35</f>
        <v>-2</v>
      </c>
      <c r="DT35" t="s">
        <v>170</v>
      </c>
      <c r="DU35">
        <v>25</v>
      </c>
      <c r="DV35">
        <f t="shared" ref="DV35" si="670">C35-DU35</f>
        <v>-7</v>
      </c>
      <c r="DX35">
        <v>35</v>
      </c>
      <c r="DY35">
        <f t="shared" ref="DY35" si="671">C35-DX35</f>
        <v>-17</v>
      </c>
      <c r="EA35">
        <v>10</v>
      </c>
      <c r="EB35">
        <f t="shared" ref="EB35" si="672">C35-EA35</f>
        <v>8</v>
      </c>
      <c r="ED35">
        <v>30</v>
      </c>
      <c r="EE35">
        <f t="shared" ref="EE35" si="673">C35-ED35</f>
        <v>-12</v>
      </c>
      <c r="EG35">
        <v>25</v>
      </c>
      <c r="EH35">
        <f t="shared" ref="EH35" si="674">C35-EG35</f>
        <v>-7</v>
      </c>
      <c r="EJ35">
        <v>15</v>
      </c>
      <c r="EK35">
        <f t="shared" ref="EK35" si="675">C35-EJ35</f>
        <v>3</v>
      </c>
      <c r="EL35" t="s">
        <v>170</v>
      </c>
      <c r="EM35">
        <v>9</v>
      </c>
      <c r="EN35">
        <f t="shared" ref="EN35" si="676">C35-EM35</f>
        <v>9</v>
      </c>
      <c r="EP35">
        <v>10</v>
      </c>
      <c r="EQ35">
        <f t="shared" ref="EQ35" si="677">C35-EP35</f>
        <v>8</v>
      </c>
      <c r="ES35">
        <v>15</v>
      </c>
      <c r="ET35">
        <f t="shared" ref="ET35" si="678">C35-ES35</f>
        <v>3</v>
      </c>
      <c r="EU35" t="s">
        <v>170</v>
      </c>
      <c r="EV35">
        <v>23</v>
      </c>
      <c r="EW35">
        <f t="shared" ref="EW35" si="679">C35-EV35</f>
        <v>-5</v>
      </c>
      <c r="EX35" t="s">
        <v>170</v>
      </c>
      <c r="EY35">
        <v>15</v>
      </c>
      <c r="EZ35">
        <f t="shared" ref="EZ35" si="680">C35-EY35</f>
        <v>3</v>
      </c>
      <c r="FA35" t="s">
        <v>170</v>
      </c>
      <c r="FB35">
        <v>10</v>
      </c>
      <c r="FC35">
        <f t="shared" ref="FC35" si="681">C35-FB35</f>
        <v>8</v>
      </c>
      <c r="FE35">
        <v>10</v>
      </c>
      <c r="FF35">
        <f t="shared" ref="FF35" si="682">C35-FE35</f>
        <v>8</v>
      </c>
      <c r="FH35">
        <v>10</v>
      </c>
      <c r="FI35">
        <f t="shared" ref="FI35" si="683">C35-FH35</f>
        <v>8</v>
      </c>
      <c r="FK35">
        <v>15</v>
      </c>
      <c r="FL35">
        <f t="shared" ref="FL35" si="684">C35-FK35</f>
        <v>3</v>
      </c>
      <c r="FM35" t="s">
        <v>170</v>
      </c>
      <c r="FN35">
        <v>10</v>
      </c>
      <c r="FO35">
        <f t="shared" ref="FO35" si="685">C35-FN35</f>
        <v>8</v>
      </c>
      <c r="FQ35">
        <v>12</v>
      </c>
      <c r="FR35">
        <f t="shared" ref="FR35" si="686">C35-FQ35</f>
        <v>6</v>
      </c>
      <c r="FT35">
        <v>10</v>
      </c>
      <c r="FU35">
        <f t="shared" ref="FU35" si="687">C35-FT35</f>
        <v>8</v>
      </c>
      <c r="FW35">
        <v>20</v>
      </c>
      <c r="FX35">
        <f t="shared" ref="FX35" si="688">C35-FW35</f>
        <v>-2</v>
      </c>
      <c r="FY35" t="s">
        <v>170</v>
      </c>
      <c r="FZ35">
        <v>10</v>
      </c>
      <c r="GA35">
        <f t="shared" ref="GA35" si="689">C35-FZ35</f>
        <v>8</v>
      </c>
      <c r="GC35">
        <v>15</v>
      </c>
      <c r="GD35">
        <f t="shared" ref="GD35" si="690">C35-GC35</f>
        <v>3</v>
      </c>
      <c r="GE35" t="s">
        <v>170</v>
      </c>
      <c r="GF35">
        <v>15</v>
      </c>
      <c r="GG35">
        <f t="shared" ref="GG35" si="691">C35-GF35</f>
        <v>3</v>
      </c>
      <c r="GH35" t="s">
        <v>170</v>
      </c>
      <c r="GI35">
        <v>17</v>
      </c>
      <c r="GJ35">
        <f t="shared" ref="GJ35" si="692">C35-GI35</f>
        <v>1</v>
      </c>
      <c r="GK35" t="s">
        <v>170</v>
      </c>
      <c r="GL35">
        <v>19</v>
      </c>
      <c r="GM35">
        <f t="shared" ref="GM35" si="693">C35-GL35</f>
        <v>-1</v>
      </c>
      <c r="GN35" t="s">
        <v>170</v>
      </c>
      <c r="GO35">
        <v>10</v>
      </c>
      <c r="GP35">
        <f t="shared" ref="GP35" si="694">C35-GO35</f>
        <v>8</v>
      </c>
      <c r="GR35">
        <v>7</v>
      </c>
      <c r="GS35">
        <f t="shared" ref="GS35" si="695">C35-GR35</f>
        <v>11</v>
      </c>
      <c r="GU35">
        <v>13</v>
      </c>
      <c r="GV35">
        <f t="shared" ref="GV35" si="696">C35-GU35</f>
        <v>5</v>
      </c>
      <c r="GW35" t="s">
        <v>170</v>
      </c>
      <c r="GX35">
        <v>28</v>
      </c>
      <c r="GY35">
        <f t="shared" ref="GY35" si="697">C35-GX35</f>
        <v>-10</v>
      </c>
      <c r="HA35">
        <v>15</v>
      </c>
      <c r="HB35">
        <f t="shared" ref="HB35" si="698">C35-HA35</f>
        <v>3</v>
      </c>
      <c r="HC35" t="s">
        <v>170</v>
      </c>
      <c r="HD35">
        <v>5</v>
      </c>
      <c r="HE35">
        <f t="shared" ref="HE35" si="699">C35-HD35</f>
        <v>13</v>
      </c>
    </row>
    <row r="36" spans="1:214" x14ac:dyDescent="0.2">
      <c r="A36" t="s">
        <v>146</v>
      </c>
      <c r="B36" t="s">
        <v>149</v>
      </c>
      <c r="C36">
        <v>3</v>
      </c>
      <c r="E36">
        <v>10</v>
      </c>
      <c r="F36">
        <f t="shared" si="210"/>
        <v>-7</v>
      </c>
      <c r="H36">
        <v>6</v>
      </c>
      <c r="I36">
        <f t="shared" si="211"/>
        <v>-3</v>
      </c>
      <c r="J36" t="s">
        <v>170</v>
      </c>
      <c r="K36">
        <v>20</v>
      </c>
      <c r="L36">
        <f t="shared" si="212"/>
        <v>-17</v>
      </c>
      <c r="N36">
        <v>10</v>
      </c>
      <c r="O36">
        <f t="shared" si="213"/>
        <v>-7</v>
      </c>
      <c r="Q36">
        <v>5</v>
      </c>
      <c r="R36">
        <f t="shared" si="214"/>
        <v>-2</v>
      </c>
      <c r="S36" t="s">
        <v>170</v>
      </c>
      <c r="T36">
        <v>5</v>
      </c>
      <c r="U36">
        <f t="shared" si="215"/>
        <v>-2</v>
      </c>
      <c r="V36" t="s">
        <v>170</v>
      </c>
      <c r="W36">
        <v>25</v>
      </c>
      <c r="X36">
        <f t="shared" si="216"/>
        <v>-22</v>
      </c>
      <c r="Z36">
        <v>6</v>
      </c>
      <c r="AA36">
        <f t="shared" si="217"/>
        <v>-3</v>
      </c>
      <c r="AB36" t="s">
        <v>170</v>
      </c>
      <c r="AC36">
        <v>30</v>
      </c>
      <c r="AD36">
        <f t="shared" si="218"/>
        <v>-27</v>
      </c>
      <c r="AF36">
        <v>5</v>
      </c>
      <c r="AG36">
        <f t="shared" si="219"/>
        <v>-2</v>
      </c>
      <c r="AH36" t="s">
        <v>170</v>
      </c>
      <c r="AI36">
        <v>7</v>
      </c>
      <c r="AJ36">
        <f t="shared" si="220"/>
        <v>-4</v>
      </c>
      <c r="AK36" t="s">
        <v>170</v>
      </c>
      <c r="AL36">
        <v>5</v>
      </c>
      <c r="AM36">
        <f t="shared" si="221"/>
        <v>-2</v>
      </c>
      <c r="AN36" t="s">
        <v>170</v>
      </c>
      <c r="AO36">
        <v>6</v>
      </c>
      <c r="AP36">
        <f t="shared" si="222"/>
        <v>-3</v>
      </c>
      <c r="AQ36" t="s">
        <v>170</v>
      </c>
      <c r="AR36">
        <v>6</v>
      </c>
      <c r="AS36">
        <f t="shared" si="223"/>
        <v>-3</v>
      </c>
      <c r="AT36" t="s">
        <v>170</v>
      </c>
      <c r="AU36">
        <v>7</v>
      </c>
      <c r="AV36">
        <f t="shared" si="224"/>
        <v>-4</v>
      </c>
      <c r="AW36" t="s">
        <v>170</v>
      </c>
      <c r="AX36">
        <v>15</v>
      </c>
      <c r="AY36">
        <f t="shared" si="225"/>
        <v>-12</v>
      </c>
      <c r="BA36">
        <v>5</v>
      </c>
      <c r="BB36">
        <f t="shared" si="226"/>
        <v>-2</v>
      </c>
      <c r="BC36" t="s">
        <v>170</v>
      </c>
      <c r="BD36">
        <v>8</v>
      </c>
      <c r="BE36">
        <f t="shared" si="227"/>
        <v>-5</v>
      </c>
      <c r="BF36" t="s">
        <v>170</v>
      </c>
      <c r="BG36">
        <v>10</v>
      </c>
      <c r="BH36">
        <f t="shared" si="228"/>
        <v>-7</v>
      </c>
      <c r="BJ36">
        <v>9</v>
      </c>
      <c r="BK36">
        <f t="shared" si="229"/>
        <v>-6</v>
      </c>
      <c r="BM36">
        <v>20</v>
      </c>
      <c r="BN36">
        <f t="shared" si="230"/>
        <v>-17</v>
      </c>
      <c r="BP36">
        <v>10</v>
      </c>
      <c r="BQ36">
        <f t="shared" si="231"/>
        <v>-7</v>
      </c>
      <c r="BS36">
        <v>8</v>
      </c>
      <c r="BT36">
        <f t="shared" si="232"/>
        <v>-5</v>
      </c>
      <c r="BU36" t="s">
        <v>170</v>
      </c>
      <c r="BV36">
        <v>8</v>
      </c>
      <c r="BW36">
        <f t="shared" si="233"/>
        <v>-5</v>
      </c>
      <c r="BX36" t="s">
        <v>170</v>
      </c>
      <c r="BY36">
        <v>8</v>
      </c>
      <c r="BZ36">
        <f t="shared" si="234"/>
        <v>-5</v>
      </c>
      <c r="CA36" t="s">
        <v>170</v>
      </c>
      <c r="CB36">
        <v>4</v>
      </c>
      <c r="CC36">
        <f t="shared" si="235"/>
        <v>-1</v>
      </c>
      <c r="CD36" t="s">
        <v>170</v>
      </c>
      <c r="CE36">
        <v>5</v>
      </c>
      <c r="CF36">
        <f t="shared" si="236"/>
        <v>-2</v>
      </c>
      <c r="CG36" t="s">
        <v>170</v>
      </c>
      <c r="CH36">
        <v>15</v>
      </c>
      <c r="CI36">
        <f t="shared" si="237"/>
        <v>-12</v>
      </c>
      <c r="CK36">
        <v>5</v>
      </c>
      <c r="CL36">
        <f t="shared" si="238"/>
        <v>-2</v>
      </c>
      <c r="CM36" t="s">
        <v>170</v>
      </c>
      <c r="CN36">
        <v>25</v>
      </c>
      <c r="CO36">
        <f t="shared" si="239"/>
        <v>-22</v>
      </c>
      <c r="CQ36">
        <v>5</v>
      </c>
      <c r="CR36">
        <f t="shared" si="240"/>
        <v>-2</v>
      </c>
      <c r="CS36" t="s">
        <v>170</v>
      </c>
      <c r="CT36">
        <v>5</v>
      </c>
      <c r="CU36">
        <f t="shared" si="241"/>
        <v>-2</v>
      </c>
      <c r="CV36" t="s">
        <v>170</v>
      </c>
      <c r="CW36">
        <v>5</v>
      </c>
      <c r="CX36">
        <f t="shared" si="242"/>
        <v>-2</v>
      </c>
      <c r="CY36" t="s">
        <v>170</v>
      </c>
      <c r="CZ36">
        <v>3</v>
      </c>
      <c r="DA36">
        <f t="shared" si="243"/>
        <v>0</v>
      </c>
      <c r="DB36" t="s">
        <v>170</v>
      </c>
      <c r="DC36">
        <v>5</v>
      </c>
      <c r="DD36">
        <f t="shared" si="244"/>
        <v>-2</v>
      </c>
      <c r="DE36" t="s">
        <v>170</v>
      </c>
      <c r="DF36">
        <v>5</v>
      </c>
      <c r="DG36">
        <f t="shared" si="245"/>
        <v>-2</v>
      </c>
      <c r="DH36" t="s">
        <v>170</v>
      </c>
      <c r="DI36">
        <v>10</v>
      </c>
      <c r="DJ36">
        <f t="shared" si="246"/>
        <v>-7</v>
      </c>
      <c r="DL36">
        <v>5</v>
      </c>
      <c r="DM36">
        <f t="shared" si="247"/>
        <v>-2</v>
      </c>
      <c r="DN36" t="s">
        <v>170</v>
      </c>
      <c r="DO36">
        <v>30</v>
      </c>
      <c r="DP36">
        <f t="shared" si="248"/>
        <v>-27</v>
      </c>
      <c r="DR36">
        <v>5</v>
      </c>
      <c r="DS36">
        <f t="shared" si="249"/>
        <v>-2</v>
      </c>
      <c r="DT36" t="s">
        <v>170</v>
      </c>
      <c r="DU36">
        <v>12</v>
      </c>
      <c r="DV36">
        <f t="shared" si="250"/>
        <v>-9</v>
      </c>
      <c r="DX36">
        <v>5</v>
      </c>
      <c r="DY36">
        <f t="shared" si="251"/>
        <v>-2</v>
      </c>
      <c r="DZ36" t="s">
        <v>170</v>
      </c>
      <c r="EA36">
        <v>8</v>
      </c>
      <c r="EB36">
        <f t="shared" si="252"/>
        <v>-5</v>
      </c>
      <c r="EC36" t="s">
        <v>170</v>
      </c>
      <c r="ED36">
        <v>5</v>
      </c>
      <c r="EE36">
        <f t="shared" si="253"/>
        <v>-2</v>
      </c>
      <c r="EF36" t="s">
        <v>170</v>
      </c>
      <c r="EG36">
        <v>15</v>
      </c>
      <c r="EH36">
        <f t="shared" si="254"/>
        <v>-12</v>
      </c>
      <c r="EJ36">
        <v>10</v>
      </c>
      <c r="EK36">
        <f t="shared" si="255"/>
        <v>-7</v>
      </c>
      <c r="EM36">
        <v>6</v>
      </c>
      <c r="EN36">
        <f t="shared" si="256"/>
        <v>-3</v>
      </c>
      <c r="EO36" t="s">
        <v>170</v>
      </c>
      <c r="EP36">
        <v>7</v>
      </c>
      <c r="EQ36">
        <f t="shared" si="257"/>
        <v>-4</v>
      </c>
      <c r="ER36" t="s">
        <v>170</v>
      </c>
      <c r="ES36">
        <v>12</v>
      </c>
      <c r="ET36">
        <f t="shared" si="258"/>
        <v>-9</v>
      </c>
      <c r="EV36">
        <v>5</v>
      </c>
      <c r="EW36">
        <f t="shared" si="259"/>
        <v>-2</v>
      </c>
      <c r="EX36" t="s">
        <v>170</v>
      </c>
      <c r="EY36">
        <v>5</v>
      </c>
      <c r="EZ36">
        <f t="shared" si="260"/>
        <v>-2</v>
      </c>
      <c r="FA36" t="s">
        <v>170</v>
      </c>
      <c r="FB36">
        <v>5</v>
      </c>
      <c r="FC36">
        <f t="shared" si="261"/>
        <v>-2</v>
      </c>
      <c r="FD36" t="s">
        <v>170</v>
      </c>
      <c r="FE36">
        <v>4</v>
      </c>
      <c r="FF36">
        <f t="shared" si="262"/>
        <v>-1</v>
      </c>
      <c r="FG36" t="s">
        <v>170</v>
      </c>
      <c r="FH36">
        <v>5</v>
      </c>
      <c r="FI36">
        <f t="shared" si="263"/>
        <v>-2</v>
      </c>
      <c r="FJ36" t="s">
        <v>170</v>
      </c>
      <c r="FK36">
        <v>8</v>
      </c>
      <c r="FL36">
        <f t="shared" si="264"/>
        <v>-5</v>
      </c>
      <c r="FM36" t="s">
        <v>170</v>
      </c>
      <c r="FN36">
        <v>5</v>
      </c>
      <c r="FO36">
        <f t="shared" si="265"/>
        <v>-2</v>
      </c>
      <c r="FP36" t="s">
        <v>170</v>
      </c>
      <c r="FQ36">
        <v>5</v>
      </c>
      <c r="FR36">
        <f t="shared" si="266"/>
        <v>-2</v>
      </c>
      <c r="FS36" t="s">
        <v>170</v>
      </c>
      <c r="FT36">
        <v>8</v>
      </c>
      <c r="FU36">
        <f t="shared" si="267"/>
        <v>-5</v>
      </c>
      <c r="FV36" t="s">
        <v>170</v>
      </c>
      <c r="FW36">
        <v>7</v>
      </c>
      <c r="FX36">
        <f t="shared" si="268"/>
        <v>-4</v>
      </c>
      <c r="FY36" t="s">
        <v>170</v>
      </c>
      <c r="FZ36">
        <v>10</v>
      </c>
      <c r="GA36">
        <f t="shared" si="269"/>
        <v>-7</v>
      </c>
      <c r="GC36">
        <v>7</v>
      </c>
      <c r="GD36">
        <f t="shared" si="270"/>
        <v>-4</v>
      </c>
      <c r="GE36" t="s">
        <v>170</v>
      </c>
      <c r="GF36">
        <v>7</v>
      </c>
      <c r="GG36">
        <f t="shared" si="271"/>
        <v>-4</v>
      </c>
      <c r="GH36" t="s">
        <v>170</v>
      </c>
      <c r="GI36">
        <v>10</v>
      </c>
      <c r="GJ36">
        <f t="shared" si="272"/>
        <v>-7</v>
      </c>
      <c r="GL36">
        <v>30</v>
      </c>
      <c r="GM36">
        <f t="shared" si="273"/>
        <v>-27</v>
      </c>
      <c r="GO36">
        <v>5</v>
      </c>
      <c r="GP36">
        <f t="shared" si="274"/>
        <v>-2</v>
      </c>
      <c r="GQ36" t="s">
        <v>170</v>
      </c>
      <c r="GR36">
        <v>10</v>
      </c>
      <c r="GS36">
        <f t="shared" si="275"/>
        <v>-7</v>
      </c>
      <c r="GU36">
        <v>6</v>
      </c>
      <c r="GV36">
        <f t="shared" si="276"/>
        <v>-3</v>
      </c>
      <c r="GW36" t="s">
        <v>170</v>
      </c>
      <c r="GX36">
        <v>5</v>
      </c>
      <c r="GY36">
        <f t="shared" si="277"/>
        <v>-2</v>
      </c>
      <c r="GZ36" t="s">
        <v>170</v>
      </c>
      <c r="HA36">
        <v>1</v>
      </c>
      <c r="HB36">
        <f t="shared" si="278"/>
        <v>2</v>
      </c>
      <c r="HC36" t="s">
        <v>170</v>
      </c>
      <c r="HD36">
        <v>3</v>
      </c>
      <c r="HE36">
        <f t="shared" si="279"/>
        <v>0</v>
      </c>
      <c r="HF36" t="s">
        <v>170</v>
      </c>
    </row>
    <row r="37" spans="1:214" x14ac:dyDescent="0.2">
      <c r="A37" t="s">
        <v>146</v>
      </c>
      <c r="B37" t="s">
        <v>150</v>
      </c>
      <c r="C37">
        <v>3</v>
      </c>
      <c r="E37">
        <v>30</v>
      </c>
      <c r="F37">
        <f t="shared" si="210"/>
        <v>-27</v>
      </c>
      <c r="H37">
        <v>23</v>
      </c>
      <c r="I37">
        <f t="shared" si="211"/>
        <v>-20</v>
      </c>
      <c r="K37">
        <v>45</v>
      </c>
      <c r="L37">
        <f t="shared" si="212"/>
        <v>-42</v>
      </c>
      <c r="N37">
        <v>30</v>
      </c>
      <c r="O37">
        <f t="shared" si="213"/>
        <v>-27</v>
      </c>
      <c r="Q37">
        <v>12</v>
      </c>
      <c r="R37">
        <f t="shared" si="214"/>
        <v>-9</v>
      </c>
      <c r="T37">
        <v>20</v>
      </c>
      <c r="U37">
        <f t="shared" si="215"/>
        <v>-17</v>
      </c>
      <c r="W37">
        <v>40</v>
      </c>
      <c r="X37">
        <f t="shared" si="216"/>
        <v>-37</v>
      </c>
      <c r="Z37">
        <v>15</v>
      </c>
      <c r="AA37">
        <f t="shared" si="217"/>
        <v>-12</v>
      </c>
      <c r="AC37">
        <v>10</v>
      </c>
      <c r="AD37">
        <f t="shared" si="218"/>
        <v>-7</v>
      </c>
      <c r="AF37">
        <v>36</v>
      </c>
      <c r="AG37">
        <f t="shared" si="219"/>
        <v>-33</v>
      </c>
      <c r="AI37">
        <v>42</v>
      </c>
      <c r="AJ37">
        <f t="shared" si="220"/>
        <v>-39</v>
      </c>
      <c r="AL37">
        <v>10</v>
      </c>
      <c r="AM37">
        <f t="shared" si="221"/>
        <v>-7</v>
      </c>
      <c r="AO37">
        <v>25</v>
      </c>
      <c r="AP37">
        <f t="shared" si="222"/>
        <v>-22</v>
      </c>
      <c r="AR37">
        <v>30</v>
      </c>
      <c r="AS37">
        <f t="shared" si="223"/>
        <v>-27</v>
      </c>
      <c r="AU37">
        <v>20</v>
      </c>
      <c r="AV37">
        <f t="shared" si="224"/>
        <v>-17</v>
      </c>
      <c r="AX37">
        <v>16</v>
      </c>
      <c r="AY37">
        <f t="shared" si="225"/>
        <v>-13</v>
      </c>
      <c r="BA37">
        <v>10</v>
      </c>
      <c r="BB37">
        <f t="shared" si="226"/>
        <v>-7</v>
      </c>
      <c r="BD37">
        <v>27</v>
      </c>
      <c r="BE37">
        <f t="shared" si="227"/>
        <v>-24</v>
      </c>
      <c r="BG37">
        <v>25</v>
      </c>
      <c r="BH37">
        <f t="shared" si="228"/>
        <v>-22</v>
      </c>
      <c r="BJ37">
        <v>10</v>
      </c>
      <c r="BK37">
        <f t="shared" si="229"/>
        <v>-7</v>
      </c>
      <c r="BM37">
        <v>50</v>
      </c>
      <c r="BN37">
        <f t="shared" si="230"/>
        <v>-47</v>
      </c>
      <c r="BP37">
        <v>20</v>
      </c>
      <c r="BQ37">
        <f t="shared" si="231"/>
        <v>-17</v>
      </c>
      <c r="BS37">
        <v>25</v>
      </c>
      <c r="BT37">
        <f t="shared" si="232"/>
        <v>-22</v>
      </c>
      <c r="BV37">
        <v>13</v>
      </c>
      <c r="BW37">
        <f t="shared" si="233"/>
        <v>-10</v>
      </c>
      <c r="BY37">
        <v>30</v>
      </c>
      <c r="BZ37">
        <f t="shared" si="234"/>
        <v>-27</v>
      </c>
      <c r="CB37">
        <v>30</v>
      </c>
      <c r="CC37">
        <f t="shared" si="235"/>
        <v>-27</v>
      </c>
      <c r="CE37">
        <v>10</v>
      </c>
      <c r="CF37">
        <f t="shared" si="236"/>
        <v>-7</v>
      </c>
      <c r="CH37">
        <v>20</v>
      </c>
      <c r="CI37">
        <f t="shared" si="237"/>
        <v>-17</v>
      </c>
      <c r="CK37">
        <v>15</v>
      </c>
      <c r="CL37">
        <f t="shared" si="238"/>
        <v>-12</v>
      </c>
      <c r="CN37">
        <v>5</v>
      </c>
      <c r="CO37">
        <f t="shared" si="239"/>
        <v>-2</v>
      </c>
      <c r="CP37" t="s">
        <v>170</v>
      </c>
      <c r="CQ37">
        <v>25</v>
      </c>
      <c r="CR37">
        <f t="shared" si="240"/>
        <v>-22</v>
      </c>
      <c r="CT37">
        <v>15</v>
      </c>
      <c r="CU37">
        <f t="shared" si="241"/>
        <v>-12</v>
      </c>
      <c r="CW37">
        <v>20</v>
      </c>
      <c r="CX37">
        <f t="shared" si="242"/>
        <v>-17</v>
      </c>
      <c r="CZ37">
        <v>12</v>
      </c>
      <c r="DA37">
        <f t="shared" si="243"/>
        <v>-9</v>
      </c>
      <c r="DC37">
        <v>15</v>
      </c>
      <c r="DD37">
        <f t="shared" si="244"/>
        <v>-12</v>
      </c>
      <c r="DF37">
        <v>25</v>
      </c>
      <c r="DG37">
        <f t="shared" si="245"/>
        <v>-22</v>
      </c>
      <c r="DI37">
        <v>3</v>
      </c>
      <c r="DJ37">
        <f t="shared" si="246"/>
        <v>0</v>
      </c>
      <c r="DK37" t="s">
        <v>170</v>
      </c>
      <c r="DL37">
        <v>15</v>
      </c>
      <c r="DM37">
        <f t="shared" si="247"/>
        <v>-12</v>
      </c>
      <c r="DO37">
        <v>30</v>
      </c>
      <c r="DP37">
        <f t="shared" si="248"/>
        <v>-27</v>
      </c>
      <c r="DR37">
        <v>15</v>
      </c>
      <c r="DS37">
        <f t="shared" si="249"/>
        <v>-12</v>
      </c>
      <c r="DU37">
        <v>5</v>
      </c>
      <c r="DV37">
        <f t="shared" si="250"/>
        <v>-2</v>
      </c>
      <c r="DW37" t="s">
        <v>170</v>
      </c>
      <c r="DX37">
        <v>15</v>
      </c>
      <c r="DY37">
        <f t="shared" si="251"/>
        <v>-12</v>
      </c>
      <c r="EA37">
        <v>30</v>
      </c>
      <c r="EB37">
        <f t="shared" si="252"/>
        <v>-27</v>
      </c>
      <c r="ED37">
        <v>12</v>
      </c>
      <c r="EE37">
        <f t="shared" si="253"/>
        <v>-9</v>
      </c>
      <c r="EG37">
        <v>20</v>
      </c>
      <c r="EH37">
        <f t="shared" si="254"/>
        <v>-17</v>
      </c>
      <c r="EJ37">
        <v>20</v>
      </c>
      <c r="EK37">
        <f t="shared" si="255"/>
        <v>-17</v>
      </c>
      <c r="EM37">
        <v>10</v>
      </c>
      <c r="EN37">
        <f t="shared" si="256"/>
        <v>-7</v>
      </c>
      <c r="EP37">
        <v>50</v>
      </c>
      <c r="EQ37">
        <f t="shared" si="257"/>
        <v>-47</v>
      </c>
      <c r="ES37">
        <v>25</v>
      </c>
      <c r="ET37">
        <f t="shared" si="258"/>
        <v>-22</v>
      </c>
      <c r="EV37">
        <v>26</v>
      </c>
      <c r="EW37">
        <f t="shared" si="259"/>
        <v>-23</v>
      </c>
      <c r="EY37">
        <v>10</v>
      </c>
      <c r="EZ37">
        <f t="shared" si="260"/>
        <v>-7</v>
      </c>
      <c r="FB37">
        <v>25</v>
      </c>
      <c r="FC37">
        <f t="shared" si="261"/>
        <v>-22</v>
      </c>
      <c r="FE37">
        <v>32</v>
      </c>
      <c r="FF37">
        <f t="shared" si="262"/>
        <v>-29</v>
      </c>
      <c r="FH37">
        <v>30</v>
      </c>
      <c r="FI37">
        <f t="shared" si="263"/>
        <v>-27</v>
      </c>
      <c r="FK37">
        <v>12</v>
      </c>
      <c r="FL37">
        <f t="shared" si="264"/>
        <v>-9</v>
      </c>
      <c r="FN37">
        <v>10</v>
      </c>
      <c r="FO37">
        <f t="shared" si="265"/>
        <v>-7</v>
      </c>
      <c r="FQ37">
        <v>15</v>
      </c>
      <c r="FR37">
        <f t="shared" si="266"/>
        <v>-12</v>
      </c>
      <c r="FT37">
        <v>20</v>
      </c>
      <c r="FU37">
        <f t="shared" si="267"/>
        <v>-17</v>
      </c>
      <c r="FW37">
        <v>10</v>
      </c>
      <c r="FX37">
        <f t="shared" si="268"/>
        <v>-7</v>
      </c>
      <c r="FZ37">
        <v>5</v>
      </c>
      <c r="GA37">
        <f t="shared" si="269"/>
        <v>-2</v>
      </c>
      <c r="GB37" t="s">
        <v>170</v>
      </c>
      <c r="GC37">
        <v>21</v>
      </c>
      <c r="GD37">
        <f t="shared" si="270"/>
        <v>-18</v>
      </c>
      <c r="GF37">
        <v>15</v>
      </c>
      <c r="GG37">
        <f t="shared" si="271"/>
        <v>-12</v>
      </c>
      <c r="GI37">
        <v>43</v>
      </c>
      <c r="GJ37">
        <f t="shared" si="272"/>
        <v>-40</v>
      </c>
      <c r="GL37">
        <v>35</v>
      </c>
      <c r="GM37">
        <f t="shared" si="273"/>
        <v>-32</v>
      </c>
      <c r="GO37">
        <v>5</v>
      </c>
      <c r="GP37">
        <f t="shared" si="274"/>
        <v>-2</v>
      </c>
      <c r="GQ37" t="s">
        <v>170</v>
      </c>
      <c r="GR37">
        <v>32</v>
      </c>
      <c r="GS37">
        <f t="shared" si="275"/>
        <v>-29</v>
      </c>
      <c r="GU37">
        <v>37</v>
      </c>
      <c r="GV37">
        <f t="shared" si="276"/>
        <v>-34</v>
      </c>
      <c r="GX37">
        <v>15</v>
      </c>
      <c r="GY37">
        <f t="shared" si="277"/>
        <v>-12</v>
      </c>
      <c r="HA37">
        <v>18</v>
      </c>
      <c r="HB37">
        <f t="shared" si="278"/>
        <v>-15</v>
      </c>
      <c r="HD37">
        <v>10</v>
      </c>
      <c r="HE37">
        <f t="shared" si="279"/>
        <v>-7</v>
      </c>
    </row>
    <row r="39" spans="1:214" x14ac:dyDescent="0.2">
      <c r="A39" t="s">
        <v>151</v>
      </c>
      <c r="B39" t="s">
        <v>152</v>
      </c>
      <c r="C39">
        <v>42</v>
      </c>
      <c r="E39">
        <v>20</v>
      </c>
      <c r="F39">
        <f t="shared" ref="F39:F43" si="700">C39-E39</f>
        <v>22</v>
      </c>
      <c r="H39">
        <v>24</v>
      </c>
      <c r="I39">
        <f t="shared" ref="I39:I43" si="701">C39-H39</f>
        <v>18</v>
      </c>
      <c r="K39">
        <v>35</v>
      </c>
      <c r="L39">
        <f t="shared" ref="L39:L43" si="702">C39-K39</f>
        <v>7</v>
      </c>
      <c r="N39">
        <v>20</v>
      </c>
      <c r="O39">
        <f t="shared" ref="O39:O43" si="703">C39-N39</f>
        <v>22</v>
      </c>
      <c r="Q39">
        <v>50</v>
      </c>
      <c r="R39">
        <f t="shared" ref="R39:R43" si="704">C39-Q39</f>
        <v>-8</v>
      </c>
      <c r="T39">
        <v>20</v>
      </c>
      <c r="U39">
        <f t="shared" ref="U39:U43" si="705">C39-T39</f>
        <v>22</v>
      </c>
      <c r="W39">
        <v>30</v>
      </c>
      <c r="X39">
        <f t="shared" ref="X39:X43" si="706">C39-W39</f>
        <v>12</v>
      </c>
      <c r="Z39">
        <v>25</v>
      </c>
      <c r="AA39">
        <f t="shared" ref="AA39:AA43" si="707">C39-Z39</f>
        <v>17</v>
      </c>
      <c r="AC39">
        <v>40</v>
      </c>
      <c r="AD39">
        <f t="shared" ref="AD39:AD43" si="708">C39-AC39</f>
        <v>2</v>
      </c>
      <c r="AE39" t="s">
        <v>170</v>
      </c>
      <c r="AF39">
        <v>28</v>
      </c>
      <c r="AG39">
        <f t="shared" ref="AG39:AG43" si="709">C39-AF39</f>
        <v>14</v>
      </c>
      <c r="AI39">
        <v>25</v>
      </c>
      <c r="AJ39">
        <f t="shared" ref="AJ39:AJ43" si="710">C39-AI39</f>
        <v>17</v>
      </c>
      <c r="AL39">
        <v>5</v>
      </c>
      <c r="AM39">
        <f t="shared" ref="AM39:AM43" si="711">C39-AL39</f>
        <v>37</v>
      </c>
      <c r="AO39">
        <v>20</v>
      </c>
      <c r="AP39">
        <f t="shared" ref="AP39:AP43" si="712">C39-AO39</f>
        <v>22</v>
      </c>
      <c r="AR39">
        <v>20</v>
      </c>
      <c r="AS39">
        <f t="shared" ref="AS39:AS43" si="713">C39-AR39</f>
        <v>22</v>
      </c>
      <c r="AU39">
        <v>25</v>
      </c>
      <c r="AV39">
        <f t="shared" ref="AV39:AV43" si="714">C39-AU39</f>
        <v>17</v>
      </c>
      <c r="AX39">
        <v>40</v>
      </c>
      <c r="AY39">
        <f t="shared" ref="AY39:AY43" si="715">C39-AX39</f>
        <v>2</v>
      </c>
      <c r="AZ39" t="s">
        <v>170</v>
      </c>
      <c r="BA39">
        <v>30</v>
      </c>
      <c r="BB39">
        <f t="shared" ref="BB39:BB43" si="716">C39-BA39</f>
        <v>12</v>
      </c>
      <c r="BD39">
        <v>15</v>
      </c>
      <c r="BE39">
        <f t="shared" ref="BE39:BE43" si="717">C39-BD39</f>
        <v>27</v>
      </c>
      <c r="BG39">
        <v>30</v>
      </c>
      <c r="BH39">
        <f t="shared" ref="BH39:BH43" si="718">C39-BG39</f>
        <v>12</v>
      </c>
      <c r="BJ39">
        <v>43</v>
      </c>
      <c r="BK39">
        <f t="shared" ref="BK39:BK43" si="719">C39-BJ39</f>
        <v>-1</v>
      </c>
      <c r="BL39" t="s">
        <v>170</v>
      </c>
      <c r="BM39">
        <v>15</v>
      </c>
      <c r="BN39">
        <f t="shared" ref="BN39:BN43" si="720">C39-BM39</f>
        <v>27</v>
      </c>
      <c r="BP39">
        <v>35</v>
      </c>
      <c r="BQ39">
        <f t="shared" ref="BQ39:BQ43" si="721">C39-BP39</f>
        <v>7</v>
      </c>
      <c r="BS39">
        <v>30</v>
      </c>
      <c r="BT39">
        <f t="shared" ref="BT39:BT43" si="722">C39-BS39</f>
        <v>12</v>
      </c>
      <c r="BV39">
        <v>22</v>
      </c>
      <c r="BW39">
        <f t="shared" ref="BW39:BW43" si="723">C39-BV39</f>
        <v>20</v>
      </c>
      <c r="BY39">
        <v>15</v>
      </c>
      <c r="BZ39">
        <f t="shared" ref="BZ39:BZ43" si="724">C39-BY39</f>
        <v>27</v>
      </c>
      <c r="CB39">
        <v>25</v>
      </c>
      <c r="CC39">
        <f t="shared" ref="CC39:CC43" si="725">C39-CB39</f>
        <v>17</v>
      </c>
      <c r="CE39">
        <v>44</v>
      </c>
      <c r="CF39">
        <f t="shared" ref="CF39:CF43" si="726">C39-CE39</f>
        <v>-2</v>
      </c>
      <c r="CG39" t="s">
        <v>170</v>
      </c>
      <c r="CH39">
        <v>25</v>
      </c>
      <c r="CI39">
        <f t="shared" ref="CI39:CI43" si="727">C39-CH39</f>
        <v>17</v>
      </c>
      <c r="CK39">
        <v>20</v>
      </c>
      <c r="CL39">
        <f t="shared" ref="CL39:CL43" si="728">C39-CK39</f>
        <v>22</v>
      </c>
      <c r="CN39">
        <v>34</v>
      </c>
      <c r="CO39">
        <f t="shared" ref="CO39:CO43" si="729">C39-CN39</f>
        <v>8</v>
      </c>
      <c r="CQ39">
        <v>25</v>
      </c>
      <c r="CR39">
        <f t="shared" ref="CR39:CR43" si="730">C39-CQ39</f>
        <v>17</v>
      </c>
      <c r="CT39">
        <v>35</v>
      </c>
      <c r="CU39">
        <f t="shared" ref="CU39:CU43" si="731">C39-CT39</f>
        <v>7</v>
      </c>
      <c r="CW39">
        <v>30</v>
      </c>
      <c r="CX39">
        <f t="shared" ref="CX39:CX43" si="732">C39-CW39</f>
        <v>12</v>
      </c>
      <c r="CZ39">
        <v>20</v>
      </c>
      <c r="DA39">
        <f t="shared" ref="DA39:DA43" si="733">C39-CZ39</f>
        <v>22</v>
      </c>
      <c r="DC39">
        <v>30</v>
      </c>
      <c r="DD39">
        <f t="shared" ref="DD39:DD43" si="734">C39-DC39</f>
        <v>12</v>
      </c>
      <c r="DF39">
        <v>10</v>
      </c>
      <c r="DG39">
        <f t="shared" ref="DG39:DG43" si="735">C39-DF39</f>
        <v>32</v>
      </c>
      <c r="DI39">
        <v>35</v>
      </c>
      <c r="DJ39">
        <f t="shared" ref="DJ39:DJ43" si="736">C39-DI39</f>
        <v>7</v>
      </c>
      <c r="DL39">
        <v>40</v>
      </c>
      <c r="DM39">
        <f t="shared" ref="DM39:DM43" si="737">C39-DL39</f>
        <v>2</v>
      </c>
      <c r="DN39" t="s">
        <v>170</v>
      </c>
      <c r="DO39">
        <v>35</v>
      </c>
      <c r="DP39">
        <f t="shared" ref="DP39:DP43" si="738">C39-DO39</f>
        <v>7</v>
      </c>
      <c r="DR39">
        <v>20</v>
      </c>
      <c r="DS39">
        <f t="shared" ref="DS39:DS43" si="739">C39-DR39</f>
        <v>22</v>
      </c>
      <c r="DU39">
        <v>50</v>
      </c>
      <c r="DV39">
        <f t="shared" ref="DV39:DV43" si="740">C39-DU39</f>
        <v>-8</v>
      </c>
      <c r="DX39">
        <v>30</v>
      </c>
      <c r="DY39">
        <f t="shared" ref="DY39:DY43" si="741">C39-DX39</f>
        <v>12</v>
      </c>
      <c r="EA39">
        <v>35</v>
      </c>
      <c r="EB39">
        <f t="shared" ref="EB39:EB43" si="742">C39-EA39</f>
        <v>7</v>
      </c>
      <c r="ED39">
        <v>15</v>
      </c>
      <c r="EE39">
        <f t="shared" ref="EE39:EE43" si="743">C39-ED39</f>
        <v>27</v>
      </c>
      <c r="EG39">
        <v>15</v>
      </c>
      <c r="EH39">
        <f t="shared" ref="EH39:EH43" si="744">C39-EG39</f>
        <v>27</v>
      </c>
      <c r="EJ39">
        <v>5</v>
      </c>
      <c r="EK39">
        <f t="shared" ref="EK39:EK43" si="745">C39-EJ39</f>
        <v>37</v>
      </c>
      <c r="EM39">
        <v>42</v>
      </c>
      <c r="EN39">
        <f t="shared" ref="EN39:EN43" si="746">C39-EM39</f>
        <v>0</v>
      </c>
      <c r="EO39" t="s">
        <v>170</v>
      </c>
      <c r="EP39">
        <v>30</v>
      </c>
      <c r="EQ39">
        <f t="shared" ref="EQ39:EQ43" si="747">C39-EP39</f>
        <v>12</v>
      </c>
      <c r="ES39">
        <v>50</v>
      </c>
      <c r="ET39">
        <f t="shared" ref="ET39:ET43" si="748">C39-ES39</f>
        <v>-8</v>
      </c>
      <c r="EV39">
        <v>23</v>
      </c>
      <c r="EW39">
        <f t="shared" ref="EW39:EW43" si="749">C39-EV39</f>
        <v>19</v>
      </c>
      <c r="EY39">
        <v>15</v>
      </c>
      <c r="EZ39">
        <f t="shared" ref="EZ39:EZ43" si="750">C39-EY39</f>
        <v>27</v>
      </c>
      <c r="FB39">
        <v>25</v>
      </c>
      <c r="FC39">
        <f t="shared" ref="FC39:FC43" si="751">C39-FB39</f>
        <v>17</v>
      </c>
      <c r="FE39">
        <v>15</v>
      </c>
      <c r="FF39">
        <f t="shared" ref="FF39:FF43" si="752">C39-FE39</f>
        <v>27</v>
      </c>
      <c r="FH39">
        <v>20</v>
      </c>
      <c r="FI39">
        <f t="shared" ref="FI39:FI43" si="753">C39-FH39</f>
        <v>22</v>
      </c>
      <c r="FK39">
        <v>25</v>
      </c>
      <c r="FL39">
        <f t="shared" ref="FL39:FL43" si="754">C39-FK39</f>
        <v>17</v>
      </c>
      <c r="FN39">
        <v>25</v>
      </c>
      <c r="FO39">
        <f t="shared" ref="FO39:FO43" si="755">C39-FN39</f>
        <v>17</v>
      </c>
      <c r="FQ39">
        <v>30</v>
      </c>
      <c r="FR39">
        <f t="shared" ref="FR39:FR43" si="756">C39-FQ39</f>
        <v>12</v>
      </c>
      <c r="FT39">
        <v>35</v>
      </c>
      <c r="FU39">
        <f t="shared" ref="FU39:FU43" si="757">C39-FT39</f>
        <v>7</v>
      </c>
      <c r="FW39">
        <v>18</v>
      </c>
      <c r="FX39">
        <f t="shared" ref="FX39:FX43" si="758">C39-FW39</f>
        <v>24</v>
      </c>
      <c r="FZ39">
        <v>10</v>
      </c>
      <c r="GA39">
        <f t="shared" ref="GA39:GA43" si="759">C39-FZ39</f>
        <v>32</v>
      </c>
      <c r="GC39">
        <v>35</v>
      </c>
      <c r="GD39">
        <f t="shared" ref="GD39:GD43" si="760">C39-GC39</f>
        <v>7</v>
      </c>
      <c r="GF39">
        <v>20</v>
      </c>
      <c r="GG39">
        <f t="shared" ref="GG39:GG43" si="761">C39-GF39</f>
        <v>22</v>
      </c>
      <c r="GI39">
        <v>25</v>
      </c>
      <c r="GJ39">
        <f t="shared" ref="GJ39:GJ43" si="762">C39-GI39</f>
        <v>17</v>
      </c>
      <c r="GL39">
        <v>44</v>
      </c>
      <c r="GM39">
        <f t="shared" ref="GM39:GM43" si="763">C39-GL39</f>
        <v>-2</v>
      </c>
      <c r="GN39" t="s">
        <v>170</v>
      </c>
      <c r="GO39">
        <v>25</v>
      </c>
      <c r="GP39">
        <f t="shared" ref="GP39:GP43" si="764">C39-GO39</f>
        <v>17</v>
      </c>
      <c r="GR39">
        <v>30</v>
      </c>
      <c r="GS39">
        <f t="shared" ref="GS39:GS43" si="765">C39-GR39</f>
        <v>12</v>
      </c>
      <c r="GU39">
        <v>37</v>
      </c>
      <c r="GV39">
        <f t="shared" ref="GV39:GV43" si="766">C39-GU39</f>
        <v>5</v>
      </c>
      <c r="GW39" t="s">
        <v>170</v>
      </c>
      <c r="GX39">
        <v>38</v>
      </c>
      <c r="GY39">
        <f t="shared" ref="GY39:GY43" si="767">C39-GX39</f>
        <v>4</v>
      </c>
      <c r="GZ39" t="s">
        <v>170</v>
      </c>
      <c r="HA39">
        <v>13</v>
      </c>
      <c r="HB39">
        <f t="shared" ref="HB39:HB43" si="768">C39-HA39</f>
        <v>29</v>
      </c>
      <c r="HD39">
        <v>20</v>
      </c>
      <c r="HE39">
        <f t="shared" ref="HE39:HE43" si="769">C39-HD39</f>
        <v>22</v>
      </c>
    </row>
    <row r="40" spans="1:214" x14ac:dyDescent="0.2">
      <c r="A40" t="s">
        <v>151</v>
      </c>
      <c r="B40" t="s">
        <v>153</v>
      </c>
      <c r="C40">
        <v>28</v>
      </c>
      <c r="E40">
        <v>5</v>
      </c>
      <c r="F40">
        <f t="shared" si="700"/>
        <v>23</v>
      </c>
      <c r="H40">
        <v>10</v>
      </c>
      <c r="I40">
        <f t="shared" si="701"/>
        <v>18</v>
      </c>
      <c r="K40">
        <v>5</v>
      </c>
      <c r="L40">
        <f t="shared" si="702"/>
        <v>23</v>
      </c>
      <c r="N40">
        <v>5</v>
      </c>
      <c r="O40">
        <f t="shared" si="703"/>
        <v>23</v>
      </c>
      <c r="Q40">
        <v>30</v>
      </c>
      <c r="R40">
        <f t="shared" si="704"/>
        <v>-2</v>
      </c>
      <c r="S40" t="s">
        <v>170</v>
      </c>
      <c r="T40">
        <v>30</v>
      </c>
      <c r="U40">
        <f t="shared" si="705"/>
        <v>-2</v>
      </c>
      <c r="V40" t="s">
        <v>170</v>
      </c>
      <c r="W40">
        <v>30</v>
      </c>
      <c r="X40">
        <f t="shared" si="706"/>
        <v>-2</v>
      </c>
      <c r="Y40" t="s">
        <v>170</v>
      </c>
      <c r="Z40">
        <v>25</v>
      </c>
      <c r="AA40">
        <f t="shared" si="707"/>
        <v>3</v>
      </c>
      <c r="AB40" t="s">
        <v>170</v>
      </c>
      <c r="AC40">
        <v>30</v>
      </c>
      <c r="AD40">
        <f t="shared" si="708"/>
        <v>-2</v>
      </c>
      <c r="AE40" t="s">
        <v>170</v>
      </c>
      <c r="AF40">
        <v>7</v>
      </c>
      <c r="AG40">
        <f t="shared" si="709"/>
        <v>21</v>
      </c>
      <c r="AI40">
        <v>15</v>
      </c>
      <c r="AJ40">
        <f t="shared" si="710"/>
        <v>13</v>
      </c>
      <c r="AL40">
        <v>30</v>
      </c>
      <c r="AM40">
        <f t="shared" si="711"/>
        <v>-2</v>
      </c>
      <c r="AN40" t="s">
        <v>170</v>
      </c>
      <c r="AO40">
        <v>20</v>
      </c>
      <c r="AP40">
        <f t="shared" si="712"/>
        <v>8</v>
      </c>
      <c r="AR40">
        <v>25</v>
      </c>
      <c r="AS40">
        <f t="shared" si="713"/>
        <v>3</v>
      </c>
      <c r="AT40" t="s">
        <v>170</v>
      </c>
      <c r="AU40">
        <v>40</v>
      </c>
      <c r="AV40">
        <f t="shared" si="714"/>
        <v>-12</v>
      </c>
      <c r="AX40">
        <v>16</v>
      </c>
      <c r="AY40">
        <f t="shared" si="715"/>
        <v>12</v>
      </c>
      <c r="BA40">
        <v>35</v>
      </c>
      <c r="BB40">
        <f t="shared" si="716"/>
        <v>-7</v>
      </c>
      <c r="BD40">
        <v>27</v>
      </c>
      <c r="BE40">
        <f t="shared" si="717"/>
        <v>1</v>
      </c>
      <c r="BF40" t="s">
        <v>170</v>
      </c>
      <c r="BG40">
        <v>15</v>
      </c>
      <c r="BH40">
        <f t="shared" si="718"/>
        <v>13</v>
      </c>
      <c r="BJ40">
        <v>10</v>
      </c>
      <c r="BK40">
        <f t="shared" si="719"/>
        <v>18</v>
      </c>
      <c r="BM40">
        <v>7</v>
      </c>
      <c r="BN40">
        <f t="shared" si="720"/>
        <v>21</v>
      </c>
      <c r="BP40">
        <v>20</v>
      </c>
      <c r="BQ40">
        <f t="shared" si="721"/>
        <v>8</v>
      </c>
      <c r="BS40">
        <v>20</v>
      </c>
      <c r="BT40">
        <f t="shared" si="722"/>
        <v>8</v>
      </c>
      <c r="BV40">
        <v>30</v>
      </c>
      <c r="BW40">
        <f t="shared" si="723"/>
        <v>-2</v>
      </c>
      <c r="BX40" t="s">
        <v>170</v>
      </c>
      <c r="BY40">
        <v>10</v>
      </c>
      <c r="BZ40">
        <f t="shared" si="724"/>
        <v>18</v>
      </c>
      <c r="CB40">
        <v>25</v>
      </c>
      <c r="CC40">
        <f t="shared" si="725"/>
        <v>3</v>
      </c>
      <c r="CD40" t="s">
        <v>170</v>
      </c>
      <c r="CE40">
        <v>22</v>
      </c>
      <c r="CF40">
        <f t="shared" si="726"/>
        <v>6</v>
      </c>
      <c r="CH40">
        <v>20</v>
      </c>
      <c r="CI40">
        <f t="shared" si="727"/>
        <v>8</v>
      </c>
      <c r="CK40">
        <v>10</v>
      </c>
      <c r="CL40">
        <f t="shared" si="728"/>
        <v>18</v>
      </c>
      <c r="CN40">
        <v>5</v>
      </c>
      <c r="CO40">
        <f t="shared" si="729"/>
        <v>23</v>
      </c>
      <c r="CQ40">
        <v>35</v>
      </c>
      <c r="CR40">
        <f t="shared" si="730"/>
        <v>-7</v>
      </c>
      <c r="CT40">
        <v>15</v>
      </c>
      <c r="CU40">
        <f t="shared" si="731"/>
        <v>13</v>
      </c>
      <c r="CW40">
        <v>10</v>
      </c>
      <c r="CX40">
        <f t="shared" si="732"/>
        <v>18</v>
      </c>
      <c r="CZ40">
        <v>15</v>
      </c>
      <c r="DA40">
        <f t="shared" si="733"/>
        <v>13</v>
      </c>
      <c r="DC40">
        <v>30</v>
      </c>
      <c r="DD40">
        <f t="shared" si="734"/>
        <v>-2</v>
      </c>
      <c r="DE40" t="s">
        <v>170</v>
      </c>
      <c r="DF40">
        <v>15</v>
      </c>
      <c r="DG40">
        <f t="shared" si="735"/>
        <v>13</v>
      </c>
      <c r="DI40">
        <v>25</v>
      </c>
      <c r="DJ40">
        <f t="shared" si="736"/>
        <v>3</v>
      </c>
      <c r="DK40" t="s">
        <v>170</v>
      </c>
      <c r="DL40">
        <v>25</v>
      </c>
      <c r="DM40">
        <f t="shared" si="737"/>
        <v>3</v>
      </c>
      <c r="DN40" t="s">
        <v>170</v>
      </c>
      <c r="DO40">
        <v>20</v>
      </c>
      <c r="DP40">
        <f t="shared" si="738"/>
        <v>8</v>
      </c>
      <c r="DR40">
        <v>35</v>
      </c>
      <c r="DS40">
        <f t="shared" si="739"/>
        <v>-7</v>
      </c>
      <c r="DU40">
        <v>15</v>
      </c>
      <c r="DV40">
        <f t="shared" si="740"/>
        <v>13</v>
      </c>
      <c r="DX40">
        <v>10</v>
      </c>
      <c r="DY40">
        <f t="shared" si="741"/>
        <v>18</v>
      </c>
      <c r="EA40">
        <v>15</v>
      </c>
      <c r="EB40">
        <f t="shared" si="742"/>
        <v>13</v>
      </c>
      <c r="ED40">
        <v>5</v>
      </c>
      <c r="EE40">
        <f t="shared" si="743"/>
        <v>23</v>
      </c>
      <c r="EG40">
        <v>20</v>
      </c>
      <c r="EH40">
        <f t="shared" si="744"/>
        <v>8</v>
      </c>
      <c r="EJ40">
        <v>8</v>
      </c>
      <c r="EK40">
        <f t="shared" si="745"/>
        <v>20</v>
      </c>
      <c r="EM40">
        <v>27</v>
      </c>
      <c r="EN40">
        <f t="shared" si="746"/>
        <v>1</v>
      </c>
      <c r="EO40" t="s">
        <v>170</v>
      </c>
      <c r="EP40">
        <v>3</v>
      </c>
      <c r="EQ40">
        <f t="shared" si="747"/>
        <v>25</v>
      </c>
      <c r="ES40">
        <v>15</v>
      </c>
      <c r="ET40">
        <f t="shared" si="748"/>
        <v>13</v>
      </c>
      <c r="EV40">
        <v>15</v>
      </c>
      <c r="EW40">
        <f t="shared" si="749"/>
        <v>13</v>
      </c>
      <c r="EY40">
        <v>10</v>
      </c>
      <c r="EZ40">
        <f t="shared" si="750"/>
        <v>18</v>
      </c>
      <c r="FB40">
        <v>10</v>
      </c>
      <c r="FC40">
        <f t="shared" si="751"/>
        <v>18</v>
      </c>
      <c r="FE40">
        <v>25</v>
      </c>
      <c r="FF40">
        <f t="shared" si="752"/>
        <v>3</v>
      </c>
      <c r="FG40" t="s">
        <v>170</v>
      </c>
      <c r="FH40">
        <v>15</v>
      </c>
      <c r="FI40">
        <f t="shared" si="753"/>
        <v>13</v>
      </c>
      <c r="FK40">
        <v>20</v>
      </c>
      <c r="FL40">
        <f t="shared" si="754"/>
        <v>8</v>
      </c>
      <c r="FN40">
        <v>40</v>
      </c>
      <c r="FO40">
        <f t="shared" si="755"/>
        <v>-12</v>
      </c>
      <c r="FQ40">
        <v>17</v>
      </c>
      <c r="FR40">
        <f t="shared" si="756"/>
        <v>11</v>
      </c>
      <c r="FT40">
        <v>19</v>
      </c>
      <c r="FU40">
        <f t="shared" si="757"/>
        <v>9</v>
      </c>
      <c r="FW40">
        <v>12</v>
      </c>
      <c r="FX40">
        <f t="shared" si="758"/>
        <v>16</v>
      </c>
      <c r="FZ40">
        <v>27</v>
      </c>
      <c r="GA40">
        <f t="shared" si="759"/>
        <v>1</v>
      </c>
      <c r="GB40" t="s">
        <v>170</v>
      </c>
      <c r="GC40">
        <v>12</v>
      </c>
      <c r="GD40">
        <f t="shared" si="760"/>
        <v>16</v>
      </c>
      <c r="GF40">
        <v>15</v>
      </c>
      <c r="GG40">
        <f t="shared" si="761"/>
        <v>13</v>
      </c>
      <c r="GI40">
        <v>7</v>
      </c>
      <c r="GJ40">
        <f t="shared" si="762"/>
        <v>21</v>
      </c>
      <c r="GL40">
        <v>26</v>
      </c>
      <c r="GM40">
        <f t="shared" si="763"/>
        <v>2</v>
      </c>
      <c r="GN40" t="s">
        <v>170</v>
      </c>
      <c r="GO40">
        <v>30</v>
      </c>
      <c r="GP40">
        <f t="shared" si="764"/>
        <v>-2</v>
      </c>
      <c r="GQ40" t="s">
        <v>170</v>
      </c>
      <c r="GR40">
        <v>25</v>
      </c>
      <c r="GS40">
        <f t="shared" si="765"/>
        <v>3</v>
      </c>
      <c r="GT40" t="s">
        <v>170</v>
      </c>
      <c r="GU40">
        <v>17</v>
      </c>
      <c r="GV40">
        <f t="shared" si="766"/>
        <v>11</v>
      </c>
      <c r="GX40">
        <v>5</v>
      </c>
      <c r="GY40">
        <f t="shared" si="767"/>
        <v>23</v>
      </c>
      <c r="HA40">
        <v>18</v>
      </c>
      <c r="HB40">
        <f t="shared" si="768"/>
        <v>10</v>
      </c>
      <c r="HD40">
        <v>10</v>
      </c>
      <c r="HE40">
        <f t="shared" si="769"/>
        <v>18</v>
      </c>
    </row>
    <row r="41" spans="1:214" x14ac:dyDescent="0.2">
      <c r="A41" t="s">
        <v>151</v>
      </c>
      <c r="B41" t="s">
        <v>154</v>
      </c>
      <c r="C41">
        <v>10</v>
      </c>
      <c r="E41">
        <v>15</v>
      </c>
      <c r="F41">
        <f t="shared" si="700"/>
        <v>-5</v>
      </c>
      <c r="G41" t="s">
        <v>170</v>
      </c>
      <c r="H41">
        <v>16</v>
      </c>
      <c r="I41">
        <f t="shared" si="701"/>
        <v>-6</v>
      </c>
      <c r="K41">
        <v>5</v>
      </c>
      <c r="L41">
        <f t="shared" si="702"/>
        <v>5</v>
      </c>
      <c r="M41" t="s">
        <v>170</v>
      </c>
      <c r="N41">
        <v>5</v>
      </c>
      <c r="O41">
        <f t="shared" si="703"/>
        <v>5</v>
      </c>
      <c r="P41" t="s">
        <v>170</v>
      </c>
      <c r="Q41">
        <v>5</v>
      </c>
      <c r="R41">
        <f t="shared" si="704"/>
        <v>5</v>
      </c>
      <c r="S41" t="s">
        <v>170</v>
      </c>
      <c r="T41">
        <v>5</v>
      </c>
      <c r="U41">
        <f t="shared" si="705"/>
        <v>5</v>
      </c>
      <c r="V41" t="s">
        <v>170</v>
      </c>
      <c r="W41">
        <v>10</v>
      </c>
      <c r="X41">
        <f t="shared" si="706"/>
        <v>0</v>
      </c>
      <c r="Y41" t="s">
        <v>170</v>
      </c>
      <c r="Z41">
        <v>6</v>
      </c>
      <c r="AA41">
        <f t="shared" si="707"/>
        <v>4</v>
      </c>
      <c r="AB41" t="s">
        <v>170</v>
      </c>
      <c r="AC41">
        <v>20</v>
      </c>
      <c r="AD41">
        <f t="shared" si="708"/>
        <v>-10</v>
      </c>
      <c r="AF41">
        <v>5</v>
      </c>
      <c r="AG41">
        <f t="shared" si="709"/>
        <v>5</v>
      </c>
      <c r="AH41" t="s">
        <v>170</v>
      </c>
      <c r="AI41">
        <v>20</v>
      </c>
      <c r="AJ41">
        <f t="shared" si="710"/>
        <v>-10</v>
      </c>
      <c r="AL41">
        <v>15</v>
      </c>
      <c r="AM41">
        <f t="shared" si="711"/>
        <v>-5</v>
      </c>
      <c r="AN41" t="s">
        <v>170</v>
      </c>
      <c r="AO41">
        <v>10</v>
      </c>
      <c r="AP41">
        <f t="shared" si="712"/>
        <v>0</v>
      </c>
      <c r="AQ41" t="s">
        <v>170</v>
      </c>
      <c r="AR41">
        <v>12</v>
      </c>
      <c r="AS41">
        <f t="shared" si="713"/>
        <v>-2</v>
      </c>
      <c r="AT41" t="s">
        <v>170</v>
      </c>
      <c r="AU41">
        <v>10</v>
      </c>
      <c r="AV41">
        <f t="shared" si="714"/>
        <v>0</v>
      </c>
      <c r="AW41" t="s">
        <v>170</v>
      </c>
      <c r="AX41">
        <v>6</v>
      </c>
      <c r="AY41">
        <f t="shared" si="715"/>
        <v>4</v>
      </c>
      <c r="AZ41" t="s">
        <v>170</v>
      </c>
      <c r="BA41">
        <v>5</v>
      </c>
      <c r="BB41">
        <f t="shared" si="716"/>
        <v>5</v>
      </c>
      <c r="BC41" t="s">
        <v>170</v>
      </c>
      <c r="BD41">
        <v>7</v>
      </c>
      <c r="BE41">
        <f t="shared" si="717"/>
        <v>3</v>
      </c>
      <c r="BF41" t="s">
        <v>170</v>
      </c>
      <c r="BG41">
        <v>6</v>
      </c>
      <c r="BH41">
        <f t="shared" si="718"/>
        <v>4</v>
      </c>
      <c r="BI41" t="s">
        <v>170</v>
      </c>
      <c r="BJ41">
        <v>12</v>
      </c>
      <c r="BK41">
        <f t="shared" si="719"/>
        <v>-2</v>
      </c>
      <c r="BL41" t="s">
        <v>170</v>
      </c>
      <c r="BM41">
        <v>17</v>
      </c>
      <c r="BN41">
        <f t="shared" si="720"/>
        <v>-7</v>
      </c>
      <c r="BP41">
        <v>15</v>
      </c>
      <c r="BQ41">
        <f t="shared" si="721"/>
        <v>-5</v>
      </c>
      <c r="BR41" t="s">
        <v>170</v>
      </c>
      <c r="BS41">
        <v>10</v>
      </c>
      <c r="BT41">
        <f t="shared" si="722"/>
        <v>0</v>
      </c>
      <c r="BU41" t="s">
        <v>170</v>
      </c>
      <c r="BV41">
        <v>15</v>
      </c>
      <c r="BW41">
        <f t="shared" si="723"/>
        <v>-5</v>
      </c>
      <c r="BX41" t="s">
        <v>170</v>
      </c>
      <c r="BY41">
        <v>8</v>
      </c>
      <c r="BZ41">
        <f t="shared" si="724"/>
        <v>2</v>
      </c>
      <c r="CA41" t="s">
        <v>170</v>
      </c>
      <c r="CB41">
        <v>5</v>
      </c>
      <c r="CC41">
        <f t="shared" si="725"/>
        <v>5</v>
      </c>
      <c r="CD41" t="s">
        <v>170</v>
      </c>
      <c r="CE41">
        <v>11</v>
      </c>
      <c r="CF41">
        <f t="shared" si="726"/>
        <v>-1</v>
      </c>
      <c r="CG41" t="s">
        <v>170</v>
      </c>
      <c r="CH41">
        <v>25</v>
      </c>
      <c r="CI41">
        <f t="shared" si="727"/>
        <v>-15</v>
      </c>
      <c r="CK41">
        <v>10</v>
      </c>
      <c r="CL41">
        <f t="shared" si="728"/>
        <v>0</v>
      </c>
      <c r="CM41" t="s">
        <v>170</v>
      </c>
      <c r="CN41">
        <v>20</v>
      </c>
      <c r="CO41">
        <f t="shared" si="729"/>
        <v>-10</v>
      </c>
      <c r="CQ41">
        <v>15</v>
      </c>
      <c r="CR41">
        <f t="shared" si="730"/>
        <v>-5</v>
      </c>
      <c r="CS41" t="s">
        <v>170</v>
      </c>
      <c r="CT41">
        <v>5</v>
      </c>
      <c r="CU41">
        <f t="shared" si="731"/>
        <v>5</v>
      </c>
      <c r="CV41" t="s">
        <v>170</v>
      </c>
      <c r="CW41">
        <v>5</v>
      </c>
      <c r="CX41">
        <f t="shared" si="732"/>
        <v>5</v>
      </c>
      <c r="CY41" t="s">
        <v>170</v>
      </c>
      <c r="CZ41">
        <v>10</v>
      </c>
      <c r="DA41">
        <f t="shared" si="733"/>
        <v>0</v>
      </c>
      <c r="DB41" t="s">
        <v>170</v>
      </c>
      <c r="DC41">
        <v>15</v>
      </c>
      <c r="DD41">
        <f t="shared" si="734"/>
        <v>-5</v>
      </c>
      <c r="DE41" t="s">
        <v>170</v>
      </c>
      <c r="DF41">
        <v>20</v>
      </c>
      <c r="DG41">
        <f t="shared" si="735"/>
        <v>-10</v>
      </c>
      <c r="DI41">
        <v>15</v>
      </c>
      <c r="DJ41">
        <f t="shared" si="736"/>
        <v>-5</v>
      </c>
      <c r="DK41" t="s">
        <v>170</v>
      </c>
      <c r="DL41">
        <v>10</v>
      </c>
      <c r="DM41">
        <f t="shared" si="737"/>
        <v>0</v>
      </c>
      <c r="DN41" t="s">
        <v>170</v>
      </c>
      <c r="DO41">
        <v>5</v>
      </c>
      <c r="DP41">
        <f t="shared" si="738"/>
        <v>5</v>
      </c>
      <c r="DQ41" t="s">
        <v>170</v>
      </c>
      <c r="DR41">
        <v>20</v>
      </c>
      <c r="DS41">
        <f t="shared" si="739"/>
        <v>-10</v>
      </c>
      <c r="DU41">
        <v>5</v>
      </c>
      <c r="DV41">
        <f t="shared" si="740"/>
        <v>5</v>
      </c>
      <c r="DW41" t="s">
        <v>170</v>
      </c>
      <c r="DX41">
        <v>1</v>
      </c>
      <c r="DY41">
        <f t="shared" si="741"/>
        <v>9</v>
      </c>
      <c r="EA41">
        <v>25</v>
      </c>
      <c r="EB41">
        <f t="shared" si="742"/>
        <v>-15</v>
      </c>
      <c r="ED41">
        <v>12</v>
      </c>
      <c r="EE41">
        <f t="shared" si="743"/>
        <v>-2</v>
      </c>
      <c r="EF41" t="s">
        <v>170</v>
      </c>
      <c r="EG41">
        <v>20</v>
      </c>
      <c r="EH41">
        <f t="shared" si="744"/>
        <v>-10</v>
      </c>
      <c r="EJ41">
        <v>20</v>
      </c>
      <c r="EK41">
        <f t="shared" si="745"/>
        <v>-10</v>
      </c>
      <c r="EM41">
        <v>5</v>
      </c>
      <c r="EN41">
        <f t="shared" si="746"/>
        <v>5</v>
      </c>
      <c r="EO41" t="s">
        <v>170</v>
      </c>
      <c r="EP41">
        <v>20</v>
      </c>
      <c r="EQ41">
        <f t="shared" si="747"/>
        <v>-10</v>
      </c>
      <c r="ES41">
        <v>5</v>
      </c>
      <c r="ET41">
        <f t="shared" si="748"/>
        <v>5</v>
      </c>
      <c r="EU41" t="s">
        <v>170</v>
      </c>
      <c r="EV41">
        <v>7</v>
      </c>
      <c r="EW41">
        <f t="shared" si="749"/>
        <v>3</v>
      </c>
      <c r="EX41" t="s">
        <v>170</v>
      </c>
      <c r="EY41">
        <v>10</v>
      </c>
      <c r="EZ41">
        <f t="shared" si="750"/>
        <v>0</v>
      </c>
      <c r="FA41" t="s">
        <v>170</v>
      </c>
      <c r="FB41">
        <v>15</v>
      </c>
      <c r="FC41">
        <f t="shared" si="751"/>
        <v>-5</v>
      </c>
      <c r="FD41" t="s">
        <v>170</v>
      </c>
      <c r="FE41">
        <v>15</v>
      </c>
      <c r="FF41">
        <f t="shared" si="752"/>
        <v>-5</v>
      </c>
      <c r="FG41" t="s">
        <v>170</v>
      </c>
      <c r="FH41">
        <v>15</v>
      </c>
      <c r="FI41">
        <f t="shared" si="753"/>
        <v>-5</v>
      </c>
      <c r="FJ41" t="s">
        <v>170</v>
      </c>
      <c r="FK41">
        <v>15</v>
      </c>
      <c r="FL41">
        <f t="shared" si="754"/>
        <v>-5</v>
      </c>
      <c r="FM41" t="s">
        <v>170</v>
      </c>
      <c r="FN41">
        <v>5</v>
      </c>
      <c r="FO41">
        <f t="shared" si="755"/>
        <v>5</v>
      </c>
      <c r="FP41" t="s">
        <v>170</v>
      </c>
      <c r="FQ41">
        <v>11</v>
      </c>
      <c r="FR41">
        <f t="shared" si="756"/>
        <v>-1</v>
      </c>
      <c r="FS41" t="s">
        <v>170</v>
      </c>
      <c r="FT41">
        <v>30</v>
      </c>
      <c r="FU41">
        <f t="shared" si="757"/>
        <v>-20</v>
      </c>
      <c r="FW41">
        <v>7</v>
      </c>
      <c r="FX41">
        <f t="shared" si="758"/>
        <v>3</v>
      </c>
      <c r="FY41" t="s">
        <v>170</v>
      </c>
      <c r="FZ41">
        <v>5</v>
      </c>
      <c r="GA41">
        <f t="shared" si="759"/>
        <v>5</v>
      </c>
      <c r="GB41" t="s">
        <v>170</v>
      </c>
      <c r="GC41">
        <v>27</v>
      </c>
      <c r="GD41">
        <f t="shared" si="760"/>
        <v>-17</v>
      </c>
      <c r="GF41">
        <v>10</v>
      </c>
      <c r="GG41">
        <f t="shared" si="761"/>
        <v>0</v>
      </c>
      <c r="GH41" t="s">
        <v>170</v>
      </c>
      <c r="GI41">
        <v>7</v>
      </c>
      <c r="GJ41">
        <f t="shared" si="762"/>
        <v>3</v>
      </c>
      <c r="GK41" t="s">
        <v>170</v>
      </c>
      <c r="GL41">
        <v>5</v>
      </c>
      <c r="GM41">
        <f t="shared" si="763"/>
        <v>5</v>
      </c>
      <c r="GN41" t="s">
        <v>170</v>
      </c>
      <c r="GO41">
        <v>10</v>
      </c>
      <c r="GP41">
        <f t="shared" si="764"/>
        <v>0</v>
      </c>
      <c r="GQ41" t="s">
        <v>170</v>
      </c>
      <c r="GR41">
        <v>10</v>
      </c>
      <c r="GS41">
        <f t="shared" si="765"/>
        <v>0</v>
      </c>
      <c r="GT41" t="s">
        <v>170</v>
      </c>
      <c r="GU41">
        <v>6</v>
      </c>
      <c r="GV41">
        <f t="shared" si="766"/>
        <v>4</v>
      </c>
      <c r="GW41" t="s">
        <v>170</v>
      </c>
      <c r="GX41">
        <v>24</v>
      </c>
      <c r="GY41">
        <f t="shared" si="767"/>
        <v>-14</v>
      </c>
      <c r="HA41">
        <v>16</v>
      </c>
      <c r="HB41">
        <f t="shared" si="768"/>
        <v>-6</v>
      </c>
      <c r="HD41">
        <v>15</v>
      </c>
      <c r="HE41">
        <f t="shared" si="769"/>
        <v>-5</v>
      </c>
      <c r="HF41" t="s">
        <v>170</v>
      </c>
    </row>
    <row r="42" spans="1:214" x14ac:dyDescent="0.2">
      <c r="A42" t="s">
        <v>151</v>
      </c>
      <c r="B42" t="s">
        <v>155</v>
      </c>
      <c r="C42">
        <v>5</v>
      </c>
      <c r="E42">
        <v>15</v>
      </c>
      <c r="F42">
        <f t="shared" si="700"/>
        <v>-10</v>
      </c>
      <c r="H42">
        <v>13</v>
      </c>
      <c r="I42">
        <f t="shared" si="701"/>
        <v>-8</v>
      </c>
      <c r="K42">
        <v>5</v>
      </c>
      <c r="L42">
        <f t="shared" si="702"/>
        <v>0</v>
      </c>
      <c r="M42" t="s">
        <v>170</v>
      </c>
      <c r="N42">
        <v>5</v>
      </c>
      <c r="O42">
        <f t="shared" si="703"/>
        <v>0</v>
      </c>
      <c r="P42" t="s">
        <v>170</v>
      </c>
      <c r="Q42">
        <v>15</v>
      </c>
      <c r="R42">
        <f t="shared" si="704"/>
        <v>-10</v>
      </c>
      <c r="T42">
        <v>5</v>
      </c>
      <c r="U42">
        <f t="shared" si="705"/>
        <v>0</v>
      </c>
      <c r="V42" t="s">
        <v>170</v>
      </c>
      <c r="W42">
        <v>15</v>
      </c>
      <c r="X42">
        <f t="shared" si="706"/>
        <v>-10</v>
      </c>
      <c r="Z42">
        <v>15</v>
      </c>
      <c r="AA42">
        <f t="shared" si="707"/>
        <v>-10</v>
      </c>
      <c r="AC42">
        <v>45</v>
      </c>
      <c r="AD42">
        <f t="shared" si="708"/>
        <v>-40</v>
      </c>
      <c r="AF42">
        <v>15</v>
      </c>
      <c r="AG42">
        <f t="shared" si="709"/>
        <v>-10</v>
      </c>
      <c r="AI42">
        <v>12</v>
      </c>
      <c r="AJ42">
        <f t="shared" si="710"/>
        <v>-7</v>
      </c>
      <c r="AL42">
        <v>15</v>
      </c>
      <c r="AM42">
        <f t="shared" si="711"/>
        <v>-10</v>
      </c>
      <c r="AO42">
        <v>10</v>
      </c>
      <c r="AP42">
        <f t="shared" si="712"/>
        <v>-5</v>
      </c>
      <c r="AQ42" t="s">
        <v>170</v>
      </c>
      <c r="AR42">
        <v>10</v>
      </c>
      <c r="AS42">
        <f t="shared" si="713"/>
        <v>-5</v>
      </c>
      <c r="AT42" t="s">
        <v>170</v>
      </c>
      <c r="AU42">
        <v>15</v>
      </c>
      <c r="AV42">
        <f t="shared" si="714"/>
        <v>-10</v>
      </c>
      <c r="AX42">
        <v>6</v>
      </c>
      <c r="AY42">
        <f t="shared" si="715"/>
        <v>-1</v>
      </c>
      <c r="AZ42" t="s">
        <v>170</v>
      </c>
      <c r="BA42">
        <v>15</v>
      </c>
      <c r="BB42">
        <f t="shared" si="716"/>
        <v>-10</v>
      </c>
      <c r="BD42">
        <v>7</v>
      </c>
      <c r="BE42">
        <f t="shared" si="717"/>
        <v>-2</v>
      </c>
      <c r="BF42" t="s">
        <v>170</v>
      </c>
      <c r="BG42">
        <v>22</v>
      </c>
      <c r="BH42">
        <f t="shared" si="718"/>
        <v>-17</v>
      </c>
      <c r="BJ42">
        <v>25</v>
      </c>
      <c r="BK42">
        <f t="shared" si="719"/>
        <v>-20</v>
      </c>
      <c r="BM42">
        <v>22</v>
      </c>
      <c r="BN42">
        <f t="shared" si="720"/>
        <v>-17</v>
      </c>
      <c r="BP42">
        <v>25</v>
      </c>
      <c r="BQ42">
        <f t="shared" si="721"/>
        <v>-20</v>
      </c>
      <c r="BS42">
        <v>25</v>
      </c>
      <c r="BT42">
        <f t="shared" si="722"/>
        <v>-20</v>
      </c>
      <c r="BV42">
        <v>8</v>
      </c>
      <c r="BW42">
        <f t="shared" si="723"/>
        <v>-3</v>
      </c>
      <c r="BX42" t="s">
        <v>170</v>
      </c>
      <c r="BY42">
        <v>15</v>
      </c>
      <c r="BZ42">
        <f t="shared" si="724"/>
        <v>-10</v>
      </c>
      <c r="CB42">
        <v>7</v>
      </c>
      <c r="CC42">
        <f t="shared" si="725"/>
        <v>-2</v>
      </c>
      <c r="CD42" t="s">
        <v>170</v>
      </c>
      <c r="CE42">
        <v>28</v>
      </c>
      <c r="CF42">
        <f t="shared" si="726"/>
        <v>-23</v>
      </c>
      <c r="CH42">
        <v>10</v>
      </c>
      <c r="CI42">
        <f t="shared" si="727"/>
        <v>-5</v>
      </c>
      <c r="CJ42" t="s">
        <v>170</v>
      </c>
      <c r="CK42">
        <v>25</v>
      </c>
      <c r="CL42">
        <f t="shared" si="728"/>
        <v>-20</v>
      </c>
      <c r="CN42">
        <v>15</v>
      </c>
      <c r="CO42">
        <f t="shared" si="729"/>
        <v>-10</v>
      </c>
      <c r="CQ42">
        <v>15</v>
      </c>
      <c r="CR42">
        <f t="shared" si="730"/>
        <v>-10</v>
      </c>
      <c r="CT42">
        <v>40</v>
      </c>
      <c r="CU42">
        <f t="shared" si="731"/>
        <v>-35</v>
      </c>
      <c r="CW42">
        <v>15</v>
      </c>
      <c r="CX42">
        <f t="shared" si="732"/>
        <v>-10</v>
      </c>
      <c r="CZ42">
        <v>40</v>
      </c>
      <c r="DA42">
        <f t="shared" si="733"/>
        <v>-35</v>
      </c>
      <c r="DC42">
        <v>15</v>
      </c>
      <c r="DD42">
        <f t="shared" si="734"/>
        <v>-10</v>
      </c>
      <c r="DF42">
        <v>30</v>
      </c>
      <c r="DG42">
        <f t="shared" si="735"/>
        <v>-25</v>
      </c>
      <c r="DI42">
        <v>33</v>
      </c>
      <c r="DJ42">
        <f t="shared" si="736"/>
        <v>-28</v>
      </c>
      <c r="DL42">
        <v>20</v>
      </c>
      <c r="DM42">
        <f t="shared" si="737"/>
        <v>-15</v>
      </c>
      <c r="DO42">
        <v>5</v>
      </c>
      <c r="DP42">
        <f t="shared" si="738"/>
        <v>0</v>
      </c>
      <c r="DQ42" t="s">
        <v>170</v>
      </c>
      <c r="DR42">
        <v>10</v>
      </c>
      <c r="DS42">
        <f t="shared" si="739"/>
        <v>-5</v>
      </c>
      <c r="DT42" t="s">
        <v>170</v>
      </c>
      <c r="DU42">
        <v>20</v>
      </c>
      <c r="DV42">
        <f t="shared" si="740"/>
        <v>-15</v>
      </c>
      <c r="DX42">
        <v>25</v>
      </c>
      <c r="DY42">
        <f t="shared" si="741"/>
        <v>-20</v>
      </c>
      <c r="EA42">
        <v>36</v>
      </c>
      <c r="EB42">
        <f t="shared" si="742"/>
        <v>-31</v>
      </c>
      <c r="ED42">
        <v>10</v>
      </c>
      <c r="EE42">
        <f t="shared" si="743"/>
        <v>-5</v>
      </c>
      <c r="EF42" t="s">
        <v>170</v>
      </c>
      <c r="EG42">
        <v>10</v>
      </c>
      <c r="EH42">
        <f t="shared" si="744"/>
        <v>-5</v>
      </c>
      <c r="EI42" t="s">
        <v>170</v>
      </c>
      <c r="EJ42">
        <v>5</v>
      </c>
      <c r="EK42">
        <f t="shared" si="745"/>
        <v>0</v>
      </c>
      <c r="EL42" t="s">
        <v>170</v>
      </c>
      <c r="EM42">
        <v>6</v>
      </c>
      <c r="EN42">
        <f t="shared" si="746"/>
        <v>-1</v>
      </c>
      <c r="EO42" t="s">
        <v>170</v>
      </c>
      <c r="EP42">
        <v>5</v>
      </c>
      <c r="EQ42">
        <f t="shared" si="747"/>
        <v>0</v>
      </c>
      <c r="ER42" t="s">
        <v>170</v>
      </c>
      <c r="ES42">
        <v>5</v>
      </c>
      <c r="ET42">
        <f t="shared" si="748"/>
        <v>0</v>
      </c>
      <c r="EU42" t="s">
        <v>170</v>
      </c>
      <c r="EV42">
        <v>7</v>
      </c>
      <c r="EW42">
        <f t="shared" si="749"/>
        <v>-2</v>
      </c>
      <c r="EX42" t="s">
        <v>170</v>
      </c>
      <c r="EY42">
        <v>20</v>
      </c>
      <c r="EZ42">
        <f t="shared" si="750"/>
        <v>-15</v>
      </c>
      <c r="FB42">
        <v>25</v>
      </c>
      <c r="FC42">
        <f t="shared" si="751"/>
        <v>-20</v>
      </c>
      <c r="FE42">
        <v>7</v>
      </c>
      <c r="FF42">
        <f t="shared" si="752"/>
        <v>-2</v>
      </c>
      <c r="FG42" t="s">
        <v>170</v>
      </c>
      <c r="FH42">
        <v>40</v>
      </c>
      <c r="FI42">
        <f t="shared" si="753"/>
        <v>-35</v>
      </c>
      <c r="FK42">
        <v>10</v>
      </c>
      <c r="FL42">
        <f t="shared" si="754"/>
        <v>-5</v>
      </c>
      <c r="FM42" t="s">
        <v>170</v>
      </c>
      <c r="FN42">
        <v>30</v>
      </c>
      <c r="FO42">
        <f t="shared" si="755"/>
        <v>-25</v>
      </c>
      <c r="FQ42">
        <v>24</v>
      </c>
      <c r="FR42">
        <f t="shared" si="756"/>
        <v>-19</v>
      </c>
      <c r="FT42">
        <v>32</v>
      </c>
      <c r="FU42">
        <f t="shared" si="757"/>
        <v>-27</v>
      </c>
      <c r="FW42">
        <v>10</v>
      </c>
      <c r="FX42">
        <f t="shared" si="758"/>
        <v>-5</v>
      </c>
      <c r="FY42" t="s">
        <v>170</v>
      </c>
      <c r="FZ42">
        <v>23</v>
      </c>
      <c r="GA42">
        <f t="shared" si="759"/>
        <v>-18</v>
      </c>
      <c r="GC42">
        <v>12</v>
      </c>
      <c r="GD42">
        <f t="shared" si="760"/>
        <v>-7</v>
      </c>
      <c r="GF42">
        <v>20</v>
      </c>
      <c r="GG42">
        <f t="shared" si="761"/>
        <v>-15</v>
      </c>
      <c r="GI42">
        <v>15</v>
      </c>
      <c r="GJ42">
        <f t="shared" si="762"/>
        <v>-10</v>
      </c>
      <c r="GL42">
        <v>22</v>
      </c>
      <c r="GM42">
        <f t="shared" si="763"/>
        <v>-17</v>
      </c>
      <c r="GO42">
        <v>20</v>
      </c>
      <c r="GP42">
        <f t="shared" si="764"/>
        <v>-15</v>
      </c>
      <c r="GR42">
        <v>37</v>
      </c>
      <c r="GS42">
        <f t="shared" si="765"/>
        <v>-32</v>
      </c>
      <c r="GU42">
        <v>6</v>
      </c>
      <c r="GV42">
        <f t="shared" si="766"/>
        <v>-1</v>
      </c>
      <c r="GW42" t="s">
        <v>170</v>
      </c>
      <c r="GX42">
        <v>28</v>
      </c>
      <c r="GY42">
        <f t="shared" si="767"/>
        <v>-23</v>
      </c>
      <c r="HA42">
        <v>19</v>
      </c>
      <c r="HB42">
        <f t="shared" si="768"/>
        <v>-14</v>
      </c>
      <c r="HD42">
        <v>15</v>
      </c>
      <c r="HE42">
        <f t="shared" si="769"/>
        <v>-10</v>
      </c>
    </row>
    <row r="43" spans="1:214" x14ac:dyDescent="0.2">
      <c r="A43" t="s">
        <v>151</v>
      </c>
      <c r="B43" t="s">
        <v>156</v>
      </c>
      <c r="C43">
        <v>5</v>
      </c>
      <c r="E43">
        <v>15</v>
      </c>
      <c r="F43">
        <f t="shared" si="700"/>
        <v>-10</v>
      </c>
      <c r="H43">
        <v>37</v>
      </c>
      <c r="I43">
        <f t="shared" si="701"/>
        <v>-32</v>
      </c>
      <c r="K43">
        <v>10</v>
      </c>
      <c r="L43">
        <f t="shared" si="702"/>
        <v>-5</v>
      </c>
      <c r="M43" t="s">
        <v>170</v>
      </c>
      <c r="N43">
        <v>35</v>
      </c>
      <c r="O43">
        <f t="shared" si="703"/>
        <v>-30</v>
      </c>
      <c r="Q43">
        <v>5</v>
      </c>
      <c r="R43">
        <f t="shared" si="704"/>
        <v>0</v>
      </c>
      <c r="S43" t="s">
        <v>170</v>
      </c>
      <c r="T43">
        <v>15</v>
      </c>
      <c r="U43">
        <f t="shared" si="705"/>
        <v>-10</v>
      </c>
      <c r="W43">
        <v>5</v>
      </c>
      <c r="X43">
        <f t="shared" si="706"/>
        <v>0</v>
      </c>
      <c r="Y43" t="s">
        <v>170</v>
      </c>
      <c r="Z43">
        <v>6</v>
      </c>
      <c r="AA43">
        <f t="shared" si="707"/>
        <v>-1</v>
      </c>
      <c r="AB43" t="s">
        <v>170</v>
      </c>
      <c r="AC43">
        <v>15</v>
      </c>
      <c r="AD43">
        <f t="shared" si="708"/>
        <v>-10</v>
      </c>
      <c r="AF43">
        <v>43</v>
      </c>
      <c r="AG43">
        <f t="shared" si="709"/>
        <v>-38</v>
      </c>
      <c r="AI43">
        <v>35</v>
      </c>
      <c r="AJ43">
        <f t="shared" si="710"/>
        <v>-30</v>
      </c>
      <c r="AL43">
        <v>10</v>
      </c>
      <c r="AM43">
        <f t="shared" si="711"/>
        <v>-5</v>
      </c>
      <c r="AN43" t="s">
        <v>170</v>
      </c>
      <c r="AO43">
        <v>15</v>
      </c>
      <c r="AP43">
        <f t="shared" si="712"/>
        <v>-10</v>
      </c>
      <c r="AR43">
        <v>20</v>
      </c>
      <c r="AS43">
        <f t="shared" si="713"/>
        <v>-15</v>
      </c>
      <c r="AU43">
        <v>20</v>
      </c>
      <c r="AV43">
        <f t="shared" si="714"/>
        <v>-15</v>
      </c>
      <c r="AX43">
        <v>40</v>
      </c>
      <c r="AY43">
        <f t="shared" si="715"/>
        <v>-35</v>
      </c>
      <c r="BA43">
        <v>25</v>
      </c>
      <c r="BB43">
        <f t="shared" si="716"/>
        <v>-20</v>
      </c>
      <c r="BD43">
        <v>5</v>
      </c>
      <c r="BE43">
        <f t="shared" si="717"/>
        <v>0</v>
      </c>
      <c r="BF43" t="s">
        <v>170</v>
      </c>
      <c r="BG43">
        <v>5</v>
      </c>
      <c r="BH43">
        <f t="shared" si="718"/>
        <v>0</v>
      </c>
      <c r="BI43" t="s">
        <v>170</v>
      </c>
      <c r="BJ43">
        <v>15</v>
      </c>
      <c r="BK43">
        <f t="shared" si="719"/>
        <v>-10</v>
      </c>
      <c r="BM43">
        <v>10</v>
      </c>
      <c r="BN43">
        <f t="shared" si="720"/>
        <v>-5</v>
      </c>
      <c r="BO43" t="s">
        <v>170</v>
      </c>
      <c r="BP43">
        <v>15</v>
      </c>
      <c r="BQ43">
        <f t="shared" si="721"/>
        <v>-10</v>
      </c>
      <c r="BS43">
        <v>35</v>
      </c>
      <c r="BT43">
        <f t="shared" si="722"/>
        <v>-30</v>
      </c>
      <c r="BV43">
        <v>22</v>
      </c>
      <c r="BW43">
        <f t="shared" si="723"/>
        <v>-17</v>
      </c>
      <c r="BY43">
        <v>15</v>
      </c>
      <c r="BZ43">
        <f t="shared" si="724"/>
        <v>-10</v>
      </c>
      <c r="CB43">
        <v>10</v>
      </c>
      <c r="CC43">
        <f t="shared" si="725"/>
        <v>-5</v>
      </c>
      <c r="CD43" t="s">
        <v>170</v>
      </c>
      <c r="CE43">
        <v>4</v>
      </c>
      <c r="CF43">
        <f t="shared" si="726"/>
        <v>1</v>
      </c>
      <c r="CG43" t="s">
        <v>170</v>
      </c>
      <c r="CH43">
        <v>10</v>
      </c>
      <c r="CI43">
        <f t="shared" si="727"/>
        <v>-5</v>
      </c>
      <c r="CJ43" t="s">
        <v>170</v>
      </c>
      <c r="CK43">
        <v>5</v>
      </c>
      <c r="CL43">
        <f t="shared" si="728"/>
        <v>0</v>
      </c>
      <c r="CM43" t="s">
        <v>170</v>
      </c>
      <c r="CN43">
        <v>2</v>
      </c>
      <c r="CO43">
        <f t="shared" si="729"/>
        <v>3</v>
      </c>
      <c r="CP43" t="s">
        <v>170</v>
      </c>
      <c r="CQ43">
        <v>10</v>
      </c>
      <c r="CR43">
        <f t="shared" si="730"/>
        <v>-5</v>
      </c>
      <c r="CS43" t="s">
        <v>170</v>
      </c>
      <c r="CT43">
        <v>5</v>
      </c>
      <c r="CU43">
        <f t="shared" si="731"/>
        <v>0</v>
      </c>
      <c r="CV43" t="s">
        <v>170</v>
      </c>
      <c r="CW43">
        <v>40</v>
      </c>
      <c r="CX43">
        <f t="shared" si="732"/>
        <v>-35</v>
      </c>
      <c r="CZ43">
        <v>15</v>
      </c>
      <c r="DA43">
        <f t="shared" si="733"/>
        <v>-10</v>
      </c>
      <c r="DC43">
        <v>10</v>
      </c>
      <c r="DD43">
        <f t="shared" si="734"/>
        <v>-5</v>
      </c>
      <c r="DE43" t="s">
        <v>170</v>
      </c>
      <c r="DF43">
        <v>25</v>
      </c>
      <c r="DG43">
        <f t="shared" si="735"/>
        <v>-20</v>
      </c>
      <c r="DI43">
        <v>30</v>
      </c>
      <c r="DJ43">
        <f t="shared" si="736"/>
        <v>-25</v>
      </c>
      <c r="DL43">
        <v>20</v>
      </c>
      <c r="DM43">
        <f t="shared" si="737"/>
        <v>-15</v>
      </c>
      <c r="DO43">
        <v>5</v>
      </c>
      <c r="DP43">
        <f t="shared" si="738"/>
        <v>0</v>
      </c>
      <c r="DQ43" t="s">
        <v>170</v>
      </c>
      <c r="DR43">
        <v>15</v>
      </c>
      <c r="DS43">
        <f t="shared" si="739"/>
        <v>-10</v>
      </c>
      <c r="DU43">
        <v>20</v>
      </c>
      <c r="DV43">
        <f t="shared" si="740"/>
        <v>-15</v>
      </c>
      <c r="DX43">
        <v>15</v>
      </c>
      <c r="DY43">
        <f t="shared" si="741"/>
        <v>-10</v>
      </c>
      <c r="EA43">
        <v>20</v>
      </c>
      <c r="EB43">
        <f t="shared" si="742"/>
        <v>-15</v>
      </c>
      <c r="ED43">
        <v>10</v>
      </c>
      <c r="EE43">
        <f t="shared" si="743"/>
        <v>-5</v>
      </c>
      <c r="EF43" t="s">
        <v>170</v>
      </c>
      <c r="EG43">
        <v>10</v>
      </c>
      <c r="EH43">
        <f t="shared" si="744"/>
        <v>-5</v>
      </c>
      <c r="EI43" t="s">
        <v>170</v>
      </c>
      <c r="EJ43">
        <v>25</v>
      </c>
      <c r="EK43">
        <f t="shared" si="745"/>
        <v>-20</v>
      </c>
      <c r="EM43">
        <v>2</v>
      </c>
      <c r="EN43">
        <f t="shared" si="746"/>
        <v>3</v>
      </c>
      <c r="EO43" t="s">
        <v>170</v>
      </c>
      <c r="EP43">
        <v>15</v>
      </c>
      <c r="EQ43">
        <f t="shared" si="747"/>
        <v>-10</v>
      </c>
      <c r="ES43">
        <v>10</v>
      </c>
      <c r="ET43">
        <f t="shared" si="748"/>
        <v>-5</v>
      </c>
      <c r="EU43" t="s">
        <v>170</v>
      </c>
      <c r="EV43">
        <v>5</v>
      </c>
      <c r="EW43">
        <f t="shared" si="749"/>
        <v>0</v>
      </c>
      <c r="EX43" t="s">
        <v>170</v>
      </c>
      <c r="EY43">
        <v>40</v>
      </c>
      <c r="EZ43">
        <f t="shared" si="750"/>
        <v>-35</v>
      </c>
      <c r="FB43">
        <v>5</v>
      </c>
      <c r="FC43">
        <f t="shared" si="751"/>
        <v>0</v>
      </c>
      <c r="FD43" t="s">
        <v>170</v>
      </c>
      <c r="FE43">
        <v>6</v>
      </c>
      <c r="FF43">
        <f t="shared" si="752"/>
        <v>-1</v>
      </c>
      <c r="FG43" t="s">
        <v>170</v>
      </c>
      <c r="FH43">
        <v>30</v>
      </c>
      <c r="FI43">
        <f t="shared" si="753"/>
        <v>-25</v>
      </c>
      <c r="FK43">
        <v>15</v>
      </c>
      <c r="FL43">
        <f t="shared" si="754"/>
        <v>-10</v>
      </c>
      <c r="FN43">
        <v>30</v>
      </c>
      <c r="FO43">
        <f t="shared" si="755"/>
        <v>-25</v>
      </c>
      <c r="FQ43">
        <v>5</v>
      </c>
      <c r="FR43">
        <f t="shared" si="756"/>
        <v>0</v>
      </c>
      <c r="FS43" t="s">
        <v>170</v>
      </c>
      <c r="FT43">
        <v>30</v>
      </c>
      <c r="FU43">
        <f t="shared" si="757"/>
        <v>-25</v>
      </c>
      <c r="FW43">
        <v>18</v>
      </c>
      <c r="FX43">
        <f t="shared" si="758"/>
        <v>-13</v>
      </c>
      <c r="FZ43">
        <v>7</v>
      </c>
      <c r="GA43">
        <f t="shared" si="759"/>
        <v>-2</v>
      </c>
      <c r="GB43" t="s">
        <v>170</v>
      </c>
      <c r="GC43">
        <v>5</v>
      </c>
      <c r="GD43">
        <f t="shared" si="760"/>
        <v>0</v>
      </c>
      <c r="GE43" t="s">
        <v>170</v>
      </c>
      <c r="GF43">
        <v>20</v>
      </c>
      <c r="GG43">
        <f t="shared" si="761"/>
        <v>-15</v>
      </c>
      <c r="GI43">
        <v>25</v>
      </c>
      <c r="GJ43">
        <f t="shared" si="762"/>
        <v>-20</v>
      </c>
      <c r="GL43">
        <v>14</v>
      </c>
      <c r="GM43">
        <f t="shared" si="763"/>
        <v>-9</v>
      </c>
      <c r="GO43">
        <v>30</v>
      </c>
      <c r="GP43">
        <f t="shared" si="764"/>
        <v>-25</v>
      </c>
      <c r="GR43">
        <v>20</v>
      </c>
      <c r="GS43">
        <f t="shared" si="765"/>
        <v>-15</v>
      </c>
      <c r="GU43">
        <v>41</v>
      </c>
      <c r="GV43">
        <f t="shared" si="766"/>
        <v>-36</v>
      </c>
      <c r="GX43">
        <v>10</v>
      </c>
      <c r="GY43">
        <f t="shared" si="767"/>
        <v>-5</v>
      </c>
      <c r="GZ43" t="s">
        <v>170</v>
      </c>
      <c r="HA43">
        <v>41</v>
      </c>
      <c r="HB43">
        <f t="shared" si="768"/>
        <v>-36</v>
      </c>
      <c r="HD43">
        <v>15</v>
      </c>
      <c r="HE43">
        <f t="shared" si="769"/>
        <v>-10</v>
      </c>
    </row>
    <row r="45" spans="1:214" x14ac:dyDescent="0.2">
      <c r="A45" t="s">
        <v>157</v>
      </c>
      <c r="B45" t="s">
        <v>158</v>
      </c>
      <c r="C45">
        <v>43</v>
      </c>
      <c r="E45">
        <v>10</v>
      </c>
      <c r="F45">
        <f t="shared" ref="F45:F46" si="770">C45-E45</f>
        <v>33</v>
      </c>
      <c r="H45">
        <v>5</v>
      </c>
      <c r="I45">
        <f t="shared" ref="I45:I46" si="771">C45-H45</f>
        <v>38</v>
      </c>
      <c r="K45">
        <v>20</v>
      </c>
      <c r="L45">
        <f t="shared" ref="L45:L46" si="772">C45-K45</f>
        <v>23</v>
      </c>
      <c r="N45">
        <v>10</v>
      </c>
      <c r="O45">
        <f t="shared" ref="O45:O46" si="773">C45-N45</f>
        <v>33</v>
      </c>
      <c r="Q45">
        <v>25</v>
      </c>
      <c r="R45">
        <f t="shared" ref="R45:R46" si="774">C45-Q45</f>
        <v>18</v>
      </c>
      <c r="T45">
        <v>20</v>
      </c>
      <c r="U45">
        <f t="shared" ref="U45:U46" si="775">C45-T45</f>
        <v>23</v>
      </c>
      <c r="W45">
        <v>15</v>
      </c>
      <c r="X45">
        <f t="shared" ref="X45:X46" si="776">C45-W45</f>
        <v>28</v>
      </c>
      <c r="Z45">
        <v>9</v>
      </c>
      <c r="AA45">
        <f t="shared" ref="AA45:AA46" si="777">C45-Z45</f>
        <v>34</v>
      </c>
      <c r="AC45">
        <v>5</v>
      </c>
      <c r="AD45">
        <f t="shared" ref="AD45:AD46" si="778">C45-AC45</f>
        <v>38</v>
      </c>
      <c r="AF45">
        <v>11</v>
      </c>
      <c r="AG45">
        <f t="shared" ref="AG45:AG46" si="779">C45-AF45</f>
        <v>32</v>
      </c>
      <c r="AI45">
        <v>20</v>
      </c>
      <c r="AJ45">
        <f t="shared" ref="AJ45:AJ46" si="780">C45-AI45</f>
        <v>23</v>
      </c>
      <c r="AL45">
        <v>15</v>
      </c>
      <c r="AM45">
        <f t="shared" ref="AM45:AM46" si="781">C45-AL45</f>
        <v>28</v>
      </c>
      <c r="AO45">
        <v>20</v>
      </c>
      <c r="AP45">
        <f t="shared" ref="AP45:AP46" si="782">C45-AO45</f>
        <v>23</v>
      </c>
      <c r="AR45">
        <v>13</v>
      </c>
      <c r="AS45">
        <f t="shared" ref="AS45:AS46" si="783">C45-AR45</f>
        <v>30</v>
      </c>
      <c r="AU45">
        <v>30</v>
      </c>
      <c r="AV45">
        <f t="shared" ref="AV45:AV46" si="784">C45-AU45</f>
        <v>13</v>
      </c>
      <c r="AX45">
        <v>6</v>
      </c>
      <c r="AY45">
        <f t="shared" ref="AY45:AY46" si="785">C45-AX45</f>
        <v>37</v>
      </c>
      <c r="BA45">
        <v>5</v>
      </c>
      <c r="BB45">
        <f t="shared" ref="BB45:BB46" si="786">C45-BA45</f>
        <v>38</v>
      </c>
      <c r="BD45">
        <v>17</v>
      </c>
      <c r="BE45">
        <f t="shared" ref="BE45:BE46" si="787">C45-BD45</f>
        <v>26</v>
      </c>
      <c r="BG45">
        <v>8</v>
      </c>
      <c r="BH45">
        <f t="shared" ref="BH45:BH46" si="788">C45-BG45</f>
        <v>35</v>
      </c>
      <c r="BJ45">
        <v>54</v>
      </c>
      <c r="BK45">
        <f t="shared" ref="BK45:BK46" si="789">C45-BJ45</f>
        <v>-11</v>
      </c>
      <c r="BM45">
        <v>7</v>
      </c>
      <c r="BN45">
        <f t="shared" ref="BN45:BN46" si="790">C45-BM45</f>
        <v>36</v>
      </c>
      <c r="BP45">
        <v>10</v>
      </c>
      <c r="BQ45">
        <f t="shared" ref="BQ45:BQ46" si="791">C45-BP45</f>
        <v>33</v>
      </c>
      <c r="BS45">
        <v>25</v>
      </c>
      <c r="BT45">
        <f t="shared" ref="BT45:BT46" si="792">C45-BS45</f>
        <v>18</v>
      </c>
      <c r="BV45">
        <v>10</v>
      </c>
      <c r="BW45">
        <f t="shared" ref="BW45:BW46" si="793">C45-BV45</f>
        <v>33</v>
      </c>
      <c r="BY45">
        <v>30</v>
      </c>
      <c r="BZ45">
        <f t="shared" ref="BZ45:BZ46" si="794">C45-BY45</f>
        <v>13</v>
      </c>
      <c r="CB45">
        <v>7</v>
      </c>
      <c r="CC45">
        <f t="shared" ref="CC45:CC46" si="795">C45-CB45</f>
        <v>36</v>
      </c>
      <c r="CE45">
        <v>23</v>
      </c>
      <c r="CF45">
        <f t="shared" ref="CF45:CF46" si="796">C45-CE45</f>
        <v>20</v>
      </c>
      <c r="CH45">
        <v>15</v>
      </c>
      <c r="CI45">
        <f t="shared" ref="CI45:CI46" si="797">C45-CH45</f>
        <v>28</v>
      </c>
      <c r="CK45">
        <v>15</v>
      </c>
      <c r="CL45">
        <f t="shared" ref="CL45:CL46" si="798">C45-CK45</f>
        <v>28</v>
      </c>
      <c r="CN45">
        <v>20</v>
      </c>
      <c r="CO45">
        <f t="shared" ref="CO45:CO46" si="799">C45-CN45</f>
        <v>23</v>
      </c>
      <c r="CQ45">
        <v>7</v>
      </c>
      <c r="CR45">
        <f t="shared" ref="CR45:CR46" si="800">C45-CQ45</f>
        <v>36</v>
      </c>
      <c r="CT45">
        <v>2</v>
      </c>
      <c r="CU45">
        <f t="shared" ref="CU45:CU46" si="801">C45-CT45</f>
        <v>41</v>
      </c>
      <c r="CW45">
        <v>10</v>
      </c>
      <c r="CX45">
        <f t="shared" ref="CX45:CX46" si="802">C45-CW45</f>
        <v>33</v>
      </c>
      <c r="CZ45">
        <v>20</v>
      </c>
      <c r="DA45">
        <f t="shared" ref="DA45:DA46" si="803">C45-CZ45</f>
        <v>23</v>
      </c>
      <c r="DC45">
        <v>10</v>
      </c>
      <c r="DD45">
        <f t="shared" ref="DD45:DD46" si="804">C45-DC45</f>
        <v>33</v>
      </c>
      <c r="DF45">
        <v>10</v>
      </c>
      <c r="DG45">
        <f t="shared" ref="DG45:DG46" si="805">C45-DF45</f>
        <v>33</v>
      </c>
      <c r="DI45">
        <v>12</v>
      </c>
      <c r="DJ45">
        <f t="shared" ref="DJ45:DJ46" si="806">C45-DI45</f>
        <v>31</v>
      </c>
      <c r="DL45">
        <v>25</v>
      </c>
      <c r="DM45">
        <f t="shared" ref="DM45:DM46" si="807">C45-DL45</f>
        <v>18</v>
      </c>
      <c r="DO45">
        <v>10</v>
      </c>
      <c r="DP45">
        <f t="shared" ref="DP45:DP46" si="808">C45-DO45</f>
        <v>33</v>
      </c>
      <c r="DR45">
        <v>5</v>
      </c>
      <c r="DS45">
        <f t="shared" ref="DS45:DS46" si="809">C45-DR45</f>
        <v>38</v>
      </c>
      <c r="DU45">
        <v>15</v>
      </c>
      <c r="DV45">
        <f t="shared" ref="DV45:DV46" si="810">C45-DU45</f>
        <v>28</v>
      </c>
      <c r="DX45">
        <v>20</v>
      </c>
      <c r="DY45">
        <f t="shared" ref="DY45:DY46" si="811">C45-DX45</f>
        <v>23</v>
      </c>
      <c r="EA45">
        <v>15</v>
      </c>
      <c r="EB45">
        <f t="shared" ref="EB45:EB46" si="812">C45-EA45</f>
        <v>28</v>
      </c>
      <c r="ED45">
        <v>5</v>
      </c>
      <c r="EE45">
        <f t="shared" ref="EE45:EE46" si="813">C45-ED45</f>
        <v>38</v>
      </c>
      <c r="EG45">
        <v>10</v>
      </c>
      <c r="EH45">
        <f t="shared" ref="EH45:EH46" si="814">C45-EG45</f>
        <v>33</v>
      </c>
      <c r="EJ45">
        <v>20</v>
      </c>
      <c r="EK45">
        <f t="shared" ref="EK45:EK46" si="815">C45-EJ45</f>
        <v>23</v>
      </c>
      <c r="EM45">
        <v>3</v>
      </c>
      <c r="EN45">
        <f t="shared" ref="EN45:EN46" si="816">C45-EM45</f>
        <v>40</v>
      </c>
      <c r="EP45">
        <v>17</v>
      </c>
      <c r="EQ45">
        <f t="shared" ref="EQ45:EQ46" si="817">C45-EP45</f>
        <v>26</v>
      </c>
      <c r="ES45">
        <v>5</v>
      </c>
      <c r="ET45">
        <f t="shared" ref="ET45:ET46" si="818">C45-ES45</f>
        <v>38</v>
      </c>
      <c r="EV45">
        <v>40</v>
      </c>
      <c r="EW45">
        <f t="shared" ref="EW45:EW46" si="819">C45-EV45</f>
        <v>3</v>
      </c>
      <c r="EX45" t="s">
        <v>170</v>
      </c>
      <c r="EY45">
        <v>30</v>
      </c>
      <c r="EZ45">
        <f t="shared" ref="EZ45:EZ46" si="820">C45-EY45</f>
        <v>13</v>
      </c>
      <c r="FB45">
        <v>10</v>
      </c>
      <c r="FC45">
        <f t="shared" ref="FC45:FC46" si="821">C45-FB45</f>
        <v>33</v>
      </c>
      <c r="FE45">
        <v>23</v>
      </c>
      <c r="FF45">
        <f t="shared" ref="FF45:FF46" si="822">C45-FE45</f>
        <v>20</v>
      </c>
      <c r="FH45">
        <v>30</v>
      </c>
      <c r="FI45">
        <f t="shared" ref="FI45:FI46" si="823">C45-FH45</f>
        <v>13</v>
      </c>
      <c r="FK45">
        <v>8</v>
      </c>
      <c r="FL45">
        <f t="shared" ref="FL45:FL46" si="824">C45-FK45</f>
        <v>35</v>
      </c>
      <c r="FN45">
        <v>15</v>
      </c>
      <c r="FO45">
        <f t="shared" ref="FO45:FO46" si="825">C45-FN45</f>
        <v>28</v>
      </c>
      <c r="FQ45">
        <v>38</v>
      </c>
      <c r="FR45">
        <f t="shared" ref="FR45:FR46" si="826">C45-FQ45</f>
        <v>5</v>
      </c>
      <c r="FS45" t="s">
        <v>170</v>
      </c>
      <c r="FT45">
        <v>17</v>
      </c>
      <c r="FU45">
        <f t="shared" ref="FU45:FU46" si="827">C45-FT45</f>
        <v>26</v>
      </c>
      <c r="FW45">
        <v>7</v>
      </c>
      <c r="FX45">
        <f t="shared" ref="FX45:FX46" si="828">C45-FW45</f>
        <v>36</v>
      </c>
      <c r="FZ45">
        <v>5</v>
      </c>
      <c r="GA45">
        <f t="shared" ref="GA45:GA46" si="829">C45-FZ45</f>
        <v>38</v>
      </c>
      <c r="GC45">
        <v>53</v>
      </c>
      <c r="GD45">
        <f t="shared" ref="GD45:GD46" si="830">C45-GC45</f>
        <v>-10</v>
      </c>
      <c r="GF45">
        <v>5</v>
      </c>
      <c r="GG45">
        <f t="shared" ref="GG45:GG46" si="831">C45-GF45</f>
        <v>38</v>
      </c>
      <c r="GI45">
        <v>40</v>
      </c>
      <c r="GJ45">
        <f t="shared" ref="GJ45:GJ46" si="832">C45-GI45</f>
        <v>3</v>
      </c>
      <c r="GK45" t="s">
        <v>170</v>
      </c>
      <c r="GL45">
        <v>10</v>
      </c>
      <c r="GM45">
        <f t="shared" ref="GM45:GM46" si="833">C45-GL45</f>
        <v>33</v>
      </c>
      <c r="GO45">
        <v>10</v>
      </c>
      <c r="GP45">
        <f t="shared" ref="GP45:GP46" si="834">C45-GO45</f>
        <v>33</v>
      </c>
      <c r="GR45">
        <v>5</v>
      </c>
      <c r="GS45">
        <f t="shared" ref="GS45:GS46" si="835">C45-GR45</f>
        <v>38</v>
      </c>
      <c r="GU45">
        <v>20</v>
      </c>
      <c r="GV45">
        <f t="shared" ref="GV45:GV46" si="836">C45-GU45</f>
        <v>23</v>
      </c>
      <c r="GX45">
        <v>5</v>
      </c>
      <c r="GY45">
        <f t="shared" ref="GY45:GY46" si="837">C45-GX45</f>
        <v>38</v>
      </c>
      <c r="HA45">
        <v>20</v>
      </c>
      <c r="HB45">
        <f t="shared" ref="HB45:HB46" si="838">C45-HA45</f>
        <v>23</v>
      </c>
      <c r="HD45">
        <v>10</v>
      </c>
      <c r="HE45">
        <f t="shared" ref="HE45:HE46" si="839">C45-HD45</f>
        <v>33</v>
      </c>
    </row>
    <row r="46" spans="1:214" x14ac:dyDescent="0.2">
      <c r="A46" t="s">
        <v>157</v>
      </c>
      <c r="B46" t="s">
        <v>159</v>
      </c>
      <c r="C46">
        <v>28</v>
      </c>
      <c r="E46">
        <v>35</v>
      </c>
      <c r="F46">
        <f t="shared" si="770"/>
        <v>-7</v>
      </c>
      <c r="H46">
        <v>41</v>
      </c>
      <c r="I46">
        <f t="shared" si="771"/>
        <v>-13</v>
      </c>
      <c r="K46">
        <v>25</v>
      </c>
      <c r="L46">
        <f t="shared" si="772"/>
        <v>3</v>
      </c>
      <c r="M46" t="s">
        <v>170</v>
      </c>
      <c r="N46">
        <v>10</v>
      </c>
      <c r="O46">
        <f t="shared" si="773"/>
        <v>18</v>
      </c>
      <c r="Q46">
        <v>40</v>
      </c>
      <c r="R46">
        <f t="shared" si="774"/>
        <v>-12</v>
      </c>
      <c r="T46">
        <v>15</v>
      </c>
      <c r="U46">
        <f t="shared" si="775"/>
        <v>13</v>
      </c>
      <c r="W46">
        <v>45</v>
      </c>
      <c r="X46">
        <f t="shared" si="776"/>
        <v>-17</v>
      </c>
      <c r="Z46">
        <v>30</v>
      </c>
      <c r="AA46">
        <f t="shared" si="777"/>
        <v>-2</v>
      </c>
      <c r="AB46" t="s">
        <v>170</v>
      </c>
      <c r="AC46">
        <v>40</v>
      </c>
      <c r="AD46">
        <f t="shared" si="778"/>
        <v>-12</v>
      </c>
      <c r="AF46">
        <v>20</v>
      </c>
      <c r="AG46">
        <f t="shared" si="779"/>
        <v>8</v>
      </c>
      <c r="AI46">
        <v>35</v>
      </c>
      <c r="AJ46">
        <f t="shared" si="780"/>
        <v>-7</v>
      </c>
      <c r="AL46">
        <v>15</v>
      </c>
      <c r="AM46">
        <f t="shared" si="781"/>
        <v>13</v>
      </c>
      <c r="AO46">
        <v>20</v>
      </c>
      <c r="AP46">
        <f t="shared" si="782"/>
        <v>8</v>
      </c>
      <c r="AR46">
        <v>28</v>
      </c>
      <c r="AS46">
        <f t="shared" si="783"/>
        <v>0</v>
      </c>
      <c r="AT46" t="s">
        <v>170</v>
      </c>
      <c r="AU46">
        <v>20</v>
      </c>
      <c r="AV46">
        <f t="shared" si="784"/>
        <v>8</v>
      </c>
      <c r="AX46">
        <v>20</v>
      </c>
      <c r="AY46">
        <f t="shared" si="785"/>
        <v>8</v>
      </c>
      <c r="BA46">
        <v>25</v>
      </c>
      <c r="BB46">
        <f t="shared" si="786"/>
        <v>3</v>
      </c>
      <c r="BC46" t="s">
        <v>170</v>
      </c>
      <c r="BD46">
        <v>12</v>
      </c>
      <c r="BE46">
        <f t="shared" si="787"/>
        <v>16</v>
      </c>
      <c r="BG46">
        <v>30</v>
      </c>
      <c r="BH46">
        <f t="shared" si="788"/>
        <v>-2</v>
      </c>
      <c r="BI46" t="s">
        <v>170</v>
      </c>
      <c r="BJ46">
        <v>30</v>
      </c>
      <c r="BK46">
        <f t="shared" si="789"/>
        <v>-2</v>
      </c>
      <c r="BL46" t="s">
        <v>170</v>
      </c>
      <c r="BM46">
        <v>43</v>
      </c>
      <c r="BN46">
        <f t="shared" si="790"/>
        <v>-15</v>
      </c>
      <c r="BP46">
        <v>40</v>
      </c>
      <c r="BQ46">
        <f t="shared" si="791"/>
        <v>-12</v>
      </c>
      <c r="BS46">
        <v>35</v>
      </c>
      <c r="BT46">
        <f t="shared" si="792"/>
        <v>-7</v>
      </c>
      <c r="BV46">
        <v>35</v>
      </c>
      <c r="BW46">
        <f t="shared" si="793"/>
        <v>-7</v>
      </c>
      <c r="BY46">
        <v>20</v>
      </c>
      <c r="BZ46">
        <f t="shared" si="794"/>
        <v>8</v>
      </c>
      <c r="CB46">
        <v>17</v>
      </c>
      <c r="CC46">
        <f t="shared" si="795"/>
        <v>11</v>
      </c>
      <c r="CE46">
        <v>28</v>
      </c>
      <c r="CF46">
        <f t="shared" si="796"/>
        <v>0</v>
      </c>
      <c r="CG46" t="s">
        <v>170</v>
      </c>
      <c r="CH46">
        <v>15</v>
      </c>
      <c r="CI46">
        <f t="shared" si="797"/>
        <v>13</v>
      </c>
      <c r="CK46">
        <v>30</v>
      </c>
      <c r="CL46">
        <f t="shared" si="798"/>
        <v>-2</v>
      </c>
      <c r="CM46" t="s">
        <v>170</v>
      </c>
      <c r="CN46">
        <v>5</v>
      </c>
      <c r="CO46">
        <f t="shared" si="799"/>
        <v>23</v>
      </c>
      <c r="CQ46">
        <v>40</v>
      </c>
      <c r="CR46">
        <f t="shared" si="800"/>
        <v>-12</v>
      </c>
      <c r="CT46">
        <v>20</v>
      </c>
      <c r="CU46">
        <f t="shared" si="801"/>
        <v>8</v>
      </c>
      <c r="CW46">
        <v>30</v>
      </c>
      <c r="CX46">
        <f t="shared" si="802"/>
        <v>-2</v>
      </c>
      <c r="CY46" t="s">
        <v>170</v>
      </c>
      <c r="CZ46">
        <v>30</v>
      </c>
      <c r="DA46">
        <f t="shared" si="803"/>
        <v>-2</v>
      </c>
      <c r="DB46" t="s">
        <v>170</v>
      </c>
      <c r="DC46">
        <v>20</v>
      </c>
      <c r="DD46">
        <f t="shared" si="804"/>
        <v>8</v>
      </c>
      <c r="DF46">
        <v>25</v>
      </c>
      <c r="DG46">
        <f t="shared" si="805"/>
        <v>3</v>
      </c>
      <c r="DH46" t="s">
        <v>170</v>
      </c>
      <c r="DI46">
        <v>27</v>
      </c>
      <c r="DJ46">
        <f t="shared" si="806"/>
        <v>1</v>
      </c>
      <c r="DK46" t="s">
        <v>170</v>
      </c>
      <c r="DL46">
        <v>30</v>
      </c>
      <c r="DM46">
        <f t="shared" si="807"/>
        <v>-2</v>
      </c>
      <c r="DN46" t="s">
        <v>170</v>
      </c>
      <c r="DO46">
        <v>20</v>
      </c>
      <c r="DP46">
        <f t="shared" si="808"/>
        <v>8</v>
      </c>
      <c r="DR46">
        <v>25</v>
      </c>
      <c r="DS46">
        <f t="shared" si="809"/>
        <v>3</v>
      </c>
      <c r="DT46" t="s">
        <v>170</v>
      </c>
      <c r="DU46">
        <v>20</v>
      </c>
      <c r="DV46">
        <f t="shared" si="810"/>
        <v>8</v>
      </c>
      <c r="DX46">
        <v>20</v>
      </c>
      <c r="DY46">
        <f t="shared" si="811"/>
        <v>8</v>
      </c>
      <c r="EA46">
        <v>15</v>
      </c>
      <c r="EB46">
        <f t="shared" si="812"/>
        <v>13</v>
      </c>
      <c r="ED46">
        <v>15</v>
      </c>
      <c r="EE46">
        <f t="shared" si="813"/>
        <v>13</v>
      </c>
      <c r="EG46">
        <v>25</v>
      </c>
      <c r="EH46">
        <f t="shared" si="814"/>
        <v>3</v>
      </c>
      <c r="EI46" t="s">
        <v>170</v>
      </c>
      <c r="EJ46">
        <v>22</v>
      </c>
      <c r="EK46">
        <f t="shared" si="815"/>
        <v>6</v>
      </c>
      <c r="EM46">
        <v>37</v>
      </c>
      <c r="EN46">
        <f t="shared" si="816"/>
        <v>-9</v>
      </c>
      <c r="EP46">
        <v>40</v>
      </c>
      <c r="EQ46">
        <f t="shared" si="817"/>
        <v>-12</v>
      </c>
      <c r="ES46">
        <v>35</v>
      </c>
      <c r="ET46">
        <f t="shared" si="818"/>
        <v>-7</v>
      </c>
      <c r="EV46">
        <v>3</v>
      </c>
      <c r="EW46">
        <f t="shared" si="819"/>
        <v>25</v>
      </c>
      <c r="EY46">
        <v>20</v>
      </c>
      <c r="EZ46">
        <f t="shared" si="820"/>
        <v>8</v>
      </c>
      <c r="FB46">
        <v>35</v>
      </c>
      <c r="FC46">
        <f t="shared" si="821"/>
        <v>-7</v>
      </c>
      <c r="FE46">
        <v>40</v>
      </c>
      <c r="FF46">
        <f t="shared" si="822"/>
        <v>-12</v>
      </c>
      <c r="FH46">
        <v>40</v>
      </c>
      <c r="FI46">
        <f t="shared" si="823"/>
        <v>-12</v>
      </c>
      <c r="FK46">
        <v>22</v>
      </c>
      <c r="FL46">
        <f t="shared" si="824"/>
        <v>6</v>
      </c>
      <c r="FN46">
        <v>30</v>
      </c>
      <c r="FO46">
        <f t="shared" si="825"/>
        <v>-2</v>
      </c>
      <c r="FP46" t="s">
        <v>170</v>
      </c>
      <c r="FQ46">
        <v>3</v>
      </c>
      <c r="FR46">
        <f t="shared" si="826"/>
        <v>25</v>
      </c>
      <c r="FT46">
        <v>32</v>
      </c>
      <c r="FU46">
        <f t="shared" si="827"/>
        <v>-4</v>
      </c>
      <c r="FV46" t="s">
        <v>170</v>
      </c>
      <c r="FW46">
        <v>23</v>
      </c>
      <c r="FX46">
        <f t="shared" si="828"/>
        <v>5</v>
      </c>
      <c r="FY46" t="s">
        <v>170</v>
      </c>
      <c r="FZ46">
        <v>15</v>
      </c>
      <c r="GA46">
        <f t="shared" si="829"/>
        <v>13</v>
      </c>
      <c r="GC46">
        <v>37</v>
      </c>
      <c r="GD46">
        <f t="shared" si="830"/>
        <v>-9</v>
      </c>
      <c r="GF46">
        <v>25</v>
      </c>
      <c r="GG46">
        <f t="shared" si="831"/>
        <v>3</v>
      </c>
      <c r="GH46" t="s">
        <v>170</v>
      </c>
      <c r="GI46">
        <v>15</v>
      </c>
      <c r="GJ46">
        <f t="shared" si="832"/>
        <v>13</v>
      </c>
      <c r="GL46">
        <v>3</v>
      </c>
      <c r="GM46">
        <f t="shared" si="833"/>
        <v>25</v>
      </c>
      <c r="GO46">
        <v>10</v>
      </c>
      <c r="GP46">
        <f t="shared" si="834"/>
        <v>18</v>
      </c>
      <c r="GR46">
        <v>42</v>
      </c>
      <c r="GS46">
        <f t="shared" si="835"/>
        <v>-14</v>
      </c>
      <c r="GU46">
        <v>13</v>
      </c>
      <c r="GV46">
        <f t="shared" si="836"/>
        <v>15</v>
      </c>
      <c r="GX46">
        <v>15</v>
      </c>
      <c r="GY46">
        <f t="shared" si="837"/>
        <v>13</v>
      </c>
      <c r="HA46">
        <v>20</v>
      </c>
      <c r="HB46">
        <f t="shared" si="838"/>
        <v>8</v>
      </c>
      <c r="HD46">
        <v>50</v>
      </c>
      <c r="HE46">
        <f t="shared" si="839"/>
        <v>-22</v>
      </c>
    </row>
    <row r="47" spans="1:214" x14ac:dyDescent="0.2">
      <c r="A47" t="s">
        <v>157</v>
      </c>
      <c r="B47" t="s">
        <v>160</v>
      </c>
      <c r="C47">
        <v>3</v>
      </c>
      <c r="E47">
        <v>10</v>
      </c>
      <c r="F47">
        <f t="shared" ref="F47:F48" si="840">C47-E47</f>
        <v>-7</v>
      </c>
      <c r="H47">
        <v>11</v>
      </c>
      <c r="I47">
        <f t="shared" ref="I47:I48" si="841">C47-H47</f>
        <v>-8</v>
      </c>
      <c r="K47">
        <v>30</v>
      </c>
      <c r="L47">
        <f t="shared" ref="L47:L48" si="842">C47-K47</f>
        <v>-27</v>
      </c>
      <c r="N47">
        <v>30</v>
      </c>
      <c r="O47">
        <f t="shared" ref="O47:O48" si="843">C47-N47</f>
        <v>-27</v>
      </c>
      <c r="Q47">
        <v>35</v>
      </c>
      <c r="R47">
        <f t="shared" ref="R47:R48" si="844">C47-Q47</f>
        <v>-32</v>
      </c>
      <c r="T47">
        <v>25</v>
      </c>
      <c r="U47">
        <f t="shared" ref="U47:U48" si="845">C47-T47</f>
        <v>-22</v>
      </c>
      <c r="W47">
        <v>15</v>
      </c>
      <c r="X47">
        <f t="shared" ref="X47:X48" si="846">C47-W47</f>
        <v>-12</v>
      </c>
      <c r="Z47">
        <v>15</v>
      </c>
      <c r="AA47">
        <f t="shared" ref="AA47:AA48" si="847">C47-Z47</f>
        <v>-12</v>
      </c>
      <c r="AC47">
        <v>30</v>
      </c>
      <c r="AD47">
        <f t="shared" ref="AD47:AD48" si="848">C47-AC47</f>
        <v>-27</v>
      </c>
      <c r="AF47">
        <v>41</v>
      </c>
      <c r="AG47">
        <f t="shared" ref="AG47:AG48" si="849">C47-AF47</f>
        <v>-38</v>
      </c>
      <c r="AI47">
        <v>20</v>
      </c>
      <c r="AJ47">
        <f t="shared" ref="AJ47:AJ48" si="850">C47-AI47</f>
        <v>-17</v>
      </c>
      <c r="AL47">
        <v>5</v>
      </c>
      <c r="AM47">
        <f t="shared" ref="AM47:AM48" si="851">C47-AL47</f>
        <v>-2</v>
      </c>
      <c r="AN47" t="s">
        <v>170</v>
      </c>
      <c r="AO47">
        <v>20</v>
      </c>
      <c r="AP47">
        <f t="shared" ref="AP47:AP48" si="852">C47-AO47</f>
        <v>-17</v>
      </c>
      <c r="AR47">
        <v>15</v>
      </c>
      <c r="AS47">
        <f t="shared" ref="AS47:AS48" si="853">C47-AR47</f>
        <v>-12</v>
      </c>
      <c r="AU47">
        <v>10</v>
      </c>
      <c r="AV47">
        <f t="shared" ref="AV47:AV48" si="854">C47-AU47</f>
        <v>-7</v>
      </c>
      <c r="AX47">
        <v>10</v>
      </c>
      <c r="AY47">
        <f t="shared" ref="AY47:AY48" si="855">C47-AX47</f>
        <v>-7</v>
      </c>
      <c r="BA47">
        <v>20</v>
      </c>
      <c r="BB47">
        <f t="shared" ref="BB47:BB48" si="856">C47-BA47</f>
        <v>-17</v>
      </c>
      <c r="BD47">
        <v>5</v>
      </c>
      <c r="BE47">
        <f t="shared" ref="BE47:BE48" si="857">C47-BD47</f>
        <v>-2</v>
      </c>
      <c r="BF47" t="s">
        <v>170</v>
      </c>
      <c r="BG47">
        <v>13</v>
      </c>
      <c r="BH47">
        <f t="shared" ref="BH47:BH48" si="858">C47-BG47</f>
        <v>-10</v>
      </c>
      <c r="BJ47">
        <v>10</v>
      </c>
      <c r="BK47">
        <f t="shared" ref="BK47:BK48" si="859">C47-BJ47</f>
        <v>-7</v>
      </c>
      <c r="BM47">
        <v>13</v>
      </c>
      <c r="BN47">
        <f t="shared" ref="BN47:BN48" si="860">C47-BM47</f>
        <v>-10</v>
      </c>
      <c r="BP47">
        <v>15</v>
      </c>
      <c r="BQ47">
        <f t="shared" ref="BQ47:BQ48" si="861">C47-BP47</f>
        <v>-12</v>
      </c>
      <c r="BS47">
        <v>20</v>
      </c>
      <c r="BT47">
        <f t="shared" ref="BT47:BT48" si="862">C47-BS47</f>
        <v>-17</v>
      </c>
      <c r="BV47">
        <v>12</v>
      </c>
      <c r="BW47">
        <f t="shared" ref="BW47:BW48" si="863">C47-BV47</f>
        <v>-9</v>
      </c>
      <c r="BY47">
        <v>35</v>
      </c>
      <c r="BZ47">
        <f t="shared" ref="BZ47:BZ48" si="864">C47-BY47</f>
        <v>-32</v>
      </c>
      <c r="CB47">
        <v>25</v>
      </c>
      <c r="CC47">
        <f t="shared" ref="CC47:CC48" si="865">C47-CB47</f>
        <v>-22</v>
      </c>
      <c r="CE47">
        <v>26</v>
      </c>
      <c r="CF47">
        <f t="shared" ref="CF47:CF48" si="866">C47-CE47</f>
        <v>-23</v>
      </c>
      <c r="CH47">
        <v>20</v>
      </c>
      <c r="CI47">
        <f t="shared" ref="CI47:CI48" si="867">C47-CH47</f>
        <v>-17</v>
      </c>
      <c r="CK47">
        <v>25</v>
      </c>
      <c r="CL47">
        <f t="shared" ref="CL47:CL48" si="868">C47-CK47</f>
        <v>-22</v>
      </c>
      <c r="CN47">
        <v>20</v>
      </c>
      <c r="CO47">
        <f t="shared" ref="CO47:CO48" si="869">C47-CN47</f>
        <v>-17</v>
      </c>
      <c r="CQ47">
        <v>23</v>
      </c>
      <c r="CR47">
        <f t="shared" ref="CR47:CR48" si="870">C47-CQ47</f>
        <v>-20</v>
      </c>
      <c r="CT47">
        <v>20</v>
      </c>
      <c r="CU47">
        <f t="shared" ref="CU47:CU48" si="871">C47-CT47</f>
        <v>-17</v>
      </c>
      <c r="CW47">
        <v>15</v>
      </c>
      <c r="CX47">
        <f t="shared" ref="CX47:CX48" si="872">C47-CW47</f>
        <v>-12</v>
      </c>
      <c r="CZ47">
        <v>10</v>
      </c>
      <c r="DA47">
        <f t="shared" ref="DA47:DA48" si="873">C47-CZ47</f>
        <v>-7</v>
      </c>
      <c r="DC47">
        <v>15</v>
      </c>
      <c r="DD47">
        <f t="shared" ref="DD47:DD48" si="874">C47-DC47</f>
        <v>-12</v>
      </c>
      <c r="DF47">
        <v>35</v>
      </c>
      <c r="DG47">
        <f t="shared" ref="DG47:DG48" si="875">C47-DF47</f>
        <v>-32</v>
      </c>
      <c r="DI47">
        <v>5</v>
      </c>
      <c r="DJ47">
        <f t="shared" ref="DJ47:DJ48" si="876">C47-DI47</f>
        <v>-2</v>
      </c>
      <c r="DK47" t="s">
        <v>170</v>
      </c>
      <c r="DL47">
        <v>15</v>
      </c>
      <c r="DM47">
        <f t="shared" ref="DM47:DM48" si="877">C47-DL47</f>
        <v>-12</v>
      </c>
      <c r="DO47">
        <v>35</v>
      </c>
      <c r="DP47">
        <f t="shared" ref="DP47:DP48" si="878">C47-DO47</f>
        <v>-32</v>
      </c>
      <c r="DR47">
        <v>10</v>
      </c>
      <c r="DS47">
        <f t="shared" ref="DS47:DS48" si="879">C47-DR47</f>
        <v>-7</v>
      </c>
      <c r="DU47">
        <v>15</v>
      </c>
      <c r="DV47">
        <f t="shared" ref="DV47:DV48" si="880">C47-DU47</f>
        <v>-12</v>
      </c>
      <c r="DX47">
        <v>15</v>
      </c>
      <c r="DY47">
        <f t="shared" ref="DY47:DY48" si="881">C47-DX47</f>
        <v>-12</v>
      </c>
      <c r="EA47">
        <v>25</v>
      </c>
      <c r="EB47">
        <f t="shared" ref="EB47:EB48" si="882">C47-EA47</f>
        <v>-22</v>
      </c>
      <c r="ED47">
        <v>5</v>
      </c>
      <c r="EE47">
        <f t="shared" ref="EE47:EE48" si="883">C47-ED47</f>
        <v>-2</v>
      </c>
      <c r="EF47" t="s">
        <v>170</v>
      </c>
      <c r="EG47">
        <v>15</v>
      </c>
      <c r="EH47">
        <f t="shared" ref="EH47:EH48" si="884">C47-EG47</f>
        <v>-12</v>
      </c>
      <c r="EJ47">
        <v>20</v>
      </c>
      <c r="EK47">
        <f t="shared" ref="EK47:EK48" si="885">C47-EJ47</f>
        <v>-17</v>
      </c>
      <c r="EM47">
        <v>14</v>
      </c>
      <c r="EN47">
        <f t="shared" ref="EN47:EN48" si="886">C47-EM47</f>
        <v>-11</v>
      </c>
      <c r="EP47">
        <v>5</v>
      </c>
      <c r="EQ47">
        <f t="shared" ref="EQ47:EQ48" si="887">C47-EP47</f>
        <v>-2</v>
      </c>
      <c r="ER47" t="s">
        <v>170</v>
      </c>
      <c r="ES47">
        <v>15</v>
      </c>
      <c r="ET47">
        <f t="shared" ref="ET47:ET48" si="888">C47-ES47</f>
        <v>-12</v>
      </c>
      <c r="EV47">
        <v>40</v>
      </c>
      <c r="EW47">
        <f t="shared" ref="EW47:EW48" si="889">C47-EV47</f>
        <v>-37</v>
      </c>
      <c r="EY47">
        <v>25</v>
      </c>
      <c r="EZ47">
        <f t="shared" ref="EZ47:EZ48" si="890">C47-EY47</f>
        <v>-22</v>
      </c>
      <c r="FB47">
        <v>5</v>
      </c>
      <c r="FC47">
        <f t="shared" ref="FC47:FC48" si="891">C47-FB47</f>
        <v>-2</v>
      </c>
      <c r="FD47" t="s">
        <v>170</v>
      </c>
      <c r="FE47">
        <v>10</v>
      </c>
      <c r="FF47">
        <f t="shared" ref="FF47:FF48" si="892">C47-FE47</f>
        <v>-7</v>
      </c>
      <c r="FH47">
        <v>30</v>
      </c>
      <c r="FI47">
        <f t="shared" ref="FI47:FI48" si="893">C47-FH47</f>
        <v>-27</v>
      </c>
      <c r="FK47">
        <v>10</v>
      </c>
      <c r="FL47">
        <f t="shared" ref="FL47:FL48" si="894">C47-FK47</f>
        <v>-7</v>
      </c>
      <c r="FN47">
        <v>15</v>
      </c>
      <c r="FO47">
        <f t="shared" ref="FO47:FO48" si="895">C47-FN47</f>
        <v>-12</v>
      </c>
      <c r="FQ47">
        <v>20</v>
      </c>
      <c r="FR47">
        <f t="shared" ref="FR47:FR48" si="896">C47-FQ47</f>
        <v>-17</v>
      </c>
      <c r="FT47">
        <v>15</v>
      </c>
      <c r="FU47">
        <f t="shared" ref="FU47:FU48" si="897">C47-FT47</f>
        <v>-12</v>
      </c>
      <c r="FW47">
        <v>16</v>
      </c>
      <c r="FX47">
        <f t="shared" ref="FX47:FX48" si="898">C47-FW47</f>
        <v>-13</v>
      </c>
      <c r="FZ47">
        <v>10</v>
      </c>
      <c r="GA47">
        <f t="shared" ref="GA47:GA48" si="899">C47-FZ47</f>
        <v>-7</v>
      </c>
      <c r="GC47">
        <v>9</v>
      </c>
      <c r="GD47">
        <f t="shared" ref="GD47:GD48" si="900">C47-GC47</f>
        <v>-6</v>
      </c>
      <c r="GF47">
        <v>18</v>
      </c>
      <c r="GG47">
        <f t="shared" ref="GG47:GG48" si="901">C47-GF47</f>
        <v>-15</v>
      </c>
      <c r="GI47">
        <v>20</v>
      </c>
      <c r="GJ47">
        <f t="shared" ref="GJ47:GJ48" si="902">C47-GI47</f>
        <v>-17</v>
      </c>
      <c r="GL47">
        <v>28</v>
      </c>
      <c r="GM47">
        <f t="shared" ref="GM47:GM48" si="903">C47-GL47</f>
        <v>-25</v>
      </c>
      <c r="GO47">
        <v>10</v>
      </c>
      <c r="GP47">
        <f t="shared" ref="GP47:GP48" si="904">C47-GO47</f>
        <v>-7</v>
      </c>
      <c r="GR47">
        <v>17</v>
      </c>
      <c r="GS47">
        <f t="shared" ref="GS47:GS48" si="905">C47-GR47</f>
        <v>-14</v>
      </c>
      <c r="GU47">
        <v>6</v>
      </c>
      <c r="GV47">
        <f t="shared" ref="GV47:GV48" si="906">C47-GU47</f>
        <v>-3</v>
      </c>
      <c r="GW47" t="s">
        <v>170</v>
      </c>
      <c r="GX47">
        <v>33</v>
      </c>
      <c r="GY47">
        <f t="shared" ref="GY47:GY48" si="907">C47-GX47</f>
        <v>-30</v>
      </c>
      <c r="HA47">
        <v>9</v>
      </c>
      <c r="HB47">
        <f t="shared" ref="HB47:HB48" si="908">C47-HA47</f>
        <v>-6</v>
      </c>
      <c r="HD47">
        <v>5</v>
      </c>
      <c r="HE47">
        <f t="shared" ref="HE47:HE48" si="909">C47-HD47</f>
        <v>-2</v>
      </c>
      <c r="HF47" t="s">
        <v>170</v>
      </c>
    </row>
    <row r="48" spans="1:214" x14ac:dyDescent="0.2">
      <c r="A48" t="s">
        <v>157</v>
      </c>
      <c r="B48" t="s">
        <v>161</v>
      </c>
      <c r="C48">
        <v>3</v>
      </c>
      <c r="E48">
        <v>10</v>
      </c>
      <c r="F48">
        <f t="shared" si="840"/>
        <v>-7</v>
      </c>
      <c r="H48">
        <v>15</v>
      </c>
      <c r="I48">
        <f t="shared" si="841"/>
        <v>-12</v>
      </c>
      <c r="K48">
        <v>5</v>
      </c>
      <c r="L48">
        <f t="shared" si="842"/>
        <v>-2</v>
      </c>
      <c r="M48" t="s">
        <v>170</v>
      </c>
      <c r="N48">
        <v>25</v>
      </c>
      <c r="O48">
        <f t="shared" si="843"/>
        <v>-22</v>
      </c>
      <c r="Q48">
        <v>5</v>
      </c>
      <c r="R48">
        <f t="shared" si="844"/>
        <v>-2</v>
      </c>
      <c r="S48" t="s">
        <v>170</v>
      </c>
      <c r="T48">
        <v>5</v>
      </c>
      <c r="U48">
        <f t="shared" si="845"/>
        <v>-2</v>
      </c>
      <c r="V48" t="s">
        <v>170</v>
      </c>
      <c r="W48">
        <v>5</v>
      </c>
      <c r="X48">
        <f t="shared" si="846"/>
        <v>-2</v>
      </c>
      <c r="Y48" t="s">
        <v>170</v>
      </c>
      <c r="Z48">
        <v>6</v>
      </c>
      <c r="AA48">
        <f t="shared" si="847"/>
        <v>-3</v>
      </c>
      <c r="AB48" t="s">
        <v>170</v>
      </c>
      <c r="AC48">
        <v>10</v>
      </c>
      <c r="AD48">
        <f t="shared" si="848"/>
        <v>-7</v>
      </c>
      <c r="AF48">
        <v>5</v>
      </c>
      <c r="AG48">
        <f t="shared" si="849"/>
        <v>-2</v>
      </c>
      <c r="AH48" t="s">
        <v>170</v>
      </c>
      <c r="AI48">
        <v>6</v>
      </c>
      <c r="AJ48">
        <f t="shared" si="850"/>
        <v>-3</v>
      </c>
      <c r="AK48" t="s">
        <v>170</v>
      </c>
      <c r="AL48">
        <v>5</v>
      </c>
      <c r="AM48">
        <f t="shared" si="851"/>
        <v>-2</v>
      </c>
      <c r="AN48" t="s">
        <v>170</v>
      </c>
      <c r="AO48">
        <v>8</v>
      </c>
      <c r="AP48">
        <f t="shared" si="852"/>
        <v>-5</v>
      </c>
      <c r="AQ48" t="s">
        <v>170</v>
      </c>
      <c r="AR48">
        <v>10</v>
      </c>
      <c r="AS48">
        <f t="shared" si="853"/>
        <v>-7</v>
      </c>
      <c r="AU48">
        <v>5</v>
      </c>
      <c r="AV48">
        <f t="shared" si="854"/>
        <v>-2</v>
      </c>
      <c r="AW48" t="s">
        <v>170</v>
      </c>
      <c r="AX48">
        <v>6</v>
      </c>
      <c r="AY48">
        <f t="shared" si="855"/>
        <v>-3</v>
      </c>
      <c r="AZ48" t="s">
        <v>170</v>
      </c>
      <c r="BA48">
        <v>10</v>
      </c>
      <c r="BB48">
        <f t="shared" si="856"/>
        <v>-7</v>
      </c>
      <c r="BD48">
        <v>5</v>
      </c>
      <c r="BE48">
        <f t="shared" si="857"/>
        <v>-2</v>
      </c>
      <c r="BF48" t="s">
        <v>170</v>
      </c>
      <c r="BG48">
        <v>5</v>
      </c>
      <c r="BH48">
        <f t="shared" si="858"/>
        <v>-2</v>
      </c>
      <c r="BI48" t="s">
        <v>170</v>
      </c>
      <c r="BJ48">
        <v>3</v>
      </c>
      <c r="BK48">
        <f t="shared" si="859"/>
        <v>0</v>
      </c>
      <c r="BL48" t="s">
        <v>170</v>
      </c>
      <c r="BM48">
        <v>14</v>
      </c>
      <c r="BN48">
        <f t="shared" si="860"/>
        <v>-11</v>
      </c>
      <c r="BP48">
        <v>15</v>
      </c>
      <c r="BQ48">
        <f t="shared" si="861"/>
        <v>-12</v>
      </c>
      <c r="BS48">
        <v>5</v>
      </c>
      <c r="BT48">
        <f t="shared" si="862"/>
        <v>-2</v>
      </c>
      <c r="BU48" t="s">
        <v>170</v>
      </c>
      <c r="BV48">
        <v>10</v>
      </c>
      <c r="BW48">
        <f t="shared" si="863"/>
        <v>-7</v>
      </c>
      <c r="BY48">
        <v>20</v>
      </c>
      <c r="BZ48">
        <f t="shared" si="864"/>
        <v>-17</v>
      </c>
      <c r="CB48">
        <v>7</v>
      </c>
      <c r="CC48">
        <f t="shared" si="865"/>
        <v>-4</v>
      </c>
      <c r="CD48" t="s">
        <v>170</v>
      </c>
      <c r="CE48">
        <v>15</v>
      </c>
      <c r="CF48">
        <f t="shared" si="866"/>
        <v>-12</v>
      </c>
      <c r="CH48">
        <v>10</v>
      </c>
      <c r="CI48">
        <f t="shared" si="867"/>
        <v>-7</v>
      </c>
      <c r="CK48">
        <v>10</v>
      </c>
      <c r="CL48">
        <f t="shared" si="868"/>
        <v>-7</v>
      </c>
      <c r="CN48">
        <v>4</v>
      </c>
      <c r="CO48">
        <f t="shared" si="869"/>
        <v>-1</v>
      </c>
      <c r="CP48" t="s">
        <v>170</v>
      </c>
      <c r="CQ48">
        <v>7</v>
      </c>
      <c r="CR48">
        <f t="shared" si="870"/>
        <v>-4</v>
      </c>
      <c r="CS48" t="s">
        <v>170</v>
      </c>
      <c r="CT48">
        <v>5</v>
      </c>
      <c r="CU48">
        <f t="shared" si="871"/>
        <v>-2</v>
      </c>
      <c r="CV48" t="s">
        <v>170</v>
      </c>
      <c r="CW48">
        <v>7</v>
      </c>
      <c r="CX48">
        <f t="shared" si="872"/>
        <v>-4</v>
      </c>
      <c r="CY48" t="s">
        <v>170</v>
      </c>
      <c r="CZ48">
        <v>10</v>
      </c>
      <c r="DA48">
        <f t="shared" si="873"/>
        <v>-7</v>
      </c>
      <c r="DC48">
        <v>15</v>
      </c>
      <c r="DD48">
        <f t="shared" si="874"/>
        <v>-12</v>
      </c>
      <c r="DF48">
        <v>5</v>
      </c>
      <c r="DG48">
        <f t="shared" si="875"/>
        <v>-2</v>
      </c>
      <c r="DH48" t="s">
        <v>170</v>
      </c>
      <c r="DI48">
        <v>10</v>
      </c>
      <c r="DJ48">
        <f t="shared" si="876"/>
        <v>-7</v>
      </c>
      <c r="DL48">
        <v>10</v>
      </c>
      <c r="DM48">
        <f t="shared" si="877"/>
        <v>-7</v>
      </c>
      <c r="DO48">
        <v>5</v>
      </c>
      <c r="DP48">
        <f t="shared" si="878"/>
        <v>-2</v>
      </c>
      <c r="DQ48" t="s">
        <v>170</v>
      </c>
      <c r="DR48">
        <v>5</v>
      </c>
      <c r="DS48">
        <f t="shared" si="879"/>
        <v>-2</v>
      </c>
      <c r="DT48" t="s">
        <v>170</v>
      </c>
      <c r="DU48">
        <v>5</v>
      </c>
      <c r="DV48">
        <f t="shared" si="880"/>
        <v>-2</v>
      </c>
      <c r="DW48" t="s">
        <v>170</v>
      </c>
      <c r="DX48">
        <v>1</v>
      </c>
      <c r="DY48">
        <f t="shared" si="881"/>
        <v>2</v>
      </c>
      <c r="DZ48" t="s">
        <v>170</v>
      </c>
      <c r="EA48">
        <v>5</v>
      </c>
      <c r="EB48">
        <f t="shared" si="882"/>
        <v>-2</v>
      </c>
      <c r="EC48" t="s">
        <v>170</v>
      </c>
      <c r="ED48">
        <v>5</v>
      </c>
      <c r="EE48">
        <f t="shared" si="883"/>
        <v>-2</v>
      </c>
      <c r="EF48" t="s">
        <v>170</v>
      </c>
      <c r="EG48">
        <v>10</v>
      </c>
      <c r="EH48">
        <f t="shared" si="884"/>
        <v>-7</v>
      </c>
      <c r="EJ48">
        <v>7</v>
      </c>
      <c r="EK48">
        <f t="shared" si="885"/>
        <v>-4</v>
      </c>
      <c r="EL48" t="s">
        <v>170</v>
      </c>
      <c r="EM48">
        <v>4</v>
      </c>
      <c r="EN48">
        <f t="shared" si="886"/>
        <v>-1</v>
      </c>
      <c r="EO48" t="s">
        <v>170</v>
      </c>
      <c r="EP48">
        <v>4</v>
      </c>
      <c r="EQ48">
        <f t="shared" si="887"/>
        <v>-1</v>
      </c>
      <c r="ER48" t="s">
        <v>170</v>
      </c>
      <c r="ES48">
        <v>5</v>
      </c>
      <c r="ET48">
        <f t="shared" si="888"/>
        <v>-2</v>
      </c>
      <c r="EU48" t="s">
        <v>170</v>
      </c>
      <c r="EV48">
        <v>15</v>
      </c>
      <c r="EW48">
        <f t="shared" si="889"/>
        <v>-12</v>
      </c>
      <c r="EY48">
        <v>5</v>
      </c>
      <c r="EZ48">
        <f t="shared" si="890"/>
        <v>-2</v>
      </c>
      <c r="FA48" t="s">
        <v>170</v>
      </c>
      <c r="FB48">
        <v>20</v>
      </c>
      <c r="FC48">
        <f t="shared" si="891"/>
        <v>-17</v>
      </c>
      <c r="FE48">
        <v>11</v>
      </c>
      <c r="FF48">
        <f t="shared" si="892"/>
        <v>-8</v>
      </c>
      <c r="FH48">
        <v>10</v>
      </c>
      <c r="FI48">
        <f t="shared" si="893"/>
        <v>-7</v>
      </c>
      <c r="FK48">
        <v>9</v>
      </c>
      <c r="FL48">
        <f t="shared" si="894"/>
        <v>-6</v>
      </c>
      <c r="FN48">
        <v>15</v>
      </c>
      <c r="FO48">
        <f t="shared" si="895"/>
        <v>-12</v>
      </c>
      <c r="FQ48">
        <v>5</v>
      </c>
      <c r="FR48">
        <f t="shared" si="896"/>
        <v>-2</v>
      </c>
      <c r="FS48" t="s">
        <v>170</v>
      </c>
      <c r="FT48">
        <v>5</v>
      </c>
      <c r="FU48">
        <f t="shared" si="897"/>
        <v>-2</v>
      </c>
      <c r="FV48" t="s">
        <v>170</v>
      </c>
      <c r="FW48">
        <v>7</v>
      </c>
      <c r="FX48">
        <f t="shared" si="898"/>
        <v>-4</v>
      </c>
      <c r="FY48" t="s">
        <v>170</v>
      </c>
      <c r="FZ48">
        <v>5</v>
      </c>
      <c r="GA48">
        <f t="shared" si="899"/>
        <v>-2</v>
      </c>
      <c r="GB48" t="s">
        <v>170</v>
      </c>
      <c r="GC48">
        <v>8</v>
      </c>
      <c r="GD48">
        <f t="shared" si="900"/>
        <v>-5</v>
      </c>
      <c r="GE48" t="s">
        <v>170</v>
      </c>
      <c r="GF48">
        <v>15</v>
      </c>
      <c r="GG48">
        <f t="shared" si="901"/>
        <v>-12</v>
      </c>
      <c r="GI48">
        <v>8</v>
      </c>
      <c r="GJ48">
        <f t="shared" si="902"/>
        <v>-5</v>
      </c>
      <c r="GK48" t="s">
        <v>170</v>
      </c>
      <c r="GL48">
        <v>4</v>
      </c>
      <c r="GM48">
        <f t="shared" si="903"/>
        <v>-1</v>
      </c>
      <c r="GN48" t="s">
        <v>170</v>
      </c>
      <c r="GO48">
        <v>20</v>
      </c>
      <c r="GP48">
        <f t="shared" si="904"/>
        <v>-17</v>
      </c>
      <c r="GR48">
        <v>15</v>
      </c>
      <c r="GS48">
        <f t="shared" si="905"/>
        <v>-12</v>
      </c>
      <c r="GU48">
        <v>6</v>
      </c>
      <c r="GV48">
        <f t="shared" si="906"/>
        <v>-3</v>
      </c>
      <c r="GW48" t="s">
        <v>170</v>
      </c>
      <c r="GX48">
        <v>5</v>
      </c>
      <c r="GY48">
        <f t="shared" si="907"/>
        <v>-2</v>
      </c>
      <c r="GZ48" t="s">
        <v>170</v>
      </c>
      <c r="HA48">
        <v>22</v>
      </c>
      <c r="HB48">
        <f t="shared" si="908"/>
        <v>-19</v>
      </c>
      <c r="HD48">
        <v>20</v>
      </c>
      <c r="HE48">
        <f t="shared" si="909"/>
        <v>-17</v>
      </c>
    </row>
    <row r="49" spans="1:214" x14ac:dyDescent="0.2">
      <c r="A49" t="s">
        <v>157</v>
      </c>
      <c r="B49" t="s">
        <v>162</v>
      </c>
      <c r="C49">
        <v>3</v>
      </c>
      <c r="E49">
        <v>5</v>
      </c>
      <c r="F49">
        <f t="shared" si="210"/>
        <v>-2</v>
      </c>
      <c r="G49" t="s">
        <v>170</v>
      </c>
      <c r="H49">
        <v>14</v>
      </c>
      <c r="I49">
        <f t="shared" si="211"/>
        <v>-11</v>
      </c>
      <c r="K49">
        <v>5</v>
      </c>
      <c r="L49">
        <f t="shared" si="212"/>
        <v>-2</v>
      </c>
      <c r="M49" t="s">
        <v>170</v>
      </c>
      <c r="N49">
        <v>5</v>
      </c>
      <c r="O49">
        <f t="shared" si="213"/>
        <v>-2</v>
      </c>
      <c r="P49" t="s">
        <v>170</v>
      </c>
      <c r="Q49">
        <v>5</v>
      </c>
      <c r="R49">
        <f t="shared" si="214"/>
        <v>-2</v>
      </c>
      <c r="S49" t="s">
        <v>170</v>
      </c>
      <c r="T49">
        <v>5</v>
      </c>
      <c r="U49">
        <f t="shared" si="215"/>
        <v>-2</v>
      </c>
      <c r="V49" t="s">
        <v>170</v>
      </c>
      <c r="W49">
        <v>10</v>
      </c>
      <c r="X49">
        <f t="shared" si="216"/>
        <v>-7</v>
      </c>
      <c r="Z49">
        <v>6</v>
      </c>
      <c r="AA49">
        <f t="shared" si="217"/>
        <v>-3</v>
      </c>
      <c r="AB49" t="s">
        <v>170</v>
      </c>
      <c r="AC49">
        <v>5</v>
      </c>
      <c r="AD49">
        <f t="shared" si="218"/>
        <v>-2</v>
      </c>
      <c r="AE49" t="s">
        <v>170</v>
      </c>
      <c r="AF49">
        <v>5</v>
      </c>
      <c r="AG49">
        <f t="shared" si="219"/>
        <v>-2</v>
      </c>
      <c r="AH49" t="s">
        <v>170</v>
      </c>
      <c r="AI49">
        <v>20</v>
      </c>
      <c r="AJ49">
        <f t="shared" si="220"/>
        <v>-17</v>
      </c>
      <c r="AL49">
        <v>20</v>
      </c>
      <c r="AM49">
        <f t="shared" si="221"/>
        <v>-17</v>
      </c>
      <c r="AO49">
        <v>10</v>
      </c>
      <c r="AP49">
        <f t="shared" si="222"/>
        <v>-7</v>
      </c>
      <c r="AR49">
        <v>7</v>
      </c>
      <c r="AS49">
        <f t="shared" si="223"/>
        <v>-4</v>
      </c>
      <c r="AT49" t="s">
        <v>170</v>
      </c>
      <c r="AU49">
        <v>5</v>
      </c>
      <c r="AV49">
        <f t="shared" si="224"/>
        <v>-2</v>
      </c>
      <c r="AW49" t="s">
        <v>170</v>
      </c>
      <c r="AX49">
        <v>6</v>
      </c>
      <c r="AY49">
        <f t="shared" si="225"/>
        <v>-3</v>
      </c>
      <c r="AZ49" t="s">
        <v>170</v>
      </c>
      <c r="BA49">
        <v>5</v>
      </c>
      <c r="BB49">
        <f t="shared" si="226"/>
        <v>-2</v>
      </c>
      <c r="BC49" t="s">
        <v>170</v>
      </c>
      <c r="BD49">
        <v>7</v>
      </c>
      <c r="BE49">
        <f t="shared" si="227"/>
        <v>-4</v>
      </c>
      <c r="BF49" t="s">
        <v>170</v>
      </c>
      <c r="BG49">
        <v>10</v>
      </c>
      <c r="BH49">
        <f t="shared" si="228"/>
        <v>-7</v>
      </c>
      <c r="BJ49">
        <v>5</v>
      </c>
      <c r="BK49">
        <f t="shared" si="229"/>
        <v>-2</v>
      </c>
      <c r="BL49" t="s">
        <v>170</v>
      </c>
      <c r="BM49">
        <v>17</v>
      </c>
      <c r="BN49">
        <f t="shared" si="230"/>
        <v>-14</v>
      </c>
      <c r="BP49">
        <v>10</v>
      </c>
      <c r="BQ49">
        <f t="shared" si="231"/>
        <v>-7</v>
      </c>
      <c r="BS49">
        <v>10</v>
      </c>
      <c r="BT49">
        <f t="shared" si="232"/>
        <v>-7</v>
      </c>
      <c r="BV49">
        <v>5</v>
      </c>
      <c r="BW49">
        <f t="shared" si="233"/>
        <v>-2</v>
      </c>
      <c r="BX49" t="s">
        <v>170</v>
      </c>
      <c r="BY49">
        <v>25</v>
      </c>
      <c r="BZ49">
        <f t="shared" si="234"/>
        <v>-22</v>
      </c>
      <c r="CB49">
        <v>5</v>
      </c>
      <c r="CC49">
        <f t="shared" si="235"/>
        <v>-2</v>
      </c>
      <c r="CD49" t="s">
        <v>170</v>
      </c>
      <c r="CE49">
        <v>6</v>
      </c>
      <c r="CF49">
        <f t="shared" si="236"/>
        <v>-3</v>
      </c>
      <c r="CG49" t="s">
        <v>170</v>
      </c>
      <c r="CH49">
        <v>10</v>
      </c>
      <c r="CI49">
        <f t="shared" si="237"/>
        <v>-7</v>
      </c>
      <c r="CK49">
        <v>5</v>
      </c>
      <c r="CL49">
        <f t="shared" si="238"/>
        <v>-2</v>
      </c>
      <c r="CM49" t="s">
        <v>170</v>
      </c>
      <c r="CN49">
        <v>1</v>
      </c>
      <c r="CO49">
        <f t="shared" si="239"/>
        <v>2</v>
      </c>
      <c r="CP49" t="s">
        <v>170</v>
      </c>
      <c r="CQ49">
        <v>9</v>
      </c>
      <c r="CR49">
        <f t="shared" si="240"/>
        <v>-6</v>
      </c>
      <c r="CT49">
        <v>13</v>
      </c>
      <c r="CU49">
        <f t="shared" si="241"/>
        <v>-10</v>
      </c>
      <c r="CW49">
        <v>5</v>
      </c>
      <c r="CX49">
        <f t="shared" si="242"/>
        <v>-2</v>
      </c>
      <c r="CY49" t="s">
        <v>170</v>
      </c>
      <c r="CZ49">
        <v>10</v>
      </c>
      <c r="DA49">
        <f t="shared" si="243"/>
        <v>-7</v>
      </c>
      <c r="DC49">
        <v>5</v>
      </c>
      <c r="DD49">
        <f t="shared" si="244"/>
        <v>-2</v>
      </c>
      <c r="DE49" t="s">
        <v>170</v>
      </c>
      <c r="DF49">
        <v>3</v>
      </c>
      <c r="DG49">
        <f t="shared" si="245"/>
        <v>0</v>
      </c>
      <c r="DH49" t="s">
        <v>170</v>
      </c>
      <c r="DI49">
        <v>8</v>
      </c>
      <c r="DJ49">
        <f t="shared" si="246"/>
        <v>-5</v>
      </c>
      <c r="DK49" t="s">
        <v>170</v>
      </c>
      <c r="DL49">
        <v>15</v>
      </c>
      <c r="DM49">
        <f t="shared" si="247"/>
        <v>-12</v>
      </c>
      <c r="DO49">
        <v>5</v>
      </c>
      <c r="DP49">
        <f t="shared" si="248"/>
        <v>-2</v>
      </c>
      <c r="DQ49" t="s">
        <v>170</v>
      </c>
      <c r="DR49">
        <v>10</v>
      </c>
      <c r="DS49">
        <f t="shared" si="249"/>
        <v>-7</v>
      </c>
      <c r="DU49">
        <v>10</v>
      </c>
      <c r="DV49">
        <f t="shared" si="250"/>
        <v>-7</v>
      </c>
      <c r="DX49">
        <v>1</v>
      </c>
      <c r="DY49">
        <f t="shared" si="251"/>
        <v>2</v>
      </c>
      <c r="DZ49" t="s">
        <v>170</v>
      </c>
      <c r="EA49">
        <v>6</v>
      </c>
      <c r="EB49">
        <f t="shared" si="252"/>
        <v>-3</v>
      </c>
      <c r="EC49" t="s">
        <v>170</v>
      </c>
      <c r="ED49">
        <v>5</v>
      </c>
      <c r="EE49">
        <f t="shared" si="253"/>
        <v>-2</v>
      </c>
      <c r="EF49" t="s">
        <v>170</v>
      </c>
      <c r="EG49">
        <v>10</v>
      </c>
      <c r="EH49">
        <f t="shared" si="254"/>
        <v>-7</v>
      </c>
      <c r="EJ49">
        <v>25</v>
      </c>
      <c r="EK49">
        <f t="shared" si="255"/>
        <v>-22</v>
      </c>
      <c r="EM49">
        <v>7</v>
      </c>
      <c r="EN49">
        <f t="shared" si="256"/>
        <v>-4</v>
      </c>
      <c r="EO49" t="s">
        <v>170</v>
      </c>
      <c r="EP49">
        <v>1</v>
      </c>
      <c r="EQ49">
        <f t="shared" si="257"/>
        <v>2</v>
      </c>
      <c r="ER49" t="s">
        <v>170</v>
      </c>
      <c r="ES49">
        <v>5</v>
      </c>
      <c r="ET49">
        <f t="shared" si="258"/>
        <v>-2</v>
      </c>
      <c r="EU49" t="s">
        <v>170</v>
      </c>
      <c r="EV49">
        <v>5</v>
      </c>
      <c r="EW49">
        <f t="shared" si="259"/>
        <v>-2</v>
      </c>
      <c r="EX49" t="s">
        <v>170</v>
      </c>
      <c r="EY49">
        <v>5</v>
      </c>
      <c r="EZ49">
        <f t="shared" si="260"/>
        <v>-2</v>
      </c>
      <c r="FA49" t="s">
        <v>170</v>
      </c>
      <c r="FB49">
        <v>15</v>
      </c>
      <c r="FC49">
        <f t="shared" si="261"/>
        <v>-12</v>
      </c>
      <c r="FE49">
        <v>2</v>
      </c>
      <c r="FF49">
        <f t="shared" si="262"/>
        <v>1</v>
      </c>
      <c r="FG49" t="s">
        <v>170</v>
      </c>
      <c r="FH49">
        <v>5</v>
      </c>
      <c r="FI49">
        <f t="shared" si="263"/>
        <v>-2</v>
      </c>
      <c r="FJ49" t="s">
        <v>170</v>
      </c>
      <c r="FK49">
        <v>6</v>
      </c>
      <c r="FL49">
        <f t="shared" si="264"/>
        <v>-3</v>
      </c>
      <c r="FM49" t="s">
        <v>170</v>
      </c>
      <c r="FN49">
        <v>5</v>
      </c>
      <c r="FO49">
        <f t="shared" si="265"/>
        <v>-2</v>
      </c>
      <c r="FP49" t="s">
        <v>170</v>
      </c>
      <c r="FQ49">
        <v>5</v>
      </c>
      <c r="FR49">
        <f t="shared" si="266"/>
        <v>-2</v>
      </c>
      <c r="FS49" t="s">
        <v>170</v>
      </c>
      <c r="FT49">
        <v>15</v>
      </c>
      <c r="FU49">
        <f t="shared" si="267"/>
        <v>-12</v>
      </c>
      <c r="FW49">
        <v>7</v>
      </c>
      <c r="FX49">
        <f t="shared" si="268"/>
        <v>-4</v>
      </c>
      <c r="FY49" t="s">
        <v>170</v>
      </c>
      <c r="FZ49">
        <v>5</v>
      </c>
      <c r="GA49">
        <f t="shared" si="269"/>
        <v>-2</v>
      </c>
      <c r="GB49" t="s">
        <v>170</v>
      </c>
      <c r="GC49">
        <v>20</v>
      </c>
      <c r="GD49">
        <f t="shared" si="270"/>
        <v>-17</v>
      </c>
      <c r="GF49">
        <v>20</v>
      </c>
      <c r="GG49">
        <f t="shared" si="271"/>
        <v>-17</v>
      </c>
      <c r="GI49">
        <v>18</v>
      </c>
      <c r="GJ49">
        <f t="shared" si="272"/>
        <v>-15</v>
      </c>
      <c r="GL49">
        <v>28</v>
      </c>
      <c r="GM49">
        <f t="shared" si="273"/>
        <v>-25</v>
      </c>
      <c r="GO49">
        <v>10</v>
      </c>
      <c r="GP49">
        <f t="shared" si="274"/>
        <v>-7</v>
      </c>
      <c r="GR49">
        <v>3</v>
      </c>
      <c r="GS49">
        <f t="shared" si="275"/>
        <v>0</v>
      </c>
      <c r="GT49" t="s">
        <v>170</v>
      </c>
      <c r="GU49">
        <v>6</v>
      </c>
      <c r="GV49">
        <f t="shared" si="276"/>
        <v>-3</v>
      </c>
      <c r="GW49" t="s">
        <v>170</v>
      </c>
      <c r="GX49">
        <v>5</v>
      </c>
      <c r="GY49">
        <f t="shared" si="277"/>
        <v>-2</v>
      </c>
      <c r="GZ49" t="s">
        <v>170</v>
      </c>
      <c r="HA49">
        <v>1</v>
      </c>
      <c r="HB49">
        <f t="shared" si="278"/>
        <v>2</v>
      </c>
      <c r="HC49" t="s">
        <v>170</v>
      </c>
      <c r="HD49">
        <v>5</v>
      </c>
      <c r="HE49">
        <f t="shared" si="279"/>
        <v>-2</v>
      </c>
      <c r="HF49" t="s">
        <v>170</v>
      </c>
    </row>
    <row r="50" spans="1:214" x14ac:dyDescent="0.2">
      <c r="A50" t="s">
        <v>157</v>
      </c>
      <c r="B50" t="s">
        <v>163</v>
      </c>
      <c r="C50">
        <v>3</v>
      </c>
      <c r="E50">
        <v>10</v>
      </c>
      <c r="F50">
        <f t="shared" si="210"/>
        <v>-7</v>
      </c>
      <c r="H50">
        <v>6</v>
      </c>
      <c r="I50">
        <f t="shared" si="211"/>
        <v>-3</v>
      </c>
      <c r="J50" t="s">
        <v>170</v>
      </c>
      <c r="K50">
        <v>10</v>
      </c>
      <c r="L50">
        <f t="shared" si="212"/>
        <v>-7</v>
      </c>
      <c r="N50">
        <v>10</v>
      </c>
      <c r="O50">
        <f t="shared" si="213"/>
        <v>-7</v>
      </c>
      <c r="Q50">
        <v>5</v>
      </c>
      <c r="R50">
        <f t="shared" si="214"/>
        <v>-2</v>
      </c>
      <c r="S50" t="s">
        <v>170</v>
      </c>
      <c r="T50">
        <v>10</v>
      </c>
      <c r="U50">
        <f t="shared" si="215"/>
        <v>-7</v>
      </c>
      <c r="W50">
        <v>5</v>
      </c>
      <c r="X50">
        <f t="shared" si="216"/>
        <v>-2</v>
      </c>
      <c r="Y50" t="s">
        <v>170</v>
      </c>
      <c r="Z50">
        <v>9</v>
      </c>
      <c r="AA50">
        <f t="shared" si="217"/>
        <v>-6</v>
      </c>
      <c r="AC50">
        <v>15</v>
      </c>
      <c r="AD50">
        <f t="shared" si="218"/>
        <v>-12</v>
      </c>
      <c r="AF50">
        <v>40</v>
      </c>
      <c r="AG50">
        <f t="shared" si="219"/>
        <v>-37</v>
      </c>
      <c r="AI50">
        <v>10</v>
      </c>
      <c r="AJ50">
        <f t="shared" si="220"/>
        <v>-7</v>
      </c>
      <c r="AL50">
        <v>5</v>
      </c>
      <c r="AM50">
        <f t="shared" si="221"/>
        <v>-2</v>
      </c>
      <c r="AN50" t="s">
        <v>170</v>
      </c>
      <c r="AO50">
        <v>10</v>
      </c>
      <c r="AP50">
        <f t="shared" si="222"/>
        <v>-7</v>
      </c>
      <c r="AR50">
        <v>10</v>
      </c>
      <c r="AS50">
        <f t="shared" si="223"/>
        <v>-7</v>
      </c>
      <c r="AU50">
        <v>6</v>
      </c>
      <c r="AV50">
        <f t="shared" si="224"/>
        <v>-3</v>
      </c>
      <c r="AW50" t="s">
        <v>170</v>
      </c>
      <c r="AX50">
        <v>7</v>
      </c>
      <c r="AY50">
        <f t="shared" si="225"/>
        <v>-4</v>
      </c>
      <c r="AZ50" t="s">
        <v>170</v>
      </c>
      <c r="BA50">
        <v>5</v>
      </c>
      <c r="BB50">
        <f t="shared" si="226"/>
        <v>-2</v>
      </c>
      <c r="BC50" t="s">
        <v>170</v>
      </c>
      <c r="BD50">
        <v>5</v>
      </c>
      <c r="BE50">
        <f t="shared" si="227"/>
        <v>-2</v>
      </c>
      <c r="BF50" t="s">
        <v>170</v>
      </c>
      <c r="BG50">
        <v>13</v>
      </c>
      <c r="BH50">
        <f t="shared" si="228"/>
        <v>-10</v>
      </c>
      <c r="BJ50">
        <v>5</v>
      </c>
      <c r="BK50">
        <f t="shared" si="229"/>
        <v>-2</v>
      </c>
      <c r="BL50" t="s">
        <v>170</v>
      </c>
      <c r="BM50">
        <v>7</v>
      </c>
      <c r="BN50">
        <f t="shared" si="230"/>
        <v>-4</v>
      </c>
      <c r="BO50" t="s">
        <v>170</v>
      </c>
      <c r="BP50">
        <v>10</v>
      </c>
      <c r="BQ50">
        <f t="shared" si="231"/>
        <v>-7</v>
      </c>
      <c r="BS50">
        <v>15</v>
      </c>
      <c r="BT50">
        <f t="shared" si="232"/>
        <v>-12</v>
      </c>
      <c r="BV50">
        <v>17</v>
      </c>
      <c r="BW50">
        <f t="shared" si="233"/>
        <v>-14</v>
      </c>
      <c r="BY50">
        <v>18</v>
      </c>
      <c r="BZ50">
        <f t="shared" si="234"/>
        <v>-15</v>
      </c>
      <c r="CB50">
        <v>5</v>
      </c>
      <c r="CC50">
        <f t="shared" si="235"/>
        <v>-2</v>
      </c>
      <c r="CD50" t="s">
        <v>170</v>
      </c>
      <c r="CE50">
        <v>3</v>
      </c>
      <c r="CF50">
        <f t="shared" si="236"/>
        <v>0</v>
      </c>
      <c r="CG50" t="s">
        <v>170</v>
      </c>
      <c r="CH50">
        <v>5</v>
      </c>
      <c r="CI50">
        <f t="shared" si="237"/>
        <v>-2</v>
      </c>
      <c r="CJ50" t="s">
        <v>170</v>
      </c>
      <c r="CK50">
        <v>5</v>
      </c>
      <c r="CL50">
        <f t="shared" si="238"/>
        <v>-2</v>
      </c>
      <c r="CM50" t="s">
        <v>170</v>
      </c>
      <c r="CN50">
        <v>3</v>
      </c>
      <c r="CO50">
        <f t="shared" si="239"/>
        <v>0</v>
      </c>
      <c r="CP50" t="s">
        <v>170</v>
      </c>
      <c r="CQ50">
        <v>17</v>
      </c>
      <c r="CR50">
        <f t="shared" si="240"/>
        <v>-14</v>
      </c>
      <c r="CT50">
        <v>20</v>
      </c>
      <c r="CU50">
        <f t="shared" si="241"/>
        <v>-17</v>
      </c>
      <c r="CW50">
        <v>25</v>
      </c>
      <c r="CX50">
        <f t="shared" si="242"/>
        <v>-22</v>
      </c>
      <c r="CZ50">
        <v>10</v>
      </c>
      <c r="DA50">
        <f t="shared" si="243"/>
        <v>-7</v>
      </c>
      <c r="DC50">
        <v>15</v>
      </c>
      <c r="DD50">
        <f t="shared" si="244"/>
        <v>-12</v>
      </c>
      <c r="DF50">
        <v>20</v>
      </c>
      <c r="DG50">
        <f t="shared" si="245"/>
        <v>-17</v>
      </c>
      <c r="DI50">
        <v>10</v>
      </c>
      <c r="DJ50">
        <f t="shared" si="246"/>
        <v>-7</v>
      </c>
      <c r="DL50">
        <v>3</v>
      </c>
      <c r="DM50">
        <f t="shared" si="247"/>
        <v>0</v>
      </c>
      <c r="DN50" t="s">
        <v>170</v>
      </c>
      <c r="DO50">
        <v>15</v>
      </c>
      <c r="DP50">
        <f t="shared" si="248"/>
        <v>-12</v>
      </c>
      <c r="DR50">
        <v>5</v>
      </c>
      <c r="DS50">
        <f t="shared" si="249"/>
        <v>-2</v>
      </c>
      <c r="DT50" t="s">
        <v>170</v>
      </c>
      <c r="DU50">
        <v>5</v>
      </c>
      <c r="DV50">
        <f t="shared" si="250"/>
        <v>-2</v>
      </c>
      <c r="DW50" t="s">
        <v>170</v>
      </c>
      <c r="DX50">
        <v>15</v>
      </c>
      <c r="DY50">
        <f t="shared" si="251"/>
        <v>-12</v>
      </c>
      <c r="EA50">
        <v>20</v>
      </c>
      <c r="EB50">
        <f t="shared" si="252"/>
        <v>-17</v>
      </c>
      <c r="ED50">
        <v>5</v>
      </c>
      <c r="EE50">
        <f t="shared" si="253"/>
        <v>-2</v>
      </c>
      <c r="EF50" t="s">
        <v>170</v>
      </c>
      <c r="EG50">
        <v>15</v>
      </c>
      <c r="EH50">
        <f t="shared" si="254"/>
        <v>-12</v>
      </c>
      <c r="EJ50">
        <v>7</v>
      </c>
      <c r="EK50">
        <f t="shared" si="255"/>
        <v>-4</v>
      </c>
      <c r="EL50" t="s">
        <v>170</v>
      </c>
      <c r="EM50">
        <v>5</v>
      </c>
      <c r="EN50">
        <f t="shared" si="256"/>
        <v>-2</v>
      </c>
      <c r="EO50" t="s">
        <v>170</v>
      </c>
      <c r="EP50">
        <v>4</v>
      </c>
      <c r="EQ50">
        <f t="shared" si="257"/>
        <v>-1</v>
      </c>
      <c r="ER50" t="s">
        <v>170</v>
      </c>
      <c r="ES50">
        <v>10</v>
      </c>
      <c r="ET50">
        <f t="shared" si="258"/>
        <v>-7</v>
      </c>
      <c r="EV50">
        <v>5</v>
      </c>
      <c r="EW50">
        <f t="shared" si="259"/>
        <v>-2</v>
      </c>
      <c r="EX50" t="s">
        <v>170</v>
      </c>
      <c r="EY50">
        <v>15</v>
      </c>
      <c r="EZ50">
        <f t="shared" si="260"/>
        <v>-12</v>
      </c>
      <c r="FB50">
        <v>20</v>
      </c>
      <c r="FC50">
        <f t="shared" si="261"/>
        <v>-17</v>
      </c>
      <c r="FE50">
        <v>3</v>
      </c>
      <c r="FF50">
        <f t="shared" si="262"/>
        <v>0</v>
      </c>
      <c r="FG50" t="s">
        <v>170</v>
      </c>
      <c r="FH50">
        <v>25</v>
      </c>
      <c r="FI50">
        <f t="shared" si="263"/>
        <v>-22</v>
      </c>
      <c r="FK50">
        <v>6</v>
      </c>
      <c r="FL50">
        <f t="shared" si="264"/>
        <v>-3</v>
      </c>
      <c r="FM50" t="s">
        <v>170</v>
      </c>
      <c r="FN50">
        <v>5</v>
      </c>
      <c r="FO50">
        <f t="shared" si="265"/>
        <v>-2</v>
      </c>
      <c r="FP50" t="s">
        <v>170</v>
      </c>
      <c r="FQ50">
        <v>5</v>
      </c>
      <c r="FR50">
        <f t="shared" si="266"/>
        <v>-2</v>
      </c>
      <c r="FS50" t="s">
        <v>170</v>
      </c>
      <c r="FT50">
        <v>7</v>
      </c>
      <c r="FU50">
        <f t="shared" si="267"/>
        <v>-4</v>
      </c>
      <c r="FV50" t="s">
        <v>170</v>
      </c>
      <c r="FW50">
        <v>7</v>
      </c>
      <c r="FX50">
        <f t="shared" si="268"/>
        <v>-4</v>
      </c>
      <c r="FY50" t="s">
        <v>170</v>
      </c>
      <c r="FZ50">
        <v>15</v>
      </c>
      <c r="GA50">
        <f t="shared" si="269"/>
        <v>-12</v>
      </c>
      <c r="GC50">
        <v>33</v>
      </c>
      <c r="GD50">
        <f t="shared" si="270"/>
        <v>-30</v>
      </c>
      <c r="GF50">
        <v>5</v>
      </c>
      <c r="GG50">
        <f t="shared" si="271"/>
        <v>-2</v>
      </c>
      <c r="GH50" t="s">
        <v>170</v>
      </c>
      <c r="GI50">
        <v>8</v>
      </c>
      <c r="GJ50">
        <f t="shared" si="272"/>
        <v>-5</v>
      </c>
      <c r="GK50" t="s">
        <v>170</v>
      </c>
      <c r="GL50">
        <v>12</v>
      </c>
      <c r="GM50">
        <f t="shared" si="273"/>
        <v>-9</v>
      </c>
      <c r="GO50">
        <v>10</v>
      </c>
      <c r="GP50">
        <f t="shared" si="274"/>
        <v>-7</v>
      </c>
      <c r="GR50">
        <v>15</v>
      </c>
      <c r="GS50">
        <f t="shared" si="275"/>
        <v>-12</v>
      </c>
      <c r="GU50">
        <v>6</v>
      </c>
      <c r="GV50">
        <f t="shared" si="276"/>
        <v>-3</v>
      </c>
      <c r="GW50" t="s">
        <v>170</v>
      </c>
      <c r="GX50">
        <v>5</v>
      </c>
      <c r="GY50">
        <f t="shared" si="277"/>
        <v>-2</v>
      </c>
      <c r="GZ50" t="s">
        <v>170</v>
      </c>
      <c r="HA50">
        <v>13</v>
      </c>
      <c r="HB50">
        <f t="shared" si="278"/>
        <v>-10</v>
      </c>
      <c r="HD50">
        <v>5</v>
      </c>
      <c r="HE50">
        <f t="shared" si="279"/>
        <v>-2</v>
      </c>
      <c r="HF50" t="s">
        <v>170</v>
      </c>
    </row>
    <row r="51" spans="1:214" x14ac:dyDescent="0.2">
      <c r="A51" t="s">
        <v>157</v>
      </c>
      <c r="B51" t="s">
        <v>164</v>
      </c>
      <c r="C51">
        <v>2</v>
      </c>
      <c r="E51">
        <v>20</v>
      </c>
      <c r="F51">
        <f t="shared" ref="F51" si="910">C51-E51</f>
        <v>-18</v>
      </c>
      <c r="H51">
        <v>8</v>
      </c>
      <c r="I51">
        <f t="shared" ref="I51" si="911">C51-H51</f>
        <v>-6</v>
      </c>
      <c r="K51">
        <v>30</v>
      </c>
      <c r="L51">
        <f t="shared" ref="L51" si="912">C51-K51</f>
        <v>-28</v>
      </c>
      <c r="N51">
        <v>30</v>
      </c>
      <c r="O51">
        <f t="shared" ref="O51" si="913">C51-N51</f>
        <v>-28</v>
      </c>
      <c r="Q51">
        <v>5</v>
      </c>
      <c r="R51">
        <f t="shared" ref="R51" si="914">C51-Q51</f>
        <v>-3</v>
      </c>
      <c r="S51" t="s">
        <v>170</v>
      </c>
      <c r="T51">
        <v>5</v>
      </c>
      <c r="U51">
        <f t="shared" ref="U51" si="915">C51-T51</f>
        <v>-3</v>
      </c>
      <c r="V51" t="s">
        <v>170</v>
      </c>
      <c r="W51">
        <v>20</v>
      </c>
      <c r="X51">
        <f t="shared" ref="X51" si="916">C51-W51</f>
        <v>-18</v>
      </c>
      <c r="Z51">
        <v>6</v>
      </c>
      <c r="AA51">
        <f t="shared" ref="AA51" si="917">C51-Z51</f>
        <v>-4</v>
      </c>
      <c r="AB51" t="s">
        <v>170</v>
      </c>
      <c r="AC51">
        <v>15</v>
      </c>
      <c r="AD51">
        <f t="shared" ref="AD51" si="918">C51-AC51</f>
        <v>-13</v>
      </c>
      <c r="AF51">
        <v>40</v>
      </c>
      <c r="AG51">
        <f t="shared" ref="AG51" si="919">C51-AF51</f>
        <v>-38</v>
      </c>
      <c r="AI51">
        <v>10</v>
      </c>
      <c r="AJ51">
        <f t="shared" ref="AJ51" si="920">C51-AI51</f>
        <v>-8</v>
      </c>
      <c r="AL51">
        <v>10</v>
      </c>
      <c r="AM51">
        <f t="shared" ref="AM51" si="921">C51-AL51</f>
        <v>-8</v>
      </c>
      <c r="AO51">
        <v>8</v>
      </c>
      <c r="AP51">
        <f t="shared" ref="AP51" si="922">C51-AO51</f>
        <v>-6</v>
      </c>
      <c r="AR51">
        <v>3</v>
      </c>
      <c r="AS51">
        <f t="shared" ref="AS51" si="923">C51-AR51</f>
        <v>-1</v>
      </c>
      <c r="AT51" t="s">
        <v>170</v>
      </c>
      <c r="AU51">
        <v>8</v>
      </c>
      <c r="AV51">
        <f t="shared" ref="AV51" si="924">C51-AU51</f>
        <v>-6</v>
      </c>
      <c r="AX51">
        <v>10</v>
      </c>
      <c r="AY51">
        <f t="shared" ref="AY51" si="925">C51-AX51</f>
        <v>-8</v>
      </c>
      <c r="BA51">
        <v>5</v>
      </c>
      <c r="BB51">
        <f t="shared" ref="BB51" si="926">C51-BA51</f>
        <v>-3</v>
      </c>
      <c r="BC51" t="s">
        <v>170</v>
      </c>
      <c r="BD51">
        <v>17</v>
      </c>
      <c r="BE51">
        <f t="shared" ref="BE51" si="927">C51-BD51</f>
        <v>-15</v>
      </c>
      <c r="BG51">
        <v>13</v>
      </c>
      <c r="BH51">
        <f t="shared" ref="BH51" si="928">C51-BG51</f>
        <v>-11</v>
      </c>
      <c r="BJ51">
        <v>3</v>
      </c>
      <c r="BK51">
        <f t="shared" ref="BK51" si="929">C51-BJ51</f>
        <v>-1</v>
      </c>
      <c r="BL51" t="s">
        <v>170</v>
      </c>
      <c r="BM51">
        <v>10</v>
      </c>
      <c r="BN51">
        <f t="shared" ref="BN51" si="930">C51-BM51</f>
        <v>-8</v>
      </c>
      <c r="BP51">
        <v>20</v>
      </c>
      <c r="BQ51">
        <f t="shared" ref="BQ51" si="931">C51-BP51</f>
        <v>-18</v>
      </c>
      <c r="BS51">
        <v>30</v>
      </c>
      <c r="BT51">
        <f t="shared" ref="BT51" si="932">C51-BS51</f>
        <v>-28</v>
      </c>
      <c r="BV51">
        <v>18</v>
      </c>
      <c r="BW51">
        <f t="shared" ref="BW51" si="933">C51-BV51</f>
        <v>-16</v>
      </c>
      <c r="BY51">
        <v>30</v>
      </c>
      <c r="BZ51">
        <f t="shared" ref="BZ51" si="934">C51-BY51</f>
        <v>-28</v>
      </c>
      <c r="CB51">
        <v>18</v>
      </c>
      <c r="CC51">
        <f t="shared" ref="CC51" si="935">C51-CB51</f>
        <v>-16</v>
      </c>
      <c r="CE51">
        <v>32</v>
      </c>
      <c r="CF51">
        <f t="shared" ref="CF51" si="936">C51-CE51</f>
        <v>-30</v>
      </c>
      <c r="CH51">
        <v>25</v>
      </c>
      <c r="CI51">
        <f t="shared" ref="CI51" si="937">C51-CH51</f>
        <v>-23</v>
      </c>
      <c r="CK51">
        <v>10</v>
      </c>
      <c r="CL51">
        <f t="shared" ref="CL51" si="938">C51-CK51</f>
        <v>-8</v>
      </c>
      <c r="CN51">
        <v>10</v>
      </c>
      <c r="CO51">
        <f t="shared" ref="CO51" si="939">C51-CN51</f>
        <v>-8</v>
      </c>
      <c r="CQ51">
        <v>7</v>
      </c>
      <c r="CR51">
        <f t="shared" ref="CR51" si="940">C51-CQ51</f>
        <v>-5</v>
      </c>
      <c r="CS51" t="s">
        <v>170</v>
      </c>
      <c r="CT51">
        <v>20</v>
      </c>
      <c r="CU51">
        <f t="shared" ref="CU51" si="941">C51-CT51</f>
        <v>-18</v>
      </c>
      <c r="CW51">
        <v>8</v>
      </c>
      <c r="CX51">
        <f t="shared" ref="CX51" si="942">C51-CW51</f>
        <v>-6</v>
      </c>
      <c r="CZ51">
        <v>10</v>
      </c>
      <c r="DA51">
        <f t="shared" ref="DA51" si="943">C51-CZ51</f>
        <v>-8</v>
      </c>
      <c r="DC51">
        <v>20</v>
      </c>
      <c r="DD51">
        <f t="shared" ref="DD51" si="944">C51-DC51</f>
        <v>-18</v>
      </c>
      <c r="DF51">
        <v>10</v>
      </c>
      <c r="DG51">
        <f t="shared" ref="DG51" si="945">C51-DF51</f>
        <v>-8</v>
      </c>
      <c r="DI51">
        <v>10</v>
      </c>
      <c r="DJ51">
        <f t="shared" ref="DJ51" si="946">C51-DI51</f>
        <v>-8</v>
      </c>
      <c r="DL51">
        <v>17</v>
      </c>
      <c r="DM51">
        <f t="shared" ref="DM51" si="947">C51-DL51</f>
        <v>-15</v>
      </c>
      <c r="DO51">
        <v>15</v>
      </c>
      <c r="DP51">
        <f t="shared" ref="DP51" si="948">C51-DO51</f>
        <v>-13</v>
      </c>
      <c r="DR51">
        <v>5</v>
      </c>
      <c r="DS51">
        <f t="shared" ref="DS51" si="949">C51-DR51</f>
        <v>-3</v>
      </c>
      <c r="DT51" t="s">
        <v>170</v>
      </c>
      <c r="DU51">
        <v>10</v>
      </c>
      <c r="DV51">
        <f t="shared" ref="DV51" si="950">C51-DU51</f>
        <v>-8</v>
      </c>
      <c r="DX51">
        <v>10</v>
      </c>
      <c r="DY51">
        <f t="shared" ref="DY51" si="951">C51-DX51</f>
        <v>-8</v>
      </c>
      <c r="EA51">
        <v>15</v>
      </c>
      <c r="EB51">
        <f t="shared" ref="EB51" si="952">C51-EA51</f>
        <v>-13</v>
      </c>
      <c r="ED51">
        <v>5</v>
      </c>
      <c r="EE51">
        <f t="shared" ref="EE51" si="953">C51-ED51</f>
        <v>-3</v>
      </c>
      <c r="EF51" t="s">
        <v>170</v>
      </c>
      <c r="EG51">
        <v>15</v>
      </c>
      <c r="EH51">
        <f t="shared" ref="EH51" si="954">C51-EG51</f>
        <v>-13</v>
      </c>
      <c r="EJ51">
        <v>20</v>
      </c>
      <c r="EK51">
        <f t="shared" ref="EK51" si="955">C51-EJ51</f>
        <v>-18</v>
      </c>
      <c r="EM51">
        <v>5</v>
      </c>
      <c r="EN51">
        <f t="shared" ref="EN51" si="956">C51-EM51</f>
        <v>-3</v>
      </c>
      <c r="EO51" t="s">
        <v>170</v>
      </c>
      <c r="EP51">
        <v>20</v>
      </c>
      <c r="EQ51">
        <f t="shared" ref="EQ51" si="957">C51-EP51</f>
        <v>-18</v>
      </c>
      <c r="ES51">
        <v>10</v>
      </c>
      <c r="ET51">
        <f t="shared" ref="ET51" si="958">C51-ES51</f>
        <v>-8</v>
      </c>
      <c r="EV51">
        <v>9</v>
      </c>
      <c r="EW51">
        <f t="shared" ref="EW51" si="959">C51-EV51</f>
        <v>-7</v>
      </c>
      <c r="EY51">
        <v>7</v>
      </c>
      <c r="EZ51">
        <f t="shared" ref="EZ51" si="960">C51-EY51</f>
        <v>-5</v>
      </c>
      <c r="FA51" t="s">
        <v>170</v>
      </c>
      <c r="FB51">
        <v>20</v>
      </c>
      <c r="FC51">
        <f t="shared" ref="FC51" si="961">C51-FB51</f>
        <v>-18</v>
      </c>
      <c r="FE51">
        <v>5</v>
      </c>
      <c r="FF51">
        <f t="shared" ref="FF51" si="962">C51-FE51</f>
        <v>-3</v>
      </c>
      <c r="FG51" t="s">
        <v>170</v>
      </c>
      <c r="FH51">
        <v>15</v>
      </c>
      <c r="FI51">
        <f t="shared" ref="FI51" si="963">C51-FH51</f>
        <v>-13</v>
      </c>
      <c r="FK51">
        <v>14</v>
      </c>
      <c r="FL51">
        <f t="shared" ref="FL51" si="964">C51-FK51</f>
        <v>-12</v>
      </c>
      <c r="FN51">
        <v>10</v>
      </c>
      <c r="FO51">
        <f t="shared" ref="FO51" si="965">C51-FN51</f>
        <v>-8</v>
      </c>
      <c r="FQ51">
        <v>15</v>
      </c>
      <c r="FR51">
        <f t="shared" ref="FR51" si="966">C51-FQ51</f>
        <v>-13</v>
      </c>
      <c r="FT51">
        <v>7</v>
      </c>
      <c r="FU51">
        <f t="shared" ref="FU51" si="967">C51-FT51</f>
        <v>-5</v>
      </c>
      <c r="FV51" t="s">
        <v>170</v>
      </c>
      <c r="FW51">
        <v>7</v>
      </c>
      <c r="FX51">
        <f t="shared" ref="FX51" si="968">C51-FW51</f>
        <v>-5</v>
      </c>
      <c r="FY51" t="s">
        <v>170</v>
      </c>
      <c r="FZ51">
        <v>15</v>
      </c>
      <c r="GA51">
        <f t="shared" ref="GA51" si="969">C51-FZ51</f>
        <v>-13</v>
      </c>
      <c r="GC51">
        <v>5</v>
      </c>
      <c r="GD51">
        <f t="shared" ref="GD51" si="970">C51-GC51</f>
        <v>-3</v>
      </c>
      <c r="GE51" t="s">
        <v>170</v>
      </c>
      <c r="GF51">
        <v>3</v>
      </c>
      <c r="GG51">
        <f t="shared" ref="GG51" si="971">C51-GF51</f>
        <v>-1</v>
      </c>
      <c r="GH51" t="s">
        <v>170</v>
      </c>
      <c r="GI51">
        <v>13</v>
      </c>
      <c r="GJ51">
        <f t="shared" ref="GJ51" si="972">C51-GI51</f>
        <v>-11</v>
      </c>
      <c r="GL51">
        <v>32</v>
      </c>
      <c r="GM51">
        <f t="shared" ref="GM51" si="973">C51-GL51</f>
        <v>-30</v>
      </c>
      <c r="GO51">
        <v>15</v>
      </c>
      <c r="GP51">
        <f t="shared" ref="GP51" si="974">C51-GO51</f>
        <v>-13</v>
      </c>
      <c r="GR51">
        <v>11</v>
      </c>
      <c r="GS51">
        <f t="shared" ref="GS51" si="975">C51-GR51</f>
        <v>-9</v>
      </c>
      <c r="GU51">
        <v>6</v>
      </c>
      <c r="GV51">
        <f t="shared" ref="GV51" si="976">C51-GU51</f>
        <v>-4</v>
      </c>
      <c r="GW51" t="s">
        <v>170</v>
      </c>
      <c r="GX51">
        <v>12</v>
      </c>
      <c r="GY51">
        <f t="shared" ref="GY51" si="977">C51-GX51</f>
        <v>-10</v>
      </c>
      <c r="HA51">
        <v>15</v>
      </c>
      <c r="HB51">
        <f t="shared" ref="HB51" si="978">C51-HA51</f>
        <v>-13</v>
      </c>
      <c r="HD51">
        <v>5</v>
      </c>
      <c r="HE51">
        <f t="shared" ref="HE51" si="979">C51-HD51</f>
        <v>-3</v>
      </c>
      <c r="HF5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 Sheet</vt:lpstr>
      <vt:lpstr> A Group</vt:lpstr>
      <vt:lpstr>A.1 Single</vt:lpstr>
      <vt:lpstr>A.2 Single</vt:lpstr>
      <vt:lpstr>B Single</vt:lpstr>
      <vt:lpstr>C Singles</vt:lpstr>
      <vt:lpstr>D Group</vt:lpstr>
      <vt:lpstr>D Single</vt:lpstr>
      <vt:lpstr>D Group In Order</vt:lpstr>
      <vt:lpstr>D Singles in Order</vt:lpstr>
      <vt:lpstr>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2017-09-18T23:15:22Z</dcterms:created>
  <dcterms:modified xsi:type="dcterms:W3CDTF">2017-09-22T16:59:50Z</dcterms:modified>
</cp:coreProperties>
</file>