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480" tabRatio="500" activeTab="5"/>
  </bookViews>
  <sheets>
    <sheet name="Sheet1" sheetId="1" r:id="rId1"/>
    <sheet name="translated" sheetId="4" r:id="rId2"/>
    <sheet name="Sheet2" sheetId="2" r:id="rId3"/>
    <sheet name="Sheet3" sheetId="3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31" i="6" l="1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4" i="6"/>
  <c r="I5" i="6"/>
  <c r="I6" i="6"/>
  <c r="I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3" i="6"/>
  <c r="G49" i="3"/>
  <c r="G48" i="3"/>
  <c r="G47" i="3"/>
  <c r="G46" i="3"/>
  <c r="G45" i="3"/>
  <c r="G44" i="3"/>
  <c r="G43" i="3"/>
  <c r="G41" i="3"/>
  <c r="G40" i="3"/>
  <c r="G39" i="3"/>
  <c r="G38" i="3"/>
  <c r="G37" i="3"/>
  <c r="G35" i="3"/>
  <c r="G34" i="3"/>
  <c r="G33" i="3"/>
  <c r="G32" i="3"/>
  <c r="G31" i="3"/>
  <c r="G29" i="3"/>
  <c r="G28" i="3"/>
  <c r="G27" i="3"/>
  <c r="G26" i="3"/>
  <c r="G25" i="3"/>
  <c r="G23" i="3"/>
  <c r="G22" i="3"/>
  <c r="G21" i="3"/>
  <c r="G20" i="3"/>
  <c r="G19" i="3"/>
  <c r="G17" i="3"/>
  <c r="G16" i="3"/>
  <c r="G15" i="3"/>
  <c r="G14" i="3"/>
  <c r="G12" i="3"/>
  <c r="G11" i="3"/>
  <c r="G10" i="3"/>
  <c r="G9" i="3"/>
  <c r="G8" i="3"/>
  <c r="G6" i="3"/>
  <c r="G5" i="3"/>
  <c r="G4" i="3"/>
  <c r="G3" i="3"/>
  <c r="G49" i="2"/>
  <c r="G48" i="2"/>
  <c r="G47" i="2"/>
  <c r="G46" i="2"/>
  <c r="G45" i="2"/>
  <c r="G44" i="2"/>
  <c r="G43" i="2"/>
  <c r="G41" i="2"/>
  <c r="G40" i="2"/>
  <c r="G39" i="2"/>
  <c r="G38" i="2"/>
  <c r="G37" i="2"/>
  <c r="G35" i="2"/>
  <c r="G34" i="2"/>
  <c r="G33" i="2"/>
  <c r="G32" i="2"/>
  <c r="G31" i="2"/>
  <c r="G29" i="2"/>
  <c r="G28" i="2"/>
  <c r="G27" i="2"/>
  <c r="G26" i="2"/>
  <c r="G25" i="2"/>
  <c r="G23" i="2"/>
  <c r="G22" i="2"/>
  <c r="G21" i="2"/>
  <c r="G20" i="2"/>
  <c r="G19" i="2"/>
  <c r="G17" i="2"/>
  <c r="G16" i="2"/>
  <c r="G15" i="2"/>
  <c r="G14" i="2"/>
  <c r="G12" i="2"/>
  <c r="G11" i="2"/>
  <c r="G10" i="2"/>
  <c r="G9" i="2"/>
  <c r="G8" i="2"/>
  <c r="G6" i="2"/>
  <c r="G5" i="2"/>
  <c r="G4" i="2"/>
  <c r="G3" i="2"/>
  <c r="G49" i="1"/>
  <c r="G48" i="1"/>
  <c r="G47" i="1"/>
  <c r="G46" i="1"/>
  <c r="G45" i="1"/>
  <c r="G44" i="1"/>
  <c r="G43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6" i="1"/>
  <c r="G25" i="1"/>
  <c r="G23" i="1"/>
  <c r="G22" i="1"/>
  <c r="G21" i="1"/>
  <c r="G20" i="1"/>
  <c r="G19" i="1"/>
  <c r="G17" i="1"/>
  <c r="G16" i="1"/>
  <c r="G15" i="1"/>
  <c r="G14" i="1"/>
  <c r="G12" i="1"/>
  <c r="G11" i="1"/>
  <c r="G10" i="1"/>
  <c r="G9" i="1"/>
  <c r="G8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ila1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</commentList>
</comments>
</file>

<file path=xl/comments2.xml><?xml version="1.0" encoding="utf-8"?>
<comments xmlns="http://schemas.openxmlformats.org/spreadsheetml/2006/main">
  <authors>
    <author>ila1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</commentList>
</comments>
</file>

<file path=xl/comments3.xml><?xml version="1.0" encoding="utf-8"?>
<comments xmlns="http://schemas.openxmlformats.org/spreadsheetml/2006/main">
  <authors>
    <author>ila1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</commentList>
</comments>
</file>

<file path=xl/sharedStrings.xml><?xml version="1.0" encoding="utf-8"?>
<sst xmlns="http://schemas.openxmlformats.org/spreadsheetml/2006/main" count="504" uniqueCount="231">
  <si>
    <t>first word</t>
  </si>
  <si>
    <t>second word</t>
  </si>
  <si>
    <t>fsg</t>
  </si>
  <si>
    <t>bsg</t>
  </si>
  <si>
    <t>number of points</t>
  </si>
  <si>
    <t>purple means version b</t>
  </si>
  <si>
    <t>subject no ---&gt;</t>
  </si>
  <si>
    <t>&gt;</t>
  </si>
  <si>
    <t>Lightsaber</t>
  </si>
  <si>
    <t>boths</t>
  </si>
  <si>
    <t>bobo</t>
  </si>
  <si>
    <t>sk</t>
  </si>
  <si>
    <t>ia</t>
  </si>
  <si>
    <t>ghoul</t>
  </si>
  <si>
    <t>nine</t>
  </si>
  <si>
    <t>pink</t>
  </si>
  <si>
    <t>ten</t>
  </si>
  <si>
    <t>jubilant</t>
  </si>
  <si>
    <t>awesome</t>
  </si>
  <si>
    <t>taco</t>
  </si>
  <si>
    <t>hippo</t>
  </si>
  <si>
    <t>woot</t>
  </si>
  <si>
    <t>oafish</t>
  </si>
  <si>
    <t>brown</t>
  </si>
  <si>
    <t>stick</t>
  </si>
  <si>
    <t>pig</t>
  </si>
  <si>
    <t>awkward</t>
  </si>
  <si>
    <t>foreign</t>
  </si>
  <si>
    <t>sunshine</t>
  </si>
  <si>
    <t>Abu</t>
  </si>
  <si>
    <t>burger</t>
  </si>
  <si>
    <t>creeper</t>
  </si>
  <si>
    <t>cerulean</t>
  </si>
  <si>
    <t>boondocks</t>
  </si>
  <si>
    <t>freud</t>
  </si>
  <si>
    <t>Leia</t>
  </si>
  <si>
    <t>Robin</t>
  </si>
  <si>
    <t>The Luggage</t>
  </si>
  <si>
    <t>ebony</t>
  </si>
  <si>
    <t>chestnut</t>
  </si>
  <si>
    <t>jerrycurls</t>
  </si>
  <si>
    <t>punk</t>
  </si>
  <si>
    <t>Ninja</t>
  </si>
  <si>
    <t>turtle</t>
  </si>
  <si>
    <t>omg</t>
  </si>
  <si>
    <t>Mrs. Monarch</t>
  </si>
  <si>
    <t>maroon</t>
  </si>
  <si>
    <t>Duggar</t>
  </si>
  <si>
    <t>margarita</t>
  </si>
  <si>
    <t>Flounder</t>
  </si>
  <si>
    <t>Pascal</t>
  </si>
  <si>
    <t>cutie</t>
  </si>
  <si>
    <t>lolipop</t>
  </si>
  <si>
    <t>pumpkin pie</t>
  </si>
  <si>
    <t>nurse</t>
  </si>
  <si>
    <t>iPhone</t>
  </si>
  <si>
    <t>starbucks</t>
  </si>
  <si>
    <t>Monstroso</t>
  </si>
  <si>
    <t>Molotov</t>
  </si>
  <si>
    <t>teenage dream</t>
  </si>
  <si>
    <t>friendly</t>
  </si>
  <si>
    <t>wheat</t>
  </si>
  <si>
    <t>headband</t>
  </si>
  <si>
    <t>deprivation</t>
  </si>
  <si>
    <t>sleepy</t>
  </si>
  <si>
    <t>red</t>
  </si>
  <si>
    <t>lick</t>
  </si>
  <si>
    <t>lion</t>
  </si>
  <si>
    <t>boots</t>
  </si>
  <si>
    <t>long</t>
  </si>
  <si>
    <t>whiz</t>
  </si>
  <si>
    <t>beard</t>
  </si>
  <si>
    <t>kapow</t>
  </si>
  <si>
    <t>carrot top</t>
  </si>
  <si>
    <t>tangerine</t>
  </si>
  <si>
    <t>mj</t>
  </si>
  <si>
    <t>cheerful</t>
  </si>
  <si>
    <t>wheel</t>
  </si>
  <si>
    <t>rawr</t>
  </si>
  <si>
    <t>donut</t>
  </si>
  <si>
    <t>muppet</t>
  </si>
  <si>
    <t>North Face</t>
  </si>
  <si>
    <t>Up a Creek</t>
  </si>
  <si>
    <t>Trainer</t>
  </si>
  <si>
    <t>Frosh</t>
  </si>
  <si>
    <t>Baldie</t>
  </si>
  <si>
    <t>Curious</t>
  </si>
  <si>
    <t>Simba</t>
  </si>
  <si>
    <t>Cogsworth</t>
  </si>
  <si>
    <t>spankin</t>
  </si>
  <si>
    <t>scarf</t>
  </si>
  <si>
    <t>toad</t>
  </si>
  <si>
    <t>pauper</t>
  </si>
  <si>
    <t>teehee</t>
  </si>
  <si>
    <t>Brit</t>
  </si>
  <si>
    <t>twang</t>
  </si>
  <si>
    <t>Black Mamba</t>
  </si>
  <si>
    <t>Shakespeare</t>
  </si>
  <si>
    <t>demure</t>
  </si>
  <si>
    <t>star</t>
  </si>
  <si>
    <t>prince</t>
  </si>
  <si>
    <t>dominator</t>
  </si>
  <si>
    <t>sk8rboi</t>
  </si>
  <si>
    <t>The Knight</t>
  </si>
  <si>
    <t>Dunce</t>
  </si>
  <si>
    <t>awkward turtle</t>
  </si>
  <si>
    <t>Gus</t>
  </si>
  <si>
    <t>Nala</t>
  </si>
  <si>
    <t>foofoo</t>
  </si>
  <si>
    <t>diaper</t>
  </si>
  <si>
    <t>hokey pokey</t>
  </si>
  <si>
    <t>early</t>
  </si>
  <si>
    <t>iFail</t>
  </si>
  <si>
    <t>chill</t>
  </si>
  <si>
    <t>cold</t>
  </si>
  <si>
    <t>Baron Unterbheit</t>
  </si>
  <si>
    <t>Jockster</t>
  </si>
  <si>
    <t>belle</t>
  </si>
  <si>
    <t>mishap</t>
  </si>
  <si>
    <t>Bugs</t>
  </si>
  <si>
    <t>Bunny</t>
  </si>
  <si>
    <t>sheesh</t>
  </si>
  <si>
    <t>charming</t>
  </si>
  <si>
    <t>genie</t>
  </si>
  <si>
    <t>Ma Na Ma Na</t>
  </si>
  <si>
    <t>tough stuff</t>
  </si>
  <si>
    <t>froghat</t>
  </si>
  <si>
    <t>sunny</t>
  </si>
  <si>
    <t>pey</t>
  </si>
  <si>
    <t>four</t>
  </si>
  <si>
    <t>watermelon</t>
  </si>
  <si>
    <t>blue</t>
  </si>
  <si>
    <t>end</t>
  </si>
  <si>
    <t>toes</t>
  </si>
  <si>
    <t>stereo</t>
  </si>
  <si>
    <t>unicorn</t>
  </si>
  <si>
    <t>seabiscuit</t>
  </si>
  <si>
    <t>warm</t>
  </si>
  <si>
    <t>polite</t>
  </si>
  <si>
    <t>petite</t>
  </si>
  <si>
    <t>uh</t>
  </si>
  <si>
    <t>lost</t>
  </si>
  <si>
    <t>zazu</t>
  </si>
  <si>
    <t>iago</t>
  </si>
  <si>
    <t>bed lice</t>
  </si>
  <si>
    <t>comet</t>
  </si>
  <si>
    <t>fat smell</t>
  </si>
  <si>
    <t>hippogriff</t>
  </si>
  <si>
    <t>lumos</t>
  </si>
  <si>
    <t>Scruffy</t>
  </si>
  <si>
    <t>neutral</t>
  </si>
  <si>
    <t>brawn</t>
  </si>
  <si>
    <t>cap</t>
  </si>
  <si>
    <t>kool cat</t>
  </si>
  <si>
    <t>Frank</t>
  </si>
  <si>
    <t>loft</t>
  </si>
  <si>
    <t>Wesley</t>
  </si>
  <si>
    <t>SideSwipe</t>
  </si>
  <si>
    <t>Tall</t>
  </si>
  <si>
    <t>Cute</t>
  </si>
  <si>
    <t>Beard</t>
  </si>
  <si>
    <t>purple</t>
  </si>
  <si>
    <t>snookie</t>
  </si>
  <si>
    <t>baggins</t>
  </si>
  <si>
    <t>Brooklyn</t>
  </si>
  <si>
    <t>Boo</t>
  </si>
  <si>
    <t>likeomgyouguyz</t>
  </si>
  <si>
    <t>savecommunityonnbc</t>
  </si>
  <si>
    <t>Greek</t>
  </si>
  <si>
    <t>thisresearchiscereal</t>
  </si>
  <si>
    <t>didn'tstartthefire</t>
  </si>
  <si>
    <t>HolyCow!</t>
  </si>
  <si>
    <t>fawn</t>
  </si>
  <si>
    <t>lumber</t>
  </si>
  <si>
    <t>dopey</t>
  </si>
  <si>
    <t>fmdbjkfd</t>
  </si>
  <si>
    <t>gay</t>
  </si>
  <si>
    <t>squid</t>
  </si>
  <si>
    <t>The Last</t>
  </si>
  <si>
    <t>The Lifta</t>
  </si>
  <si>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</si>
  <si>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</si>
  <si>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</si>
  <si>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</si>
  <si>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</si>
  <si>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</si>
  <si>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</si>
  <si>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</si>
  <si>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</si>
  <si>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</si>
  <si>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</si>
  <si>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</si>
  <si>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</si>
  <si>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</si>
  <si>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</si>
  <si>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</si>
  <si>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</si>
  <si>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</si>
  <si>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</si>
  <si>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</si>
  <si>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</si>
  <si>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</si>
  <si>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</si>
  <si>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</si>
  <si>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</si>
  <si>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</si>
  <si>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</si>
  <si>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</si>
  <si>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</si>
  <si>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</si>
  <si>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</si>
  <si>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</si>
  <si>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</si>
  <si>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</si>
  <si>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</si>
  <si>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</si>
  <si>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</si>
  <si>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</si>
  <si>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</si>
  <si>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</si>
  <si>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</si>
  <si>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</si>
  <si>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</si>
  <si>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</si>
  <si>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</si>
  <si>
    <t>a1o</t>
  </si>
  <si>
    <t>type</t>
  </si>
  <si>
    <t>group</t>
  </si>
  <si>
    <t>total score</t>
  </si>
  <si>
    <t>H_H</t>
  </si>
  <si>
    <t>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</si>
</sst>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I67"/>
  <sheetViews>
    <sheetView workbookViewId="0">
      <selection activeCell="BO2" sqref="BO2"/>
    </sheetView>
  </sheetViews>
  <sheetFormatPr baseColWidth="10" defaultColWidth="12.5" defaultRowHeight="15" x14ac:dyDescent="0"/>
  <cols>
    <col min="1" max="1" width="13.83203125" style="7" customWidth="1"/>
    <col min="2" max="2" width="11.33203125" style="7" bestFit="1" customWidth="1"/>
    <col min="3" max="3" width="17" style="7" customWidth="1"/>
    <col min="4" max="5" width="6" style="7" customWidth="1"/>
    <col min="6" max="7" width="16.5" style="7" customWidth="1"/>
    <col min="8" max="66" width="12.5" style="7" customWidth="1"/>
    <col min="67" max="139" width="12.5" style="8"/>
    <col min="140" max="16384" width="12.5" style="7"/>
  </cols>
  <sheetData>
    <row r="1" spans="1:66">
      <c r="B1" s="7" t="s">
        <v>0</v>
      </c>
      <c r="C1" s="7" t="s">
        <v>1</v>
      </c>
      <c r="D1" s="7" t="s">
        <v>2</v>
      </c>
      <c r="E1" s="7" t="s">
        <v>3</v>
      </c>
      <c r="G1" s="7" t="s">
        <v>4</v>
      </c>
    </row>
    <row r="2" spans="1:66">
      <c r="A2" s="7" t="s">
        <v>6</v>
      </c>
      <c r="B2" s="7" t="s">
        <v>7</v>
      </c>
      <c r="C2" s="7" t="s">
        <v>7</v>
      </c>
      <c r="G2" s="7" t="s">
        <v>7</v>
      </c>
      <c r="H2" s="7">
        <v>271</v>
      </c>
      <c r="I2" s="7">
        <v>272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225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  <c r="W2" s="7">
        <v>1243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7" t="s">
        <v>31</v>
      </c>
      <c r="AJ2" s="7" t="s">
        <v>32</v>
      </c>
      <c r="AK2" s="7" t="s">
        <v>33</v>
      </c>
      <c r="AL2" s="7" t="s">
        <v>34</v>
      </c>
      <c r="AM2" s="7">
        <v>273</v>
      </c>
      <c r="AN2" s="7" t="s">
        <v>35</v>
      </c>
      <c r="AO2" s="7" t="s">
        <v>36</v>
      </c>
      <c r="AP2" s="7" t="s">
        <v>37</v>
      </c>
      <c r="AQ2" s="7" t="s">
        <v>38</v>
      </c>
      <c r="AR2" s="7" t="s">
        <v>39</v>
      </c>
      <c r="AS2" s="7" t="s">
        <v>40</v>
      </c>
      <c r="AT2" s="7" t="s">
        <v>41</v>
      </c>
      <c r="AU2" s="7" t="s">
        <v>42</v>
      </c>
      <c r="AV2" s="7" t="s">
        <v>43</v>
      </c>
      <c r="AW2" s="7" t="s">
        <v>44</v>
      </c>
      <c r="AX2" s="7">
        <v>274</v>
      </c>
      <c r="AY2" s="7" t="s">
        <v>45</v>
      </c>
      <c r="AZ2" s="7" t="s">
        <v>46</v>
      </c>
      <c r="BA2" s="7" t="s">
        <v>47</v>
      </c>
      <c r="BB2" s="7" t="s">
        <v>48</v>
      </c>
      <c r="BC2" s="7" t="s">
        <v>49</v>
      </c>
      <c r="BD2" s="7" t="s">
        <v>50</v>
      </c>
      <c r="BE2" s="7" t="s">
        <v>51</v>
      </c>
      <c r="BF2" s="7" t="s">
        <v>52</v>
      </c>
      <c r="BG2" s="7" t="s">
        <v>53</v>
      </c>
      <c r="BH2" s="7" t="s">
        <v>54</v>
      </c>
      <c r="BI2" s="7" t="s">
        <v>55</v>
      </c>
      <c r="BJ2" s="7" t="s">
        <v>56</v>
      </c>
      <c r="BK2" s="7">
        <v>275</v>
      </c>
      <c r="BL2" s="7">
        <v>276</v>
      </c>
      <c r="BM2" s="7" t="s">
        <v>57</v>
      </c>
      <c r="BN2" s="7" t="s">
        <v>58</v>
      </c>
    </row>
    <row r="3" spans="1:66">
      <c r="B3" s="7" t="s">
        <v>180</v>
      </c>
      <c r="C3" s="7" t="s">
        <v>181</v>
      </c>
      <c r="D3" s="7">
        <v>0.496</v>
      </c>
      <c r="E3" s="7">
        <v>0</v>
      </c>
      <c r="G3" s="9">
        <f>D3*100</f>
        <v>49.6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F3" s="7">
        <v>1</v>
      </c>
      <c r="AG3" s="7">
        <v>1</v>
      </c>
      <c r="AH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N3" s="7">
        <v>1</v>
      </c>
    </row>
    <row r="4" spans="1:66">
      <c r="B4" s="7" t="s">
        <v>180</v>
      </c>
      <c r="C4" s="7" t="s">
        <v>182</v>
      </c>
      <c r="D4" s="7">
        <v>0.252</v>
      </c>
      <c r="E4" s="7">
        <v>0</v>
      </c>
      <c r="G4" s="9">
        <f t="shared" ref="G4:G49" si="0">D4*100</f>
        <v>25.2</v>
      </c>
      <c r="H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P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AA4" s="7">
        <v>1</v>
      </c>
      <c r="AB4" s="7">
        <v>1</v>
      </c>
      <c r="AD4" s="7">
        <v>1</v>
      </c>
      <c r="AF4" s="7">
        <v>1</v>
      </c>
      <c r="AH4" s="7">
        <v>1</v>
      </c>
      <c r="AI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7">
        <v>1</v>
      </c>
      <c r="BB4" s="7">
        <v>1</v>
      </c>
      <c r="BD4" s="7">
        <v>1</v>
      </c>
      <c r="BE4" s="7">
        <v>1</v>
      </c>
      <c r="BF4" s="7">
        <v>1</v>
      </c>
      <c r="BG4" s="7">
        <v>1</v>
      </c>
      <c r="BH4" s="7">
        <v>1</v>
      </c>
      <c r="BI4" s="7">
        <v>1</v>
      </c>
      <c r="BJ4" s="7">
        <v>1</v>
      </c>
      <c r="BL4" s="7">
        <v>1</v>
      </c>
      <c r="BM4" s="7">
        <v>1</v>
      </c>
      <c r="BN4" s="7">
        <v>1</v>
      </c>
    </row>
    <row r="5" spans="1:66">
      <c r="B5" s="7" t="s">
        <v>180</v>
      </c>
      <c r="C5" s="7" t="s">
        <v>183</v>
      </c>
      <c r="D5" s="7">
        <v>0.11</v>
      </c>
      <c r="E5" s="7">
        <v>0.255</v>
      </c>
      <c r="G5" s="9">
        <f t="shared" si="0"/>
        <v>11</v>
      </c>
      <c r="H5" s="7">
        <v>1</v>
      </c>
      <c r="J5" s="7">
        <v>1</v>
      </c>
      <c r="L5" s="7">
        <v>1</v>
      </c>
      <c r="N5" s="7">
        <v>1</v>
      </c>
      <c r="P5" s="7">
        <v>1</v>
      </c>
      <c r="Q5" s="7">
        <v>1</v>
      </c>
      <c r="R5" s="7">
        <v>1</v>
      </c>
      <c r="T5" s="7">
        <v>1</v>
      </c>
      <c r="U5" s="7">
        <v>1</v>
      </c>
      <c r="X5" s="7">
        <v>1</v>
      </c>
      <c r="Y5" s="7">
        <v>1</v>
      </c>
      <c r="AC5" s="7">
        <v>1</v>
      </c>
      <c r="AI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T5" s="7">
        <v>1</v>
      </c>
      <c r="AU5" s="7">
        <v>1</v>
      </c>
      <c r="AW5" s="7">
        <v>1</v>
      </c>
      <c r="AZ5" s="7">
        <v>1</v>
      </c>
      <c r="BB5" s="7">
        <v>1</v>
      </c>
      <c r="BE5" s="7">
        <v>1</v>
      </c>
      <c r="BG5" s="7">
        <v>1</v>
      </c>
      <c r="BI5" s="7">
        <v>1</v>
      </c>
      <c r="BN5" s="7">
        <v>1</v>
      </c>
    </row>
    <row r="6" spans="1:66">
      <c r="B6" s="7" t="s">
        <v>180</v>
      </c>
      <c r="C6" s="7" t="s">
        <v>184</v>
      </c>
      <c r="D6" s="7">
        <v>3.1E-2</v>
      </c>
      <c r="E6" s="7">
        <v>0</v>
      </c>
      <c r="G6" s="9">
        <f t="shared" si="0"/>
        <v>3.1</v>
      </c>
      <c r="H6" s="7">
        <v>1</v>
      </c>
      <c r="J6" s="7">
        <v>1</v>
      </c>
      <c r="O6" s="7">
        <v>1</v>
      </c>
      <c r="P6" s="7">
        <v>1</v>
      </c>
      <c r="W6" s="7">
        <v>1</v>
      </c>
      <c r="AB6" s="7">
        <v>1</v>
      </c>
      <c r="AM6" s="7">
        <v>1</v>
      </c>
      <c r="AO6" s="7">
        <v>1</v>
      </c>
      <c r="AP6" s="7">
        <v>1</v>
      </c>
      <c r="AQ6" s="7">
        <v>1</v>
      </c>
      <c r="AT6" s="7">
        <v>1</v>
      </c>
      <c r="AU6" s="7">
        <v>1</v>
      </c>
      <c r="AZ6" s="7">
        <v>1</v>
      </c>
    </row>
    <row r="7" spans="1:66">
      <c r="G7" s="9"/>
    </row>
    <row r="8" spans="1:66">
      <c r="B8" s="7" t="s">
        <v>185</v>
      </c>
      <c r="C8" s="7" t="s">
        <v>186</v>
      </c>
      <c r="D8" s="7">
        <v>0.4</v>
      </c>
      <c r="E8" s="7">
        <v>2.1000000000000001E-2</v>
      </c>
      <c r="G8" s="9">
        <f t="shared" si="0"/>
        <v>40</v>
      </c>
      <c r="H8" s="7">
        <v>1</v>
      </c>
      <c r="K8" s="7">
        <v>1</v>
      </c>
      <c r="L8" s="7">
        <v>1</v>
      </c>
      <c r="M8" s="7">
        <v>1</v>
      </c>
      <c r="N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X8" s="7">
        <v>1</v>
      </c>
      <c r="Y8" s="7">
        <v>1</v>
      </c>
      <c r="Z8" s="7">
        <v>1</v>
      </c>
      <c r="AA8" s="7">
        <v>1</v>
      </c>
      <c r="AD8" s="7">
        <v>1</v>
      </c>
      <c r="AE8" s="7">
        <v>1</v>
      </c>
      <c r="AL8" s="7">
        <v>1</v>
      </c>
      <c r="AM8" s="7">
        <v>1</v>
      </c>
      <c r="AQ8" s="7">
        <v>1</v>
      </c>
      <c r="AU8" s="7">
        <v>1</v>
      </c>
      <c r="AV8" s="7">
        <v>1</v>
      </c>
      <c r="AW8" s="7">
        <v>1</v>
      </c>
      <c r="AX8" s="7">
        <v>1</v>
      </c>
      <c r="AZ8" s="7">
        <v>1</v>
      </c>
      <c r="BA8" s="7">
        <v>1</v>
      </c>
      <c r="BG8" s="7">
        <v>1</v>
      </c>
      <c r="BH8" s="7">
        <v>1</v>
      </c>
      <c r="BI8" s="7">
        <v>1</v>
      </c>
      <c r="BK8" s="7">
        <v>1</v>
      </c>
      <c r="BN8" s="7">
        <v>1</v>
      </c>
    </row>
    <row r="9" spans="1:66">
      <c r="B9" s="7" t="s">
        <v>185</v>
      </c>
      <c r="C9" s="7" t="s">
        <v>187</v>
      </c>
      <c r="D9" s="7">
        <v>0.2</v>
      </c>
      <c r="E9" s="7">
        <v>1.4E-2</v>
      </c>
      <c r="G9" s="9">
        <f t="shared" si="0"/>
        <v>20</v>
      </c>
      <c r="H9" s="7">
        <v>1</v>
      </c>
      <c r="I9" s="7">
        <v>1</v>
      </c>
      <c r="J9" s="7">
        <v>1</v>
      </c>
      <c r="L9" s="7">
        <v>1</v>
      </c>
      <c r="M9" s="7">
        <v>1</v>
      </c>
      <c r="O9" s="7">
        <v>1</v>
      </c>
      <c r="P9" s="7">
        <v>1</v>
      </c>
      <c r="U9" s="7">
        <v>1</v>
      </c>
      <c r="V9" s="7">
        <v>1</v>
      </c>
      <c r="Y9" s="7">
        <v>1</v>
      </c>
      <c r="AA9" s="7">
        <v>1</v>
      </c>
      <c r="AB9" s="7">
        <v>1</v>
      </c>
      <c r="AD9" s="7">
        <v>1</v>
      </c>
      <c r="AF9" s="7">
        <v>1</v>
      </c>
      <c r="AG9" s="7">
        <v>1</v>
      </c>
      <c r="AI9" s="7">
        <v>1</v>
      </c>
      <c r="AM9" s="7">
        <v>1</v>
      </c>
      <c r="AN9" s="7">
        <v>1</v>
      </c>
      <c r="AO9" s="7">
        <v>1</v>
      </c>
      <c r="AQ9" s="7">
        <v>1</v>
      </c>
      <c r="AR9" s="7">
        <v>1</v>
      </c>
      <c r="AT9" s="7">
        <v>1</v>
      </c>
      <c r="AV9" s="7">
        <v>1</v>
      </c>
      <c r="AX9" s="7">
        <v>1</v>
      </c>
      <c r="AY9" s="7">
        <v>1</v>
      </c>
      <c r="BA9" s="7">
        <v>1</v>
      </c>
      <c r="BB9" s="7">
        <v>1</v>
      </c>
      <c r="BD9" s="7">
        <v>1</v>
      </c>
      <c r="BE9" s="7">
        <v>1</v>
      </c>
      <c r="BF9" s="7">
        <v>1</v>
      </c>
      <c r="BG9" s="7">
        <v>1</v>
      </c>
      <c r="BI9" s="7">
        <v>1</v>
      </c>
      <c r="BK9" s="7">
        <v>1</v>
      </c>
      <c r="BN9" s="7">
        <v>1</v>
      </c>
    </row>
    <row r="10" spans="1:66">
      <c r="B10" s="7" t="s">
        <v>185</v>
      </c>
      <c r="C10" s="7" t="s">
        <v>188</v>
      </c>
      <c r="D10" s="7">
        <v>6.9000000000000006E-2</v>
      </c>
      <c r="E10" s="7">
        <v>1.4E-2</v>
      </c>
      <c r="G10" s="9">
        <f t="shared" si="0"/>
        <v>6.9</v>
      </c>
      <c r="H10" s="7">
        <v>1</v>
      </c>
      <c r="K10" s="7">
        <v>1</v>
      </c>
      <c r="Q10" s="7">
        <v>1</v>
      </c>
      <c r="W10" s="7">
        <v>1</v>
      </c>
      <c r="Y10" s="7">
        <v>1</v>
      </c>
      <c r="AC10" s="7">
        <v>1</v>
      </c>
      <c r="AN10" s="7">
        <v>1</v>
      </c>
      <c r="AO10" s="7">
        <v>1</v>
      </c>
      <c r="AP10" s="7">
        <v>1</v>
      </c>
      <c r="AW10" s="7">
        <v>1</v>
      </c>
      <c r="BK10" s="7">
        <v>1</v>
      </c>
    </row>
    <row r="11" spans="1:66">
      <c r="B11" s="7" t="s">
        <v>185</v>
      </c>
      <c r="C11" s="7" t="s">
        <v>189</v>
      </c>
      <c r="D11" s="7">
        <v>4.1000000000000002E-2</v>
      </c>
      <c r="E11" s="7">
        <v>1.2999999999999999E-2</v>
      </c>
      <c r="G11" s="9">
        <f t="shared" si="0"/>
        <v>4.1000000000000005</v>
      </c>
      <c r="M11" s="7">
        <v>1</v>
      </c>
      <c r="X11" s="7">
        <v>1</v>
      </c>
      <c r="AA11" s="7">
        <v>1</v>
      </c>
      <c r="AM11" s="7">
        <v>1</v>
      </c>
      <c r="AZ11" s="7">
        <v>1</v>
      </c>
      <c r="BA11" s="7">
        <v>1</v>
      </c>
      <c r="BC11" s="7">
        <v>1</v>
      </c>
      <c r="BE11" s="7">
        <v>1</v>
      </c>
      <c r="BF11" s="7">
        <v>1</v>
      </c>
      <c r="BG11" s="7">
        <v>1</v>
      </c>
      <c r="BI11" s="7">
        <v>1</v>
      </c>
      <c r="BL11" s="7">
        <v>1</v>
      </c>
      <c r="BM11" s="7">
        <v>1</v>
      </c>
    </row>
    <row r="12" spans="1:66">
      <c r="B12" s="7" t="s">
        <v>185</v>
      </c>
      <c r="C12" s="7" t="s">
        <v>190</v>
      </c>
      <c r="D12" s="7">
        <v>4.1000000000000002E-2</v>
      </c>
      <c r="E12" s="7">
        <v>0</v>
      </c>
      <c r="G12" s="9">
        <f t="shared" si="0"/>
        <v>4.1000000000000005</v>
      </c>
      <c r="J12" s="7">
        <v>1</v>
      </c>
      <c r="R12" s="7">
        <v>1</v>
      </c>
      <c r="U12" s="7">
        <v>1</v>
      </c>
      <c r="V12" s="7">
        <v>1</v>
      </c>
      <c r="X12" s="7">
        <v>1</v>
      </c>
      <c r="Y12" s="7">
        <v>1</v>
      </c>
      <c r="AR12" s="7">
        <v>1</v>
      </c>
      <c r="BC12" s="7">
        <v>1</v>
      </c>
      <c r="BD12" s="7">
        <v>1</v>
      </c>
      <c r="BE12" s="7">
        <v>1</v>
      </c>
      <c r="BI12" s="7">
        <v>1</v>
      </c>
      <c r="BJ12" s="7">
        <v>1</v>
      </c>
      <c r="BM12" s="7">
        <v>1</v>
      </c>
    </row>
    <row r="13" spans="1:66">
      <c r="G13" s="9"/>
    </row>
    <row r="14" spans="1:66">
      <c r="B14" s="7" t="s">
        <v>191</v>
      </c>
      <c r="C14" s="7" t="s">
        <v>192</v>
      </c>
      <c r="D14" s="7">
        <v>0.44</v>
      </c>
      <c r="E14" s="7">
        <v>0.20699999999999999</v>
      </c>
      <c r="G14" s="9">
        <f t="shared" si="0"/>
        <v>44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  <c r="BI14" s="7">
        <v>1</v>
      </c>
      <c r="BJ14" s="7">
        <v>1</v>
      </c>
      <c r="BK14" s="7">
        <v>1</v>
      </c>
      <c r="BL14" s="7">
        <v>1</v>
      </c>
      <c r="BM14" s="7">
        <v>1</v>
      </c>
      <c r="BN14" s="7">
        <v>1</v>
      </c>
    </row>
    <row r="15" spans="1:66">
      <c r="B15" s="7" t="s">
        <v>191</v>
      </c>
      <c r="C15" s="7" t="s">
        <v>193</v>
      </c>
      <c r="D15" s="7">
        <v>0.27700000000000002</v>
      </c>
      <c r="E15" s="7">
        <v>0.123</v>
      </c>
      <c r="G15" s="9">
        <f t="shared" si="0"/>
        <v>27.700000000000003</v>
      </c>
      <c r="J15" s="7">
        <v>1</v>
      </c>
      <c r="L15" s="7">
        <v>1</v>
      </c>
      <c r="O15" s="7">
        <v>1</v>
      </c>
      <c r="P15" s="7">
        <v>1</v>
      </c>
      <c r="R15" s="7">
        <v>1</v>
      </c>
      <c r="S15" s="7">
        <v>1</v>
      </c>
      <c r="U15" s="7">
        <v>1</v>
      </c>
      <c r="W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L15" s="7">
        <v>1</v>
      </c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BA15" s="7">
        <v>1</v>
      </c>
      <c r="BC15" s="7">
        <v>1</v>
      </c>
      <c r="BE15" s="7">
        <v>1</v>
      </c>
      <c r="BF15" s="7">
        <v>1</v>
      </c>
      <c r="BG15" s="7">
        <v>1</v>
      </c>
      <c r="BI15" s="7">
        <v>1</v>
      </c>
      <c r="BM15" s="7">
        <v>1</v>
      </c>
      <c r="BN15" s="7">
        <v>1</v>
      </c>
    </row>
    <row r="16" spans="1:66">
      <c r="B16" s="7" t="s">
        <v>191</v>
      </c>
      <c r="C16" s="7" t="s">
        <v>194</v>
      </c>
      <c r="D16" s="7">
        <v>0.16300000000000001</v>
      </c>
      <c r="E16" s="7">
        <v>0.63600000000000001</v>
      </c>
      <c r="G16" s="9">
        <f t="shared" si="0"/>
        <v>16.3</v>
      </c>
      <c r="H16" s="7">
        <v>1</v>
      </c>
      <c r="J16" s="7">
        <v>1</v>
      </c>
      <c r="L16" s="7">
        <v>1</v>
      </c>
      <c r="M16" s="7">
        <v>1</v>
      </c>
      <c r="O16" s="7">
        <v>1</v>
      </c>
      <c r="X16" s="7">
        <v>1</v>
      </c>
      <c r="Y16" s="7">
        <v>1</v>
      </c>
      <c r="AD16" s="7">
        <v>1</v>
      </c>
      <c r="AE16" s="7">
        <v>1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M16" s="7">
        <v>1</v>
      </c>
      <c r="AO16" s="7">
        <v>1</v>
      </c>
      <c r="AQ16" s="7">
        <v>1</v>
      </c>
      <c r="AW16" s="7">
        <v>1</v>
      </c>
      <c r="AZ16" s="7">
        <v>1</v>
      </c>
      <c r="BD16" s="7">
        <v>1</v>
      </c>
      <c r="BE16" s="7">
        <v>1</v>
      </c>
      <c r="BH16" s="7">
        <v>1</v>
      </c>
      <c r="BJ16" s="7">
        <v>1</v>
      </c>
      <c r="BK16" s="7">
        <v>1</v>
      </c>
      <c r="BM16" s="7">
        <v>1</v>
      </c>
      <c r="BN16" s="7">
        <v>1</v>
      </c>
    </row>
    <row r="17" spans="2:66">
      <c r="B17" s="7" t="s">
        <v>191</v>
      </c>
      <c r="C17" s="7" t="s">
        <v>195</v>
      </c>
      <c r="D17" s="7">
        <v>1.0999999999999999E-2</v>
      </c>
      <c r="E17" s="7">
        <v>0.32700000000000001</v>
      </c>
      <c r="G17" s="9">
        <f t="shared" si="0"/>
        <v>1.0999999999999999</v>
      </c>
      <c r="N17" s="7">
        <v>1</v>
      </c>
      <c r="R17" s="7">
        <v>1</v>
      </c>
      <c r="W17" s="7">
        <v>1</v>
      </c>
      <c r="X17" s="7">
        <v>1</v>
      </c>
      <c r="AB17" s="7">
        <v>1</v>
      </c>
      <c r="AF17" s="7">
        <v>1</v>
      </c>
      <c r="AS17" s="7">
        <v>1</v>
      </c>
      <c r="BA17" s="7">
        <v>1</v>
      </c>
      <c r="BG17" s="7">
        <v>1</v>
      </c>
      <c r="BL17" s="7">
        <v>1</v>
      </c>
    </row>
    <row r="18" spans="2:66">
      <c r="G18" s="9"/>
    </row>
    <row r="19" spans="2:66">
      <c r="B19" s="7" t="s">
        <v>196</v>
      </c>
      <c r="C19" s="7" t="s">
        <v>197</v>
      </c>
      <c r="D19" s="7">
        <v>0.42499999999999999</v>
      </c>
      <c r="E19" s="7">
        <v>0</v>
      </c>
      <c r="G19" s="9">
        <f t="shared" si="0"/>
        <v>42.5</v>
      </c>
      <c r="I19" s="7">
        <v>1</v>
      </c>
      <c r="J19" s="7">
        <v>1</v>
      </c>
      <c r="L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G19" s="7">
        <v>1</v>
      </c>
      <c r="AH19" s="7">
        <v>1</v>
      </c>
      <c r="AI19" s="7">
        <v>1</v>
      </c>
      <c r="AJ19" s="7">
        <v>1</v>
      </c>
      <c r="AK19" s="7">
        <v>1</v>
      </c>
      <c r="AN19" s="7">
        <v>1</v>
      </c>
      <c r="AO19" s="7">
        <v>1</v>
      </c>
      <c r="AQ19" s="7">
        <v>1</v>
      </c>
      <c r="AR19" s="7">
        <v>1</v>
      </c>
      <c r="AT19" s="7">
        <v>1</v>
      </c>
      <c r="AV19" s="7">
        <v>1</v>
      </c>
      <c r="AW19" s="7">
        <v>1</v>
      </c>
      <c r="AX19" s="7">
        <v>1</v>
      </c>
      <c r="AZ19" s="7">
        <v>1</v>
      </c>
      <c r="BC19" s="7">
        <v>1</v>
      </c>
      <c r="BE19" s="7">
        <v>1</v>
      </c>
      <c r="BF19" s="7">
        <v>1</v>
      </c>
      <c r="BG19" s="7">
        <v>1</v>
      </c>
      <c r="BH19" s="7">
        <v>1</v>
      </c>
      <c r="BI19" s="7">
        <v>1</v>
      </c>
      <c r="BJ19" s="7">
        <v>1</v>
      </c>
      <c r="BK19" s="7">
        <v>1</v>
      </c>
      <c r="BN19" s="7">
        <v>1</v>
      </c>
    </row>
    <row r="20" spans="2:66">
      <c r="B20" s="7" t="s">
        <v>196</v>
      </c>
      <c r="C20" s="7" t="s">
        <v>198</v>
      </c>
      <c r="D20" s="7">
        <v>0.27500000000000002</v>
      </c>
      <c r="E20" s="7">
        <v>0</v>
      </c>
      <c r="G20" s="9">
        <f t="shared" si="0"/>
        <v>27.500000000000004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O20" s="7">
        <v>1</v>
      </c>
      <c r="S20" s="7">
        <v>1</v>
      </c>
      <c r="T20" s="7">
        <v>1</v>
      </c>
      <c r="U20" s="7">
        <v>1</v>
      </c>
      <c r="V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F20" s="7">
        <v>1</v>
      </c>
      <c r="AG20" s="7">
        <v>1</v>
      </c>
      <c r="AH20" s="7">
        <v>1</v>
      </c>
      <c r="AI20" s="7">
        <v>1</v>
      </c>
      <c r="AK20" s="7">
        <v>1</v>
      </c>
      <c r="AM20" s="7">
        <v>1</v>
      </c>
      <c r="AN20" s="7">
        <v>1</v>
      </c>
      <c r="AO20" s="7">
        <v>1</v>
      </c>
      <c r="AQ20" s="7">
        <v>1</v>
      </c>
      <c r="AR20" s="7">
        <v>1</v>
      </c>
      <c r="AS20" s="7">
        <v>1</v>
      </c>
      <c r="AV20" s="7">
        <v>1</v>
      </c>
      <c r="AY20" s="7">
        <v>1</v>
      </c>
      <c r="AZ20" s="7">
        <v>1</v>
      </c>
      <c r="BA20" s="7">
        <v>1</v>
      </c>
      <c r="BB20" s="7">
        <v>1</v>
      </c>
      <c r="BD20" s="7">
        <v>1</v>
      </c>
      <c r="BE20" s="7">
        <v>1</v>
      </c>
      <c r="BF20" s="7">
        <v>1</v>
      </c>
      <c r="BG20" s="7">
        <v>1</v>
      </c>
      <c r="BH20" s="7">
        <v>1</v>
      </c>
      <c r="BI20" s="7">
        <v>1</v>
      </c>
      <c r="BJ20" s="7">
        <v>1</v>
      </c>
      <c r="BN20" s="7">
        <v>1</v>
      </c>
    </row>
    <row r="21" spans="2:66">
      <c r="B21" s="7" t="s">
        <v>196</v>
      </c>
      <c r="C21" s="7" t="s">
        <v>199</v>
      </c>
      <c r="D21" s="7">
        <v>9.8000000000000004E-2</v>
      </c>
      <c r="E21" s="7">
        <v>0</v>
      </c>
      <c r="G21" s="9">
        <f t="shared" si="0"/>
        <v>9.8000000000000007</v>
      </c>
      <c r="J21" s="7">
        <v>1</v>
      </c>
      <c r="O21" s="7">
        <v>1</v>
      </c>
      <c r="T21" s="7">
        <v>1</v>
      </c>
      <c r="AB21" s="7">
        <v>1</v>
      </c>
      <c r="AD21" s="7">
        <v>1</v>
      </c>
      <c r="AF21" s="7">
        <v>1</v>
      </c>
      <c r="AI21" s="7">
        <v>1</v>
      </c>
      <c r="AJ21" s="7">
        <v>1</v>
      </c>
      <c r="AQ21" s="7">
        <v>1</v>
      </c>
      <c r="AR21" s="7">
        <v>1</v>
      </c>
      <c r="AT21" s="7">
        <v>1</v>
      </c>
      <c r="AV21" s="7">
        <v>1</v>
      </c>
      <c r="AZ21" s="7">
        <v>1</v>
      </c>
      <c r="BA21" s="7">
        <v>1</v>
      </c>
      <c r="BB21" s="7">
        <v>1</v>
      </c>
      <c r="BE21" s="7">
        <v>1</v>
      </c>
    </row>
    <row r="22" spans="2:66">
      <c r="B22" s="7" t="s">
        <v>196</v>
      </c>
      <c r="C22" s="7" t="s">
        <v>200</v>
      </c>
      <c r="D22" s="7">
        <v>3.9E-2</v>
      </c>
      <c r="E22" s="7">
        <v>0</v>
      </c>
      <c r="G22" s="9">
        <f t="shared" si="0"/>
        <v>3.9</v>
      </c>
      <c r="J22" s="7">
        <v>1</v>
      </c>
      <c r="L22" s="7">
        <v>1</v>
      </c>
      <c r="O22" s="7">
        <v>1</v>
      </c>
      <c r="P22" s="7">
        <v>1</v>
      </c>
      <c r="Q22" s="7">
        <v>1</v>
      </c>
      <c r="S22" s="7">
        <v>1</v>
      </c>
      <c r="T22" s="7">
        <v>1</v>
      </c>
      <c r="AA22" s="7">
        <v>1</v>
      </c>
      <c r="AB22" s="7">
        <v>1</v>
      </c>
      <c r="AC22" s="7">
        <v>1</v>
      </c>
      <c r="AN22" s="7">
        <v>1</v>
      </c>
      <c r="AO22" s="7">
        <v>1</v>
      </c>
      <c r="AX22" s="7">
        <v>1</v>
      </c>
      <c r="BC22" s="7">
        <v>1</v>
      </c>
      <c r="BE22" s="7">
        <v>1</v>
      </c>
      <c r="BH22" s="7">
        <v>1</v>
      </c>
      <c r="BI22" s="7">
        <v>1</v>
      </c>
      <c r="BM22" s="7">
        <v>1</v>
      </c>
    </row>
    <row r="23" spans="2:66">
      <c r="B23" s="7" t="s">
        <v>196</v>
      </c>
      <c r="C23" s="7" t="s">
        <v>201</v>
      </c>
      <c r="D23" s="7">
        <v>3.9E-2</v>
      </c>
      <c r="E23" s="7">
        <v>0</v>
      </c>
      <c r="G23" s="9">
        <f t="shared" si="0"/>
        <v>3.9</v>
      </c>
      <c r="R23" s="7">
        <v>1</v>
      </c>
      <c r="S23" s="7">
        <v>1</v>
      </c>
      <c r="U23" s="7">
        <v>1</v>
      </c>
      <c r="X23" s="7">
        <v>1</v>
      </c>
      <c r="AJ23" s="7">
        <v>1</v>
      </c>
      <c r="AN23" s="7">
        <v>1</v>
      </c>
      <c r="AV23" s="7">
        <v>1</v>
      </c>
      <c r="AX23" s="7">
        <v>1</v>
      </c>
      <c r="BE23" s="7">
        <v>1</v>
      </c>
    </row>
    <row r="24" spans="2:66">
      <c r="G24" s="9"/>
    </row>
    <row r="25" spans="2:66">
      <c r="B25" s="7" t="s">
        <v>202</v>
      </c>
      <c r="C25" s="7" t="s">
        <v>203</v>
      </c>
      <c r="D25" s="7">
        <v>0.45500000000000002</v>
      </c>
      <c r="E25" s="7">
        <v>0.40300000000000002</v>
      </c>
      <c r="G25" s="9">
        <f t="shared" si="0"/>
        <v>45.5</v>
      </c>
      <c r="H25" s="7">
        <v>1</v>
      </c>
      <c r="J25" s="7">
        <v>1</v>
      </c>
      <c r="L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W25" s="7">
        <v>1</v>
      </c>
      <c r="X25" s="7">
        <v>1</v>
      </c>
      <c r="AA25" s="7">
        <v>1</v>
      </c>
      <c r="AD25" s="7">
        <v>1</v>
      </c>
      <c r="AE25" s="7">
        <v>1</v>
      </c>
      <c r="AF25" s="7">
        <v>1</v>
      </c>
      <c r="AG25" s="7">
        <v>1</v>
      </c>
      <c r="AH25" s="7">
        <v>1</v>
      </c>
      <c r="AL25" s="7">
        <v>1</v>
      </c>
      <c r="AM25" s="7">
        <v>1</v>
      </c>
      <c r="AN25" s="7">
        <v>1</v>
      </c>
      <c r="AO25" s="7">
        <v>1</v>
      </c>
      <c r="AR25" s="7">
        <v>1</v>
      </c>
      <c r="AU25" s="7">
        <v>1</v>
      </c>
      <c r="AV25" s="7">
        <v>1</v>
      </c>
      <c r="AW25" s="7">
        <v>1</v>
      </c>
      <c r="AY25" s="7">
        <v>1</v>
      </c>
      <c r="AZ25" s="7">
        <v>1</v>
      </c>
      <c r="BB25" s="7">
        <v>1</v>
      </c>
      <c r="BC25" s="7">
        <v>1</v>
      </c>
      <c r="BD25" s="7">
        <v>1</v>
      </c>
      <c r="BE25" s="7">
        <v>1</v>
      </c>
      <c r="BF25" s="7">
        <v>1</v>
      </c>
      <c r="BG25" s="7">
        <v>1</v>
      </c>
      <c r="BH25" s="7">
        <v>1</v>
      </c>
      <c r="BJ25" s="7">
        <v>1</v>
      </c>
      <c r="BK25" s="7">
        <v>1</v>
      </c>
      <c r="BL25" s="7">
        <v>1</v>
      </c>
      <c r="BM25" s="7">
        <v>1</v>
      </c>
    </row>
    <row r="26" spans="2:66">
      <c r="B26" s="7" t="s">
        <v>202</v>
      </c>
      <c r="C26" s="7" t="s">
        <v>192</v>
      </c>
      <c r="D26" s="7">
        <v>0.32500000000000001</v>
      </c>
      <c r="E26" s="7">
        <v>0</v>
      </c>
      <c r="G26" s="9">
        <f t="shared" si="0"/>
        <v>32.5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E26" s="7">
        <v>1</v>
      </c>
      <c r="BF26" s="7">
        <v>1</v>
      </c>
      <c r="BG26" s="7">
        <v>1</v>
      </c>
      <c r="BI26" s="7">
        <v>1</v>
      </c>
      <c r="BJ26" s="7">
        <v>1</v>
      </c>
      <c r="BK26" s="7">
        <v>1</v>
      </c>
      <c r="BL26" s="7">
        <v>1</v>
      </c>
      <c r="BN26" s="7">
        <v>1</v>
      </c>
    </row>
    <row r="27" spans="2:66">
      <c r="B27" s="7" t="s">
        <v>202</v>
      </c>
      <c r="C27" s="7" t="s">
        <v>204</v>
      </c>
      <c r="D27" s="7">
        <v>0.11</v>
      </c>
      <c r="E27" s="7">
        <v>0</v>
      </c>
      <c r="G27" s="9">
        <f t="shared" si="0"/>
        <v>11</v>
      </c>
      <c r="I27" s="7">
        <v>1</v>
      </c>
      <c r="J27" s="7">
        <v>1</v>
      </c>
      <c r="P27" s="7">
        <v>1</v>
      </c>
      <c r="R27" s="7">
        <v>1</v>
      </c>
      <c r="T27" s="7">
        <v>1</v>
      </c>
      <c r="U27" s="7">
        <v>1</v>
      </c>
      <c r="V27" s="7">
        <v>1</v>
      </c>
      <c r="Y27" s="7">
        <v>1</v>
      </c>
      <c r="AB27" s="7">
        <v>1</v>
      </c>
      <c r="AD27" s="7">
        <v>1</v>
      </c>
      <c r="AF27" s="7">
        <v>1</v>
      </c>
      <c r="AG27" s="7">
        <v>1</v>
      </c>
      <c r="AM27" s="7">
        <v>1</v>
      </c>
      <c r="AP27" s="7">
        <v>1</v>
      </c>
      <c r="AR27" s="7">
        <v>1</v>
      </c>
      <c r="AS27" s="7">
        <v>1</v>
      </c>
      <c r="AT27" s="7">
        <v>1</v>
      </c>
      <c r="AU27" s="7">
        <v>1</v>
      </c>
      <c r="AX27" s="7">
        <v>1</v>
      </c>
      <c r="BF27" s="7">
        <v>1</v>
      </c>
      <c r="BI27" s="7">
        <v>1</v>
      </c>
    </row>
    <row r="28" spans="2:66">
      <c r="B28" s="7" t="s">
        <v>202</v>
      </c>
      <c r="C28" s="7" t="s">
        <v>114</v>
      </c>
      <c r="D28" s="7">
        <v>1.9E-2</v>
      </c>
      <c r="E28" s="7">
        <v>0</v>
      </c>
      <c r="G28" s="9">
        <f t="shared" si="0"/>
        <v>1.9</v>
      </c>
      <c r="I28" s="7">
        <v>1</v>
      </c>
      <c r="J28" s="7">
        <v>1</v>
      </c>
      <c r="AD28" s="7">
        <v>1</v>
      </c>
      <c r="AS28" s="7">
        <v>1</v>
      </c>
      <c r="BA28" s="7">
        <v>1</v>
      </c>
    </row>
    <row r="29" spans="2:66">
      <c r="B29" s="7" t="s">
        <v>202</v>
      </c>
      <c r="C29" s="7" t="s">
        <v>205</v>
      </c>
      <c r="D29" s="7">
        <v>1.2999999999999999E-2</v>
      </c>
      <c r="E29" s="7">
        <v>0</v>
      </c>
      <c r="G29" s="9">
        <f t="shared" si="0"/>
        <v>1.3</v>
      </c>
      <c r="J29" s="7">
        <v>1</v>
      </c>
      <c r="AB29" s="7">
        <v>1</v>
      </c>
    </row>
    <row r="30" spans="2:66">
      <c r="G30" s="9"/>
    </row>
    <row r="31" spans="2:66">
      <c r="B31" s="7" t="s">
        <v>206</v>
      </c>
      <c r="C31" s="7" t="s">
        <v>207</v>
      </c>
      <c r="D31" s="7">
        <v>0.42799999999999999</v>
      </c>
      <c r="E31" s="7">
        <v>0.755</v>
      </c>
      <c r="G31" s="9">
        <f t="shared" si="0"/>
        <v>42.8</v>
      </c>
      <c r="J31" s="7">
        <v>1</v>
      </c>
      <c r="L31" s="7">
        <v>1</v>
      </c>
      <c r="O31" s="7">
        <v>1</v>
      </c>
      <c r="P31" s="7">
        <v>1</v>
      </c>
      <c r="S31" s="7">
        <v>1</v>
      </c>
      <c r="U31" s="7">
        <v>1</v>
      </c>
      <c r="V31" s="7">
        <v>1</v>
      </c>
      <c r="X31" s="7">
        <v>1</v>
      </c>
      <c r="AA31" s="7">
        <v>1</v>
      </c>
      <c r="AB31" s="7">
        <v>1</v>
      </c>
      <c r="AC31" s="7">
        <v>1</v>
      </c>
      <c r="AD31" s="7">
        <v>1</v>
      </c>
      <c r="AF31" s="7">
        <v>1</v>
      </c>
      <c r="AG31" s="7">
        <v>1</v>
      </c>
      <c r="AH31" s="7">
        <v>1</v>
      </c>
      <c r="AI31" s="7">
        <v>1</v>
      </c>
      <c r="AK31" s="7">
        <v>1</v>
      </c>
      <c r="AM31" s="7">
        <v>1</v>
      </c>
      <c r="AN31" s="7">
        <v>1</v>
      </c>
      <c r="AQ31" s="7">
        <v>1</v>
      </c>
      <c r="AR31" s="7">
        <v>1</v>
      </c>
      <c r="AS31" s="7">
        <v>1</v>
      </c>
      <c r="AU31" s="7">
        <v>1</v>
      </c>
      <c r="AW31" s="7">
        <v>1</v>
      </c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E31" s="7">
        <v>1</v>
      </c>
      <c r="BF31" s="7">
        <v>1</v>
      </c>
      <c r="BG31" s="7">
        <v>1</v>
      </c>
      <c r="BI31" s="7">
        <v>1</v>
      </c>
      <c r="BK31" s="7">
        <v>1</v>
      </c>
      <c r="BL31" s="7">
        <v>1</v>
      </c>
      <c r="BM31" s="7">
        <v>1</v>
      </c>
    </row>
    <row r="32" spans="2:66">
      <c r="B32" s="7" t="s">
        <v>206</v>
      </c>
      <c r="C32" s="7" t="s">
        <v>192</v>
      </c>
      <c r="D32" s="7">
        <v>0.20399999999999999</v>
      </c>
      <c r="E32" s="7">
        <v>1.0999999999999999E-2</v>
      </c>
      <c r="G32" s="9">
        <f t="shared" si="0"/>
        <v>20.399999999999999</v>
      </c>
      <c r="I32" s="7">
        <v>1</v>
      </c>
      <c r="J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T32" s="7">
        <v>1</v>
      </c>
      <c r="U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D32" s="7">
        <v>1</v>
      </c>
      <c r="AE32" s="7">
        <v>1</v>
      </c>
      <c r="AF32" s="7">
        <v>1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7">
        <v>1</v>
      </c>
      <c r="AX32" s="7">
        <v>1</v>
      </c>
      <c r="AY32" s="7">
        <v>1</v>
      </c>
      <c r="AZ32" s="7">
        <v>1</v>
      </c>
      <c r="BA32" s="7">
        <v>1</v>
      </c>
      <c r="BB32" s="7">
        <v>1</v>
      </c>
      <c r="BC32" s="7">
        <v>1</v>
      </c>
      <c r="BE32" s="7">
        <v>1</v>
      </c>
      <c r="BH32" s="7">
        <v>1</v>
      </c>
      <c r="BI32" s="7">
        <v>1</v>
      </c>
      <c r="BJ32" s="7">
        <v>1</v>
      </c>
      <c r="BL32" s="7">
        <v>1</v>
      </c>
    </row>
    <row r="33" spans="2:66">
      <c r="B33" s="7" t="s">
        <v>206</v>
      </c>
      <c r="C33" s="7" t="s">
        <v>208</v>
      </c>
      <c r="D33" s="7">
        <v>0.17799999999999999</v>
      </c>
      <c r="E33" s="7">
        <v>0</v>
      </c>
      <c r="G33" s="9">
        <f t="shared" si="0"/>
        <v>17.8</v>
      </c>
      <c r="H33" s="7">
        <v>1</v>
      </c>
      <c r="J33" s="7">
        <v>1</v>
      </c>
      <c r="K33" s="7">
        <v>1</v>
      </c>
      <c r="L33" s="7">
        <v>1</v>
      </c>
      <c r="Q33" s="7">
        <v>1</v>
      </c>
      <c r="R33" s="7">
        <v>1</v>
      </c>
      <c r="T33" s="7">
        <v>1</v>
      </c>
      <c r="W33" s="7">
        <v>1</v>
      </c>
      <c r="X33" s="7">
        <v>1</v>
      </c>
      <c r="AE33" s="7">
        <v>1</v>
      </c>
      <c r="AF33" s="7">
        <v>1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N33" s="7">
        <v>1</v>
      </c>
      <c r="AO33" s="7">
        <v>1</v>
      </c>
      <c r="AP33" s="7">
        <v>1</v>
      </c>
      <c r="AT33" s="7">
        <v>1</v>
      </c>
      <c r="AU33" s="7">
        <v>1</v>
      </c>
      <c r="AV33" s="7">
        <v>1</v>
      </c>
      <c r="AW33" s="7">
        <v>1</v>
      </c>
      <c r="AY33" s="7">
        <v>1</v>
      </c>
      <c r="BB33" s="7">
        <v>1</v>
      </c>
      <c r="BG33" s="7">
        <v>1</v>
      </c>
      <c r="BJ33" s="7">
        <v>1</v>
      </c>
      <c r="BL33" s="7">
        <v>1</v>
      </c>
      <c r="BM33" s="7">
        <v>1</v>
      </c>
      <c r="BN33" s="7">
        <v>1</v>
      </c>
    </row>
    <row r="34" spans="2:66">
      <c r="B34" s="7" t="s">
        <v>206</v>
      </c>
      <c r="C34" s="7" t="s">
        <v>209</v>
      </c>
      <c r="D34" s="7">
        <v>2.5999999999999999E-2</v>
      </c>
      <c r="E34" s="7">
        <v>0</v>
      </c>
      <c r="G34" s="9">
        <f t="shared" si="0"/>
        <v>2.6</v>
      </c>
      <c r="J34" s="7">
        <v>1</v>
      </c>
      <c r="K34" s="7">
        <v>1</v>
      </c>
      <c r="N34" s="7">
        <v>1</v>
      </c>
      <c r="AA34" s="7">
        <v>1</v>
      </c>
      <c r="AB34" s="7">
        <v>1</v>
      </c>
      <c r="AK34" s="7">
        <v>1</v>
      </c>
      <c r="AL34" s="7">
        <v>1</v>
      </c>
      <c r="AP34" s="7">
        <v>1</v>
      </c>
      <c r="AQ34" s="7">
        <v>1</v>
      </c>
      <c r="AS34" s="7">
        <v>1</v>
      </c>
      <c r="AU34" s="7">
        <v>1</v>
      </c>
      <c r="AW34" s="7">
        <v>1</v>
      </c>
      <c r="BA34" s="7">
        <v>1</v>
      </c>
      <c r="BB34" s="7">
        <v>1</v>
      </c>
      <c r="BG34" s="7">
        <v>1</v>
      </c>
      <c r="BH34" s="7">
        <v>1</v>
      </c>
      <c r="BI34" s="7">
        <v>1</v>
      </c>
      <c r="BM34" s="7">
        <v>1</v>
      </c>
      <c r="BN34" s="7">
        <v>1</v>
      </c>
    </row>
    <row r="35" spans="2:66">
      <c r="B35" s="7" t="s">
        <v>206</v>
      </c>
      <c r="C35" s="7" t="s">
        <v>210</v>
      </c>
      <c r="D35" s="7">
        <v>2.5999999999999999E-2</v>
      </c>
      <c r="E35" s="7">
        <v>0</v>
      </c>
      <c r="G35" s="9">
        <f t="shared" si="0"/>
        <v>2.6</v>
      </c>
      <c r="H35" s="7">
        <v>1</v>
      </c>
      <c r="K35" s="7">
        <v>1</v>
      </c>
      <c r="N35" s="7">
        <v>1</v>
      </c>
      <c r="O35" s="7">
        <v>1</v>
      </c>
      <c r="R35" s="7">
        <v>1</v>
      </c>
      <c r="AC35" s="7">
        <v>1</v>
      </c>
      <c r="AF35" s="7">
        <v>1</v>
      </c>
      <c r="AJ35" s="7">
        <v>1</v>
      </c>
      <c r="AK35" s="7">
        <v>1</v>
      </c>
      <c r="AU35" s="7">
        <v>1</v>
      </c>
      <c r="AV35" s="7">
        <v>1</v>
      </c>
      <c r="AZ35" s="7">
        <v>1</v>
      </c>
      <c r="BB35" s="7">
        <v>1</v>
      </c>
      <c r="BE35" s="7">
        <v>1</v>
      </c>
      <c r="BL35" s="7">
        <v>1</v>
      </c>
    </row>
    <row r="36" spans="2:66">
      <c r="G36" s="9"/>
    </row>
    <row r="37" spans="2:66">
      <c r="B37" s="7" t="s">
        <v>211</v>
      </c>
      <c r="C37" s="7" t="s">
        <v>212</v>
      </c>
      <c r="D37" s="7">
        <v>0.41699999999999998</v>
      </c>
      <c r="E37" s="7">
        <v>0.13900000000000001</v>
      </c>
      <c r="G37" s="9">
        <f t="shared" si="0"/>
        <v>41.699999999999996</v>
      </c>
      <c r="H37" s="7">
        <v>1</v>
      </c>
      <c r="I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V37" s="7">
        <v>1</v>
      </c>
      <c r="X37" s="7">
        <v>1</v>
      </c>
      <c r="Z37" s="7">
        <v>1</v>
      </c>
      <c r="AA37" s="7">
        <v>1</v>
      </c>
      <c r="AB37" s="7">
        <v>1</v>
      </c>
      <c r="AD37" s="7">
        <v>1</v>
      </c>
      <c r="AE37" s="7">
        <v>1</v>
      </c>
      <c r="AF37" s="7">
        <v>1</v>
      </c>
      <c r="AH37" s="7">
        <v>1</v>
      </c>
      <c r="AI37" s="7">
        <v>1</v>
      </c>
      <c r="AJ37" s="7">
        <v>1</v>
      </c>
      <c r="AK37" s="7">
        <v>1</v>
      </c>
      <c r="AM37" s="7">
        <v>1</v>
      </c>
      <c r="AQ37" s="7">
        <v>1</v>
      </c>
      <c r="AR37" s="7">
        <v>1</v>
      </c>
      <c r="AS37" s="7">
        <v>1</v>
      </c>
      <c r="AV37" s="7">
        <v>1</v>
      </c>
      <c r="AW37" s="7">
        <v>1</v>
      </c>
      <c r="AX37" s="7">
        <v>1</v>
      </c>
      <c r="AZ37" s="7">
        <v>1</v>
      </c>
      <c r="BA37" s="7">
        <v>1</v>
      </c>
      <c r="BB37" s="7">
        <v>1</v>
      </c>
      <c r="BC37" s="7">
        <v>1</v>
      </c>
      <c r="BD37" s="7">
        <v>1</v>
      </c>
      <c r="BE37" s="7">
        <v>1</v>
      </c>
      <c r="BF37" s="7">
        <v>1</v>
      </c>
      <c r="BG37" s="7">
        <v>1</v>
      </c>
      <c r="BH37" s="7">
        <v>1</v>
      </c>
      <c r="BI37" s="7">
        <v>1</v>
      </c>
      <c r="BJ37" s="7">
        <v>1</v>
      </c>
    </row>
    <row r="38" spans="2:66">
      <c r="B38" s="7" t="s">
        <v>211</v>
      </c>
      <c r="C38" s="7" t="s">
        <v>213</v>
      </c>
      <c r="D38" s="7">
        <v>0.28299999999999997</v>
      </c>
      <c r="E38" s="7">
        <v>0.20599999999999999</v>
      </c>
      <c r="G38" s="9">
        <f t="shared" si="0"/>
        <v>28.299999999999997</v>
      </c>
      <c r="H38" s="7">
        <v>1</v>
      </c>
      <c r="I38" s="7">
        <v>1</v>
      </c>
      <c r="Q38" s="7">
        <v>1</v>
      </c>
      <c r="R38" s="7">
        <v>1</v>
      </c>
      <c r="S38" s="7">
        <v>1</v>
      </c>
      <c r="V38" s="7">
        <v>1</v>
      </c>
      <c r="Z38" s="7">
        <v>1</v>
      </c>
      <c r="AC38" s="7">
        <v>1</v>
      </c>
      <c r="AD38" s="7">
        <v>1</v>
      </c>
      <c r="AH38" s="7">
        <v>1</v>
      </c>
      <c r="AJ38" s="7">
        <v>1</v>
      </c>
      <c r="AK38" s="7">
        <v>1</v>
      </c>
      <c r="AM38" s="7">
        <v>1</v>
      </c>
      <c r="AR38" s="7">
        <v>1</v>
      </c>
      <c r="AW38" s="7">
        <v>1</v>
      </c>
      <c r="AX38" s="7">
        <v>1</v>
      </c>
      <c r="AZ38" s="7">
        <v>1</v>
      </c>
      <c r="BB38" s="7">
        <v>1</v>
      </c>
      <c r="BC38" s="7">
        <v>1</v>
      </c>
      <c r="BI38" s="7">
        <v>1</v>
      </c>
      <c r="BN38" s="7">
        <v>1</v>
      </c>
    </row>
    <row r="39" spans="2:66">
      <c r="B39" s="7" t="s">
        <v>211</v>
      </c>
      <c r="C39" s="7" t="s">
        <v>214</v>
      </c>
      <c r="D39" s="7">
        <v>0.10199999999999999</v>
      </c>
      <c r="E39" s="7">
        <v>1.0999999999999999E-2</v>
      </c>
      <c r="G39" s="9">
        <f t="shared" si="0"/>
        <v>10.199999999999999</v>
      </c>
      <c r="I39" s="7">
        <v>1</v>
      </c>
      <c r="K39" s="7">
        <v>1</v>
      </c>
      <c r="P39" s="7">
        <v>1</v>
      </c>
      <c r="S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AN39" s="7">
        <v>1</v>
      </c>
      <c r="AO39" s="7">
        <v>1</v>
      </c>
      <c r="AQ39" s="7">
        <v>1</v>
      </c>
      <c r="AR39" s="7">
        <v>1</v>
      </c>
      <c r="AT39" s="7">
        <v>1</v>
      </c>
      <c r="AV39" s="7">
        <v>1</v>
      </c>
      <c r="AX39" s="7">
        <v>1</v>
      </c>
      <c r="AY39" s="7">
        <v>1</v>
      </c>
      <c r="AZ39" s="7">
        <v>1</v>
      </c>
      <c r="BA39" s="7">
        <v>1</v>
      </c>
      <c r="BD39" s="7">
        <v>1</v>
      </c>
      <c r="BE39" s="7">
        <v>1</v>
      </c>
      <c r="BF39" s="7">
        <v>1</v>
      </c>
      <c r="BG39" s="7">
        <v>1</v>
      </c>
      <c r="BH39" s="7">
        <v>1</v>
      </c>
      <c r="BJ39" s="7">
        <v>1</v>
      </c>
    </row>
    <row r="40" spans="2:66">
      <c r="B40" s="7" t="s">
        <v>211</v>
      </c>
      <c r="C40" s="7" t="s">
        <v>215</v>
      </c>
      <c r="D40" s="7">
        <v>4.7E-2</v>
      </c>
      <c r="E40" s="7">
        <v>2.7E-2</v>
      </c>
      <c r="G40" s="9">
        <f t="shared" si="0"/>
        <v>4.7</v>
      </c>
      <c r="H40" s="7">
        <v>1</v>
      </c>
      <c r="I40" s="7">
        <v>1</v>
      </c>
      <c r="J40" s="7">
        <v>1</v>
      </c>
      <c r="K40" s="7">
        <v>1</v>
      </c>
      <c r="N40" s="7">
        <v>1</v>
      </c>
      <c r="O40" s="7">
        <v>1</v>
      </c>
      <c r="P40" s="7">
        <v>1</v>
      </c>
      <c r="R40" s="7">
        <v>1</v>
      </c>
      <c r="T40" s="7">
        <v>1</v>
      </c>
      <c r="U40" s="7">
        <v>1</v>
      </c>
      <c r="AB40" s="7">
        <v>1</v>
      </c>
      <c r="AE40" s="7">
        <v>1</v>
      </c>
      <c r="AI40" s="7">
        <v>1</v>
      </c>
      <c r="AJ40" s="7">
        <v>1</v>
      </c>
      <c r="AK40" s="7">
        <v>1</v>
      </c>
      <c r="AL40" s="7">
        <v>1</v>
      </c>
      <c r="AO40" s="7">
        <v>1</v>
      </c>
      <c r="AP40" s="7">
        <v>1</v>
      </c>
      <c r="AT40" s="7">
        <v>1</v>
      </c>
      <c r="AU40" s="7">
        <v>1</v>
      </c>
      <c r="AV40" s="7">
        <v>1</v>
      </c>
      <c r="AX40" s="7">
        <v>1</v>
      </c>
      <c r="AY40" s="7">
        <v>1</v>
      </c>
      <c r="AZ40" s="7">
        <v>1</v>
      </c>
      <c r="BB40" s="7">
        <v>1</v>
      </c>
      <c r="BD40" s="7">
        <v>1</v>
      </c>
      <c r="BF40" s="7">
        <v>1</v>
      </c>
      <c r="BH40" s="7">
        <v>1</v>
      </c>
      <c r="BI40" s="7">
        <v>1</v>
      </c>
      <c r="BK40" s="7">
        <v>1</v>
      </c>
      <c r="BL40" s="7">
        <v>1</v>
      </c>
      <c r="BN40" s="7">
        <v>1</v>
      </c>
    </row>
    <row r="41" spans="2:66">
      <c r="B41" s="7" t="s">
        <v>211</v>
      </c>
      <c r="C41" s="7" t="s">
        <v>216</v>
      </c>
      <c r="D41" s="7">
        <v>4.7E-2</v>
      </c>
      <c r="E41" s="7">
        <v>0</v>
      </c>
      <c r="G41" s="9">
        <f t="shared" si="0"/>
        <v>4.7</v>
      </c>
      <c r="I41" s="7">
        <v>1</v>
      </c>
      <c r="K41" s="7">
        <v>1</v>
      </c>
      <c r="O41" s="7">
        <v>1</v>
      </c>
      <c r="S41" s="7">
        <v>1</v>
      </c>
      <c r="T41" s="7">
        <v>1</v>
      </c>
      <c r="U41" s="7">
        <v>1</v>
      </c>
      <c r="AA41" s="7">
        <v>1</v>
      </c>
      <c r="AB41" s="7">
        <v>1</v>
      </c>
      <c r="AC41" s="7">
        <v>1</v>
      </c>
      <c r="AF41" s="7">
        <v>1</v>
      </c>
      <c r="AI41" s="7">
        <v>1</v>
      </c>
      <c r="AJ41" s="7">
        <v>1</v>
      </c>
      <c r="AM41" s="7">
        <v>1</v>
      </c>
      <c r="AU41" s="7">
        <v>1</v>
      </c>
      <c r="AV41" s="7">
        <v>1</v>
      </c>
      <c r="AX41" s="7">
        <v>1</v>
      </c>
      <c r="AZ41" s="7">
        <v>1</v>
      </c>
      <c r="BB41" s="7">
        <v>1</v>
      </c>
      <c r="BC41" s="7">
        <v>1</v>
      </c>
      <c r="BF41" s="7">
        <v>1</v>
      </c>
      <c r="BI41" s="7">
        <v>1</v>
      </c>
      <c r="BK41" s="7">
        <v>1</v>
      </c>
      <c r="BL41" s="7">
        <v>1</v>
      </c>
      <c r="BM41" s="7">
        <v>1</v>
      </c>
      <c r="BN41" s="7">
        <v>1</v>
      </c>
    </row>
    <row r="42" spans="2:66">
      <c r="G42" s="9"/>
    </row>
    <row r="43" spans="2:66">
      <c r="B43" s="7" t="s">
        <v>217</v>
      </c>
      <c r="C43" s="7" t="s">
        <v>218</v>
      </c>
      <c r="D43" s="7">
        <v>0.42799999999999999</v>
      </c>
      <c r="E43" s="7">
        <v>1.0999999999999999E-2</v>
      </c>
      <c r="G43" s="9">
        <f t="shared" si="0"/>
        <v>42.8</v>
      </c>
      <c r="H43" s="7">
        <v>1</v>
      </c>
      <c r="L43" s="7">
        <v>1</v>
      </c>
      <c r="M43" s="7">
        <v>1</v>
      </c>
      <c r="N43" s="7">
        <v>1</v>
      </c>
      <c r="P43" s="7">
        <v>1</v>
      </c>
      <c r="R43" s="7">
        <v>1</v>
      </c>
      <c r="T43" s="7">
        <v>1</v>
      </c>
      <c r="U43" s="7">
        <v>1</v>
      </c>
      <c r="Y43" s="7">
        <v>1</v>
      </c>
      <c r="AA43" s="7">
        <v>1</v>
      </c>
      <c r="AB43" s="7">
        <v>1</v>
      </c>
      <c r="AC43" s="7">
        <v>1</v>
      </c>
      <c r="AE43" s="7">
        <v>1</v>
      </c>
      <c r="AF43" s="7">
        <v>1</v>
      </c>
      <c r="AG43" s="7">
        <v>1</v>
      </c>
      <c r="AH43" s="7">
        <v>1</v>
      </c>
      <c r="AI43" s="7">
        <v>1</v>
      </c>
      <c r="AJ43" s="7">
        <v>1</v>
      </c>
      <c r="AK43" s="7">
        <v>1</v>
      </c>
      <c r="AL43" s="7">
        <v>1</v>
      </c>
      <c r="AM43" s="7">
        <v>1</v>
      </c>
      <c r="AN43" s="7">
        <v>1</v>
      </c>
      <c r="AP43" s="7">
        <v>1</v>
      </c>
      <c r="AQ43" s="7">
        <v>1</v>
      </c>
      <c r="AS43" s="7">
        <v>1</v>
      </c>
      <c r="AT43" s="7">
        <v>1</v>
      </c>
      <c r="AV43" s="7">
        <v>1</v>
      </c>
      <c r="AX43" s="7">
        <v>1</v>
      </c>
      <c r="AZ43" s="7">
        <v>1</v>
      </c>
      <c r="BA43" s="7">
        <v>1</v>
      </c>
      <c r="BF43" s="7">
        <v>1</v>
      </c>
      <c r="BG43" s="7">
        <v>1</v>
      </c>
      <c r="BH43" s="7">
        <v>1</v>
      </c>
      <c r="BI43" s="7">
        <v>1</v>
      </c>
      <c r="BJ43" s="7">
        <v>1</v>
      </c>
      <c r="BK43" s="7">
        <v>1</v>
      </c>
    </row>
    <row r="44" spans="2:66">
      <c r="B44" s="7" t="s">
        <v>217</v>
      </c>
      <c r="C44" s="7" t="s">
        <v>219</v>
      </c>
      <c r="D44" s="7">
        <v>0.27600000000000002</v>
      </c>
      <c r="E44" s="7">
        <v>0</v>
      </c>
      <c r="G44" s="9">
        <f t="shared" si="0"/>
        <v>27.6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Q44" s="7">
        <v>1</v>
      </c>
      <c r="R44" s="7">
        <v>1</v>
      </c>
      <c r="T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1</v>
      </c>
      <c r="AC44" s="7">
        <v>1</v>
      </c>
      <c r="AD44" s="7">
        <v>1</v>
      </c>
      <c r="AF44" s="7">
        <v>1</v>
      </c>
      <c r="AG44" s="7">
        <v>1</v>
      </c>
      <c r="AH44" s="7">
        <v>1</v>
      </c>
      <c r="AI44" s="7">
        <v>1</v>
      </c>
      <c r="AJ44" s="7">
        <v>1</v>
      </c>
      <c r="AK44" s="7">
        <v>1</v>
      </c>
      <c r="AL44" s="7">
        <v>1</v>
      </c>
      <c r="AM44" s="7">
        <v>1</v>
      </c>
      <c r="AN44" s="7">
        <v>1</v>
      </c>
      <c r="AO44" s="7">
        <v>1</v>
      </c>
      <c r="AP44" s="7">
        <v>1</v>
      </c>
      <c r="AT44" s="7">
        <v>1</v>
      </c>
      <c r="AU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1</v>
      </c>
      <c r="BD44" s="7">
        <v>1</v>
      </c>
      <c r="BE44" s="7">
        <v>1</v>
      </c>
      <c r="BF44" s="7">
        <v>1</v>
      </c>
      <c r="BG44" s="7">
        <v>1</v>
      </c>
      <c r="BH44" s="7">
        <v>1</v>
      </c>
      <c r="BI44" s="7">
        <v>1</v>
      </c>
      <c r="BJ44" s="7">
        <v>1</v>
      </c>
      <c r="BK44" s="7">
        <v>1</v>
      </c>
      <c r="BL44" s="7">
        <v>1</v>
      </c>
      <c r="BM44" s="7">
        <v>1</v>
      </c>
      <c r="BN44" s="7">
        <v>1</v>
      </c>
    </row>
    <row r="45" spans="2:66">
      <c r="B45" s="7" t="s">
        <v>217</v>
      </c>
      <c r="C45" s="7" t="s">
        <v>220</v>
      </c>
      <c r="D45" s="7">
        <v>3.4000000000000002E-2</v>
      </c>
      <c r="E45" s="7">
        <v>4.7E-2</v>
      </c>
      <c r="G45" s="9">
        <f t="shared" si="0"/>
        <v>3.4000000000000004</v>
      </c>
      <c r="T45" s="7">
        <v>1</v>
      </c>
      <c r="W45" s="7">
        <v>1</v>
      </c>
      <c r="X45" s="7">
        <v>1</v>
      </c>
      <c r="Y45" s="7">
        <v>1</v>
      </c>
      <c r="Z45" s="7">
        <v>1</v>
      </c>
      <c r="AD45" s="7">
        <v>1</v>
      </c>
      <c r="AE45" s="7">
        <v>1</v>
      </c>
      <c r="AI45" s="7">
        <v>1</v>
      </c>
      <c r="AU45" s="7">
        <v>1</v>
      </c>
      <c r="AW45" s="7">
        <v>1</v>
      </c>
      <c r="AX45" s="7">
        <v>1</v>
      </c>
      <c r="BH45" s="7">
        <v>1</v>
      </c>
      <c r="BL45" s="7">
        <v>1</v>
      </c>
      <c r="BM45" s="7">
        <v>1</v>
      </c>
    </row>
    <row r="46" spans="2:66">
      <c r="B46" s="7" t="s">
        <v>217</v>
      </c>
      <c r="C46" s="7" t="s">
        <v>221</v>
      </c>
      <c r="D46" s="7">
        <v>3.4000000000000002E-2</v>
      </c>
      <c r="E46" s="7">
        <v>0</v>
      </c>
      <c r="G46" s="9">
        <f t="shared" si="0"/>
        <v>3.4000000000000004</v>
      </c>
      <c r="AQ46" s="7">
        <v>1</v>
      </c>
    </row>
    <row r="47" spans="2:66">
      <c r="B47" s="7" t="s">
        <v>217</v>
      </c>
      <c r="C47" s="7" t="s">
        <v>222</v>
      </c>
      <c r="D47" s="7">
        <v>3.4000000000000002E-2</v>
      </c>
      <c r="E47" s="7">
        <v>0</v>
      </c>
      <c r="G47" s="9">
        <f t="shared" si="0"/>
        <v>3.4000000000000004</v>
      </c>
      <c r="N47" s="7">
        <v>1</v>
      </c>
      <c r="BB47" s="7">
        <v>1</v>
      </c>
      <c r="BD47" s="7">
        <v>1</v>
      </c>
      <c r="BF47" s="7">
        <v>1</v>
      </c>
    </row>
    <row r="48" spans="2:66">
      <c r="B48" s="7" t="s">
        <v>217</v>
      </c>
      <c r="C48" s="7" t="s">
        <v>223</v>
      </c>
      <c r="D48" s="7">
        <v>2.8000000000000001E-2</v>
      </c>
      <c r="E48" s="7">
        <v>1.7999999999999999E-2</v>
      </c>
      <c r="G48" s="9">
        <f t="shared" si="0"/>
        <v>2.8000000000000003</v>
      </c>
      <c r="W48" s="7">
        <v>1</v>
      </c>
      <c r="X48" s="7">
        <v>1</v>
      </c>
      <c r="Z48" s="7">
        <v>1</v>
      </c>
      <c r="AE48" s="7">
        <v>1</v>
      </c>
      <c r="AF48" s="7">
        <v>1</v>
      </c>
      <c r="AH48" s="7">
        <v>1</v>
      </c>
      <c r="AI48" s="7">
        <v>1</v>
      </c>
      <c r="AP48" s="7">
        <v>1</v>
      </c>
      <c r="AW48" s="7">
        <v>1</v>
      </c>
      <c r="AY48" s="7">
        <v>1</v>
      </c>
      <c r="BE48" s="7">
        <v>1</v>
      </c>
    </row>
    <row r="49" spans="2:64">
      <c r="B49" s="7" t="s">
        <v>217</v>
      </c>
      <c r="C49" s="7" t="s">
        <v>224</v>
      </c>
      <c r="D49" s="7">
        <v>2.1000000000000001E-2</v>
      </c>
      <c r="E49" s="7">
        <v>5.2999999999999999E-2</v>
      </c>
      <c r="G49" s="9">
        <f t="shared" si="0"/>
        <v>2.1</v>
      </c>
      <c r="H49" s="7">
        <v>1</v>
      </c>
      <c r="I49" s="7">
        <v>1</v>
      </c>
      <c r="N49" s="7">
        <v>1</v>
      </c>
      <c r="Y49" s="7">
        <v>1</v>
      </c>
      <c r="Z49" s="7">
        <v>1</v>
      </c>
      <c r="AB49" s="7">
        <v>1</v>
      </c>
      <c r="AE49" s="7">
        <v>1</v>
      </c>
      <c r="AX49" s="7">
        <v>1</v>
      </c>
      <c r="BL49" s="7">
        <v>1</v>
      </c>
    </row>
    <row r="50" spans="2:64">
      <c r="F50" s="9"/>
    </row>
    <row r="51" spans="2:64">
      <c r="F51" s="9"/>
    </row>
    <row r="52" spans="2:64">
      <c r="F52" s="9"/>
    </row>
    <row r="53" spans="2:64">
      <c r="F53" s="9"/>
    </row>
    <row r="54" spans="2:64">
      <c r="F54" s="9"/>
    </row>
    <row r="55" spans="2:64">
      <c r="F55" s="9"/>
    </row>
    <row r="56" spans="2:64">
      <c r="F56" s="9"/>
    </row>
    <row r="57" spans="2:64">
      <c r="F57" s="9"/>
    </row>
    <row r="58" spans="2:64">
      <c r="F58" s="9"/>
    </row>
    <row r="59" spans="2:64">
      <c r="F59" s="9"/>
    </row>
    <row r="60" spans="2:64">
      <c r="F60" s="9"/>
    </row>
    <row r="61" spans="2:64">
      <c r="F61" s="9"/>
    </row>
    <row r="62" spans="2:64">
      <c r="F62" s="9"/>
    </row>
    <row r="63" spans="2:64">
      <c r="F63" s="9"/>
    </row>
    <row r="64" spans="2:64">
      <c r="F64" s="9"/>
    </row>
    <row r="65" spans="6:6">
      <c r="F65" s="9"/>
    </row>
    <row r="66" spans="6:6">
      <c r="F66" s="9"/>
    </row>
    <row r="67" spans="6:6">
      <c r="F67" s="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8"/>
  <sheetViews>
    <sheetView workbookViewId="0">
      <selection activeCell="F37" sqref="F37"/>
    </sheetView>
  </sheetViews>
  <sheetFormatPr baseColWidth="10" defaultRowHeight="15" x14ac:dyDescent="0"/>
  <sheetData>
    <row r="1" spans="1:63">
      <c r="A1" t="s">
        <v>226</v>
      </c>
      <c r="B1" t="s">
        <v>227</v>
      </c>
      <c r="C1" t="s">
        <v>2</v>
      </c>
      <c r="D1" t="s">
        <v>3</v>
      </c>
      <c r="E1" s="7">
        <v>271</v>
      </c>
      <c r="F1" s="7">
        <v>272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225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>
        <v>1243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>
        <v>273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>
        <v>274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>
        <v>275</v>
      </c>
      <c r="BI1" s="7">
        <v>276</v>
      </c>
      <c r="BJ1" s="7" t="s">
        <v>57</v>
      </c>
      <c r="BK1" s="7" t="s">
        <v>58</v>
      </c>
    </row>
    <row r="2" spans="1:63">
      <c r="A2">
        <v>1</v>
      </c>
      <c r="C2" s="7">
        <v>1</v>
      </c>
      <c r="D2" s="7">
        <v>3</v>
      </c>
      <c r="E2">
        <v>49.6</v>
      </c>
      <c r="F2">
        <v>49.6</v>
      </c>
      <c r="G2">
        <v>49.6</v>
      </c>
      <c r="H2">
        <v>49.6</v>
      </c>
      <c r="I2">
        <v>49.6</v>
      </c>
      <c r="J2">
        <v>49.6</v>
      </c>
      <c r="K2">
        <v>49.6</v>
      </c>
      <c r="L2">
        <v>49.6</v>
      </c>
      <c r="M2">
        <v>49.6</v>
      </c>
      <c r="N2">
        <v>49.6</v>
      </c>
      <c r="O2">
        <v>49.6</v>
      </c>
      <c r="P2">
        <v>49.6</v>
      </c>
      <c r="Q2">
        <v>49.6</v>
      </c>
      <c r="R2">
        <v>49.6</v>
      </c>
      <c r="S2">
        <v>49.6</v>
      </c>
      <c r="T2">
        <v>49.6</v>
      </c>
      <c r="U2">
        <v>49.6</v>
      </c>
      <c r="V2">
        <v>49.6</v>
      </c>
      <c r="W2">
        <v>49.6</v>
      </c>
      <c r="X2">
        <v>49.6</v>
      </c>
      <c r="Y2">
        <v>49.6</v>
      </c>
      <c r="Z2">
        <v>49.6</v>
      </c>
      <c r="AA2">
        <v>49.6</v>
      </c>
      <c r="AB2">
        <v>0</v>
      </c>
      <c r="AC2">
        <v>49.6</v>
      </c>
      <c r="AD2">
        <v>49.6</v>
      </c>
      <c r="AE2">
        <v>49.6</v>
      </c>
      <c r="AF2">
        <v>0</v>
      </c>
      <c r="AG2">
        <v>49.6</v>
      </c>
      <c r="AH2">
        <v>49.6</v>
      </c>
      <c r="AI2">
        <v>49.6</v>
      </c>
      <c r="AJ2">
        <v>49.6</v>
      </c>
      <c r="AK2">
        <v>49.6</v>
      </c>
      <c r="AL2">
        <v>49.6</v>
      </c>
      <c r="AM2">
        <v>49.6</v>
      </c>
      <c r="AN2">
        <v>49.6</v>
      </c>
      <c r="AO2">
        <v>49.6</v>
      </c>
      <c r="AP2">
        <v>49.6</v>
      </c>
      <c r="AQ2">
        <v>0</v>
      </c>
      <c r="AR2">
        <v>49.6</v>
      </c>
      <c r="AS2">
        <v>49.6</v>
      </c>
      <c r="AT2">
        <v>49.6</v>
      </c>
      <c r="AU2">
        <v>49.6</v>
      </c>
      <c r="AV2">
        <v>49.6</v>
      </c>
      <c r="AW2">
        <v>49.6</v>
      </c>
      <c r="AX2">
        <v>49.6</v>
      </c>
      <c r="AY2">
        <v>49.6</v>
      </c>
      <c r="AZ2">
        <v>49.6</v>
      </c>
      <c r="BA2">
        <v>49.6</v>
      </c>
      <c r="BB2">
        <v>49.6</v>
      </c>
      <c r="BC2">
        <v>49.6</v>
      </c>
      <c r="BD2">
        <v>49.6</v>
      </c>
      <c r="BE2">
        <v>49.6</v>
      </c>
      <c r="BF2">
        <v>49.6</v>
      </c>
      <c r="BG2">
        <v>49.6</v>
      </c>
      <c r="BH2">
        <v>49.6</v>
      </c>
      <c r="BI2">
        <v>0</v>
      </c>
      <c r="BJ2">
        <v>0</v>
      </c>
      <c r="BK2">
        <v>49.6</v>
      </c>
    </row>
    <row r="3" spans="1:63">
      <c r="A3">
        <v>1</v>
      </c>
      <c r="C3" s="7">
        <v>2</v>
      </c>
      <c r="D3" s="7">
        <v>3</v>
      </c>
      <c r="E3">
        <v>25.2</v>
      </c>
      <c r="F3">
        <v>0</v>
      </c>
      <c r="G3">
        <v>25.2</v>
      </c>
      <c r="H3">
        <v>25.2</v>
      </c>
      <c r="I3">
        <v>25.2</v>
      </c>
      <c r="J3">
        <v>25.2</v>
      </c>
      <c r="K3">
        <v>25.2</v>
      </c>
      <c r="L3">
        <v>0</v>
      </c>
      <c r="M3">
        <v>25.2</v>
      </c>
      <c r="N3">
        <v>0</v>
      </c>
      <c r="O3">
        <v>0</v>
      </c>
      <c r="P3">
        <v>25.2</v>
      </c>
      <c r="Q3">
        <v>25.2</v>
      </c>
      <c r="R3">
        <v>25.2</v>
      </c>
      <c r="S3">
        <v>25.2</v>
      </c>
      <c r="T3">
        <v>25.2</v>
      </c>
      <c r="U3">
        <v>25.2</v>
      </c>
      <c r="V3">
        <v>25.2</v>
      </c>
      <c r="W3">
        <v>0</v>
      </c>
      <c r="X3">
        <v>25.2</v>
      </c>
      <c r="Y3">
        <v>25.2</v>
      </c>
      <c r="Z3">
        <v>0</v>
      </c>
      <c r="AA3">
        <v>25.2</v>
      </c>
      <c r="AB3">
        <v>0</v>
      </c>
      <c r="AC3">
        <v>25.2</v>
      </c>
      <c r="AD3">
        <v>0</v>
      </c>
      <c r="AE3">
        <v>25.2</v>
      </c>
      <c r="AF3">
        <v>25.2</v>
      </c>
      <c r="AG3">
        <v>0</v>
      </c>
      <c r="AH3">
        <v>25.2</v>
      </c>
      <c r="AI3">
        <v>25.2</v>
      </c>
      <c r="AJ3">
        <v>25.2</v>
      </c>
      <c r="AK3">
        <v>25.2</v>
      </c>
      <c r="AL3">
        <v>25.2</v>
      </c>
      <c r="AM3">
        <v>25.2</v>
      </c>
      <c r="AN3">
        <v>25.2</v>
      </c>
      <c r="AO3">
        <v>25.2</v>
      </c>
      <c r="AP3">
        <v>25.2</v>
      </c>
      <c r="AQ3">
        <v>0</v>
      </c>
      <c r="AR3">
        <v>25.2</v>
      </c>
      <c r="AS3">
        <v>25.2</v>
      </c>
      <c r="AT3">
        <v>25.2</v>
      </c>
      <c r="AU3">
        <v>25.2</v>
      </c>
      <c r="AV3">
        <v>25.2</v>
      </c>
      <c r="AW3">
        <v>25.2</v>
      </c>
      <c r="AX3">
        <v>25.2</v>
      </c>
      <c r="AY3">
        <v>25.2</v>
      </c>
      <c r="AZ3">
        <v>0</v>
      </c>
      <c r="BA3">
        <v>25.2</v>
      </c>
      <c r="BB3">
        <v>25.2</v>
      </c>
      <c r="BC3">
        <v>25.2</v>
      </c>
      <c r="BD3">
        <v>25.2</v>
      </c>
      <c r="BE3">
        <v>25.2</v>
      </c>
      <c r="BF3">
        <v>25.2</v>
      </c>
      <c r="BG3">
        <v>25.2</v>
      </c>
      <c r="BH3">
        <v>0</v>
      </c>
      <c r="BI3">
        <v>25.2</v>
      </c>
      <c r="BJ3">
        <v>25.2</v>
      </c>
      <c r="BK3">
        <v>25.2</v>
      </c>
    </row>
    <row r="4" spans="1:63">
      <c r="A4">
        <v>1</v>
      </c>
      <c r="C4" s="7">
        <v>3</v>
      </c>
      <c r="D4" s="7">
        <v>3</v>
      </c>
      <c r="E4">
        <v>3.1</v>
      </c>
      <c r="F4">
        <v>0</v>
      </c>
      <c r="G4">
        <v>3.1</v>
      </c>
      <c r="H4">
        <v>0</v>
      </c>
      <c r="I4">
        <v>0</v>
      </c>
      <c r="J4">
        <v>0</v>
      </c>
      <c r="K4">
        <v>0</v>
      </c>
      <c r="L4">
        <v>3.1</v>
      </c>
      <c r="M4">
        <v>3.1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3.1</v>
      </c>
      <c r="U4">
        <v>0</v>
      </c>
      <c r="V4">
        <v>0</v>
      </c>
      <c r="W4">
        <v>0</v>
      </c>
      <c r="X4">
        <v>0</v>
      </c>
      <c r="Y4">
        <v>3.1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3.1</v>
      </c>
      <c r="AK4">
        <v>0</v>
      </c>
      <c r="AL4">
        <v>3.1</v>
      </c>
      <c r="AM4">
        <v>3.1</v>
      </c>
      <c r="AN4">
        <v>3.1</v>
      </c>
      <c r="AO4">
        <v>0</v>
      </c>
      <c r="AP4">
        <v>0</v>
      </c>
      <c r="AQ4">
        <v>3.1</v>
      </c>
      <c r="AR4">
        <v>3.1</v>
      </c>
      <c r="AS4">
        <v>0</v>
      </c>
      <c r="AT4">
        <v>0</v>
      </c>
      <c r="AU4">
        <v>0</v>
      </c>
      <c r="AV4">
        <v>0</v>
      </c>
      <c r="AW4">
        <v>3.1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>
        <v>1</v>
      </c>
      <c r="C5" s="7">
        <v>3</v>
      </c>
      <c r="D5" s="7">
        <v>3</v>
      </c>
      <c r="E5">
        <v>0</v>
      </c>
      <c r="F5">
        <v>0</v>
      </c>
      <c r="G5">
        <v>4.1000000000000005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4.1000000000000005</v>
      </c>
      <c r="P5">
        <v>0</v>
      </c>
      <c r="Q5">
        <v>0</v>
      </c>
      <c r="R5">
        <v>4.1000000000000005</v>
      </c>
      <c r="S5">
        <v>4.1000000000000005</v>
      </c>
      <c r="T5">
        <v>0</v>
      </c>
      <c r="U5">
        <v>4.1000000000000005</v>
      </c>
      <c r="V5">
        <v>4.1000000000000005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4.1000000000000005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4.1000000000000005</v>
      </c>
      <c r="BA5">
        <v>4.1000000000000005</v>
      </c>
      <c r="BB5">
        <v>4.1000000000000005</v>
      </c>
      <c r="BC5">
        <v>0</v>
      </c>
      <c r="BD5">
        <v>0</v>
      </c>
      <c r="BE5">
        <v>0</v>
      </c>
      <c r="BF5">
        <v>4.1000000000000005</v>
      </c>
      <c r="BG5">
        <v>4.1000000000000005</v>
      </c>
      <c r="BH5">
        <v>0</v>
      </c>
      <c r="BI5">
        <v>0</v>
      </c>
      <c r="BJ5">
        <v>4.1000000000000005</v>
      </c>
      <c r="BK5">
        <v>0</v>
      </c>
    </row>
    <row r="6" spans="1:63">
      <c r="A6">
        <v>1</v>
      </c>
      <c r="C6" s="7">
        <v>1</v>
      </c>
      <c r="D6" s="7">
        <v>3</v>
      </c>
      <c r="E6">
        <v>0</v>
      </c>
      <c r="F6">
        <v>42.5</v>
      </c>
      <c r="G6">
        <v>42.5</v>
      </c>
      <c r="H6">
        <v>0</v>
      </c>
      <c r="I6">
        <v>42.5</v>
      </c>
      <c r="J6">
        <v>0</v>
      </c>
      <c r="K6">
        <v>42.5</v>
      </c>
      <c r="L6">
        <v>42.5</v>
      </c>
      <c r="M6">
        <v>42.5</v>
      </c>
      <c r="N6">
        <v>42.5</v>
      </c>
      <c r="O6">
        <v>42.5</v>
      </c>
      <c r="P6">
        <v>42.5</v>
      </c>
      <c r="Q6">
        <v>42.5</v>
      </c>
      <c r="R6">
        <v>42.5</v>
      </c>
      <c r="S6">
        <v>42.5</v>
      </c>
      <c r="T6">
        <v>42.5</v>
      </c>
      <c r="U6">
        <v>42.5</v>
      </c>
      <c r="V6">
        <v>42.5</v>
      </c>
      <c r="W6">
        <v>0</v>
      </c>
      <c r="X6">
        <v>42.5</v>
      </c>
      <c r="Y6">
        <v>42.5</v>
      </c>
      <c r="Z6">
        <v>42.5</v>
      </c>
      <c r="AA6">
        <v>42.5</v>
      </c>
      <c r="AB6">
        <v>42.5</v>
      </c>
      <c r="AC6">
        <v>0</v>
      </c>
      <c r="AD6">
        <v>42.5</v>
      </c>
      <c r="AE6">
        <v>42.5</v>
      </c>
      <c r="AF6">
        <v>42.5</v>
      </c>
      <c r="AG6">
        <v>42.5</v>
      </c>
      <c r="AH6">
        <v>42.5</v>
      </c>
      <c r="AI6">
        <v>0</v>
      </c>
      <c r="AJ6">
        <v>0</v>
      </c>
      <c r="AK6">
        <v>42.5</v>
      </c>
      <c r="AL6">
        <v>42.5</v>
      </c>
      <c r="AM6">
        <v>0</v>
      </c>
      <c r="AN6">
        <v>42.5</v>
      </c>
      <c r="AO6">
        <v>42.5</v>
      </c>
      <c r="AP6">
        <v>0</v>
      </c>
      <c r="AQ6">
        <v>42.5</v>
      </c>
      <c r="AR6">
        <v>0</v>
      </c>
      <c r="AS6">
        <v>42.5</v>
      </c>
      <c r="AT6">
        <v>42.5</v>
      </c>
      <c r="AU6">
        <v>42.5</v>
      </c>
      <c r="AV6">
        <v>0</v>
      </c>
      <c r="AW6">
        <v>42.5</v>
      </c>
      <c r="AX6">
        <v>0</v>
      </c>
      <c r="AY6">
        <v>0</v>
      </c>
      <c r="AZ6">
        <v>42.5</v>
      </c>
      <c r="BA6">
        <v>0</v>
      </c>
      <c r="BB6">
        <v>42.5</v>
      </c>
      <c r="BC6">
        <v>42.5</v>
      </c>
      <c r="BD6">
        <v>42.5</v>
      </c>
      <c r="BE6">
        <v>42.5</v>
      </c>
      <c r="BF6">
        <v>42.5</v>
      </c>
      <c r="BG6">
        <v>42.5</v>
      </c>
      <c r="BH6">
        <v>42.5</v>
      </c>
      <c r="BI6">
        <v>0</v>
      </c>
      <c r="BJ6">
        <v>0</v>
      </c>
      <c r="BK6">
        <v>42.5</v>
      </c>
    </row>
    <row r="7" spans="1:63">
      <c r="A7">
        <v>1</v>
      </c>
      <c r="C7" s="7">
        <v>2</v>
      </c>
      <c r="D7" s="7">
        <v>3</v>
      </c>
      <c r="E7">
        <v>27.500000000000004</v>
      </c>
      <c r="F7">
        <v>27.500000000000004</v>
      </c>
      <c r="G7">
        <v>27.500000000000004</v>
      </c>
      <c r="H7">
        <v>27.500000000000004</v>
      </c>
      <c r="I7">
        <v>27.500000000000004</v>
      </c>
      <c r="J7">
        <v>27.500000000000004</v>
      </c>
      <c r="K7">
        <v>0</v>
      </c>
      <c r="L7">
        <v>27.500000000000004</v>
      </c>
      <c r="M7">
        <v>0</v>
      </c>
      <c r="N7">
        <v>0</v>
      </c>
      <c r="O7">
        <v>0</v>
      </c>
      <c r="P7">
        <v>27.500000000000004</v>
      </c>
      <c r="Q7">
        <v>27.500000000000004</v>
      </c>
      <c r="R7">
        <v>27.500000000000004</v>
      </c>
      <c r="S7">
        <v>27.500000000000004</v>
      </c>
      <c r="T7">
        <v>0</v>
      </c>
      <c r="U7">
        <v>27.500000000000004</v>
      </c>
      <c r="V7">
        <v>27.500000000000004</v>
      </c>
      <c r="W7">
        <v>27.500000000000004</v>
      </c>
      <c r="X7">
        <v>27.500000000000004</v>
      </c>
      <c r="Y7">
        <v>27.500000000000004</v>
      </c>
      <c r="Z7">
        <v>27.500000000000004</v>
      </c>
      <c r="AA7">
        <v>27.500000000000004</v>
      </c>
      <c r="AB7">
        <v>0</v>
      </c>
      <c r="AC7">
        <v>27.500000000000004</v>
      </c>
      <c r="AD7">
        <v>27.500000000000004</v>
      </c>
      <c r="AE7">
        <v>27.500000000000004</v>
      </c>
      <c r="AF7">
        <v>27.500000000000004</v>
      </c>
      <c r="AG7">
        <v>0</v>
      </c>
      <c r="AH7">
        <v>27.500000000000004</v>
      </c>
      <c r="AI7">
        <v>0</v>
      </c>
      <c r="AJ7">
        <v>27.500000000000004</v>
      </c>
      <c r="AK7">
        <v>27.500000000000004</v>
      </c>
      <c r="AL7">
        <v>27.500000000000004</v>
      </c>
      <c r="AM7">
        <v>0</v>
      </c>
      <c r="AN7">
        <v>27.500000000000004</v>
      </c>
      <c r="AO7">
        <v>27.500000000000004</v>
      </c>
      <c r="AP7">
        <v>27.500000000000004</v>
      </c>
      <c r="AQ7">
        <v>0</v>
      </c>
      <c r="AR7">
        <v>0</v>
      </c>
      <c r="AS7">
        <v>27.500000000000004</v>
      </c>
      <c r="AT7">
        <v>0</v>
      </c>
      <c r="AU7">
        <v>0</v>
      </c>
      <c r="AV7">
        <v>27.500000000000004</v>
      </c>
      <c r="AW7">
        <v>27.500000000000004</v>
      </c>
      <c r="AX7">
        <v>27.500000000000004</v>
      </c>
      <c r="AY7">
        <v>27.500000000000004</v>
      </c>
      <c r="AZ7">
        <v>0</v>
      </c>
      <c r="BA7">
        <v>27.500000000000004</v>
      </c>
      <c r="BB7">
        <v>27.500000000000004</v>
      </c>
      <c r="BC7">
        <v>27.500000000000004</v>
      </c>
      <c r="BD7">
        <v>27.500000000000004</v>
      </c>
      <c r="BE7">
        <v>27.500000000000004</v>
      </c>
      <c r="BF7">
        <v>27.500000000000004</v>
      </c>
      <c r="BG7">
        <v>27.500000000000004</v>
      </c>
      <c r="BH7">
        <v>0</v>
      </c>
      <c r="BI7">
        <v>0</v>
      </c>
      <c r="BJ7">
        <v>0</v>
      </c>
      <c r="BK7">
        <v>27.500000000000004</v>
      </c>
    </row>
    <row r="8" spans="1:63">
      <c r="A8">
        <v>1</v>
      </c>
      <c r="C8" s="7">
        <v>3</v>
      </c>
      <c r="D8" s="7">
        <v>3</v>
      </c>
      <c r="E8">
        <v>0</v>
      </c>
      <c r="F8">
        <v>0</v>
      </c>
      <c r="G8">
        <v>9.8000000000000007</v>
      </c>
      <c r="H8">
        <v>0</v>
      </c>
      <c r="I8">
        <v>0</v>
      </c>
      <c r="J8">
        <v>0</v>
      </c>
      <c r="K8">
        <v>0</v>
      </c>
      <c r="L8">
        <v>9.8000000000000007</v>
      </c>
      <c r="M8">
        <v>0</v>
      </c>
      <c r="N8">
        <v>0</v>
      </c>
      <c r="O8">
        <v>0</v>
      </c>
      <c r="P8">
        <v>0</v>
      </c>
      <c r="Q8">
        <v>9.8000000000000007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9.8000000000000007</v>
      </c>
      <c r="Z8">
        <v>0</v>
      </c>
      <c r="AA8">
        <v>9.8000000000000007</v>
      </c>
      <c r="AB8">
        <v>0</v>
      </c>
      <c r="AC8">
        <v>9.8000000000000007</v>
      </c>
      <c r="AD8">
        <v>0</v>
      </c>
      <c r="AE8">
        <v>0</v>
      </c>
      <c r="AF8">
        <v>9.8000000000000007</v>
      </c>
      <c r="AG8">
        <v>9.8000000000000007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9.8000000000000007</v>
      </c>
      <c r="AO8">
        <v>9.8000000000000007</v>
      </c>
      <c r="AP8">
        <v>0</v>
      </c>
      <c r="AQ8">
        <v>9.8000000000000007</v>
      </c>
      <c r="AR8">
        <v>0</v>
      </c>
      <c r="AS8">
        <v>9.8000000000000007</v>
      </c>
      <c r="AT8">
        <v>0</v>
      </c>
      <c r="AU8">
        <v>0</v>
      </c>
      <c r="AV8">
        <v>0</v>
      </c>
      <c r="AW8">
        <v>9.8000000000000007</v>
      </c>
      <c r="AX8">
        <v>9.8000000000000007</v>
      </c>
      <c r="AY8">
        <v>9.8000000000000007</v>
      </c>
      <c r="AZ8">
        <v>0</v>
      </c>
      <c r="BA8">
        <v>0</v>
      </c>
      <c r="BB8">
        <v>9.8000000000000007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>
        <v>1</v>
      </c>
      <c r="C9" s="7">
        <v>3</v>
      </c>
      <c r="D9" s="7">
        <v>3</v>
      </c>
      <c r="E9">
        <v>0</v>
      </c>
      <c r="F9">
        <v>0</v>
      </c>
      <c r="G9">
        <v>3.9</v>
      </c>
      <c r="H9">
        <v>0</v>
      </c>
      <c r="I9">
        <v>3.9</v>
      </c>
      <c r="J9">
        <v>0</v>
      </c>
      <c r="K9">
        <v>0</v>
      </c>
      <c r="L9">
        <v>3.9</v>
      </c>
      <c r="M9">
        <v>3.9</v>
      </c>
      <c r="N9">
        <v>3.9</v>
      </c>
      <c r="O9">
        <v>0</v>
      </c>
      <c r="P9">
        <v>3.9</v>
      </c>
      <c r="Q9">
        <v>3.9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3.9</v>
      </c>
      <c r="Y9">
        <v>3.9</v>
      </c>
      <c r="Z9">
        <v>3.9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3.9</v>
      </c>
      <c r="AL9">
        <v>3.9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3.9</v>
      </c>
      <c r="AV9">
        <v>0</v>
      </c>
      <c r="AW9">
        <v>0</v>
      </c>
      <c r="AX9">
        <v>0</v>
      </c>
      <c r="AY9">
        <v>0</v>
      </c>
      <c r="AZ9">
        <v>3.9</v>
      </c>
      <c r="BA9">
        <v>0</v>
      </c>
      <c r="BB9">
        <v>3.9</v>
      </c>
      <c r="BC9">
        <v>0</v>
      </c>
      <c r="BD9">
        <v>0</v>
      </c>
      <c r="BE9">
        <v>3.9</v>
      </c>
      <c r="BF9">
        <v>3.9</v>
      </c>
      <c r="BG9">
        <v>0</v>
      </c>
      <c r="BH9">
        <v>0</v>
      </c>
      <c r="BI9">
        <v>0</v>
      </c>
      <c r="BJ9">
        <v>3.9</v>
      </c>
      <c r="BK9">
        <v>0</v>
      </c>
    </row>
    <row r="10" spans="1:63">
      <c r="A10">
        <v>1</v>
      </c>
      <c r="C10" s="7">
        <v>3</v>
      </c>
      <c r="D10" s="7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3.9</v>
      </c>
      <c r="P10">
        <v>3.9</v>
      </c>
      <c r="Q10">
        <v>0</v>
      </c>
      <c r="R10">
        <v>3.9</v>
      </c>
      <c r="S10">
        <v>0</v>
      </c>
      <c r="T10">
        <v>0</v>
      </c>
      <c r="U10">
        <v>3.9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3.9</v>
      </c>
      <c r="AH10">
        <v>0</v>
      </c>
      <c r="AI10">
        <v>0</v>
      </c>
      <c r="AJ10">
        <v>0</v>
      </c>
      <c r="AK10">
        <v>3.9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3.9</v>
      </c>
      <c r="AT10">
        <v>0</v>
      </c>
      <c r="AU10">
        <v>3.9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3.9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>
        <v>1</v>
      </c>
      <c r="C11" s="7">
        <v>1</v>
      </c>
      <c r="D11" s="7">
        <v>3</v>
      </c>
      <c r="E11">
        <v>32.5</v>
      </c>
      <c r="F11">
        <v>32.5</v>
      </c>
      <c r="G11">
        <v>32.5</v>
      </c>
      <c r="H11">
        <v>32.5</v>
      </c>
      <c r="I11">
        <v>32.5</v>
      </c>
      <c r="J11">
        <v>32.5</v>
      </c>
      <c r="K11">
        <v>32.5</v>
      </c>
      <c r="L11">
        <v>32.5</v>
      </c>
      <c r="M11">
        <v>32.5</v>
      </c>
      <c r="N11">
        <v>32.5</v>
      </c>
      <c r="O11">
        <v>32.5</v>
      </c>
      <c r="P11">
        <v>32.5</v>
      </c>
      <c r="Q11">
        <v>32.5</v>
      </c>
      <c r="R11">
        <v>0</v>
      </c>
      <c r="S11">
        <v>32.5</v>
      </c>
      <c r="T11">
        <v>32.5</v>
      </c>
      <c r="U11">
        <v>32.5</v>
      </c>
      <c r="V11">
        <v>32.5</v>
      </c>
      <c r="W11">
        <v>32.5</v>
      </c>
      <c r="X11">
        <v>32.5</v>
      </c>
      <c r="Y11">
        <v>32.5</v>
      </c>
      <c r="Z11">
        <v>32.5</v>
      </c>
      <c r="AA11">
        <v>32.5</v>
      </c>
      <c r="AB11">
        <v>0</v>
      </c>
      <c r="AC11">
        <v>32.5</v>
      </c>
      <c r="AD11">
        <v>32.5</v>
      </c>
      <c r="AE11">
        <v>32.5</v>
      </c>
      <c r="AF11">
        <v>32.5</v>
      </c>
      <c r="AG11">
        <v>32.5</v>
      </c>
      <c r="AH11">
        <v>32.5</v>
      </c>
      <c r="AI11">
        <v>32.5</v>
      </c>
      <c r="AJ11">
        <v>32.5</v>
      </c>
      <c r="AK11">
        <v>32.5</v>
      </c>
      <c r="AL11">
        <v>32.5</v>
      </c>
      <c r="AM11">
        <v>32.5</v>
      </c>
      <c r="AN11">
        <v>32.5</v>
      </c>
      <c r="AO11">
        <v>0</v>
      </c>
      <c r="AP11">
        <v>0</v>
      </c>
      <c r="AQ11">
        <v>32.5</v>
      </c>
      <c r="AR11">
        <v>32.5</v>
      </c>
      <c r="AS11">
        <v>32.5</v>
      </c>
      <c r="AT11">
        <v>32.5</v>
      </c>
      <c r="AU11">
        <v>32.5</v>
      </c>
      <c r="AV11">
        <v>32.5</v>
      </c>
      <c r="AW11">
        <v>32.5</v>
      </c>
      <c r="AX11">
        <v>32.5</v>
      </c>
      <c r="AY11">
        <v>32.5</v>
      </c>
      <c r="AZ11">
        <v>32.5</v>
      </c>
      <c r="BA11">
        <v>0</v>
      </c>
      <c r="BB11">
        <v>32.5</v>
      </c>
      <c r="BC11">
        <v>32.5</v>
      </c>
      <c r="BD11">
        <v>32.5</v>
      </c>
      <c r="BE11">
        <v>0</v>
      </c>
      <c r="BF11">
        <v>32.5</v>
      </c>
      <c r="BG11">
        <v>32.5</v>
      </c>
      <c r="BH11">
        <v>32.5</v>
      </c>
      <c r="BI11">
        <v>32.5</v>
      </c>
      <c r="BJ11">
        <v>0</v>
      </c>
      <c r="BK11">
        <v>32.5</v>
      </c>
    </row>
    <row r="12" spans="1:63">
      <c r="A12">
        <v>1</v>
      </c>
      <c r="C12" s="7">
        <v>3</v>
      </c>
      <c r="D12" s="7">
        <v>3</v>
      </c>
      <c r="E12">
        <v>0</v>
      </c>
      <c r="F12">
        <v>11</v>
      </c>
      <c r="G12">
        <v>11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0</v>
      </c>
      <c r="O12">
        <v>11</v>
      </c>
      <c r="P12">
        <v>0</v>
      </c>
      <c r="Q12">
        <v>11</v>
      </c>
      <c r="R12">
        <v>11</v>
      </c>
      <c r="S12">
        <v>11</v>
      </c>
      <c r="T12">
        <v>0</v>
      </c>
      <c r="U12">
        <v>0</v>
      </c>
      <c r="V12">
        <v>11</v>
      </c>
      <c r="W12">
        <v>0</v>
      </c>
      <c r="X12">
        <v>0</v>
      </c>
      <c r="Y12">
        <v>11</v>
      </c>
      <c r="Z12">
        <v>0</v>
      </c>
      <c r="AA12">
        <v>11</v>
      </c>
      <c r="AB12">
        <v>0</v>
      </c>
      <c r="AC12">
        <v>11</v>
      </c>
      <c r="AD12">
        <v>11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11</v>
      </c>
      <c r="AK12">
        <v>0</v>
      </c>
      <c r="AL12">
        <v>0</v>
      </c>
      <c r="AM12">
        <v>11</v>
      </c>
      <c r="AN12">
        <v>0</v>
      </c>
      <c r="AO12">
        <v>11</v>
      </c>
      <c r="AP12">
        <v>11</v>
      </c>
      <c r="AQ12">
        <v>11</v>
      </c>
      <c r="AR12">
        <v>11</v>
      </c>
      <c r="AS12">
        <v>0</v>
      </c>
      <c r="AT12">
        <v>0</v>
      </c>
      <c r="AU12">
        <v>11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11</v>
      </c>
      <c r="BD12">
        <v>0</v>
      </c>
      <c r="BE12">
        <v>0</v>
      </c>
      <c r="BF12">
        <v>11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>
        <v>1</v>
      </c>
      <c r="C13" s="7">
        <v>3</v>
      </c>
      <c r="D13" s="7">
        <v>3</v>
      </c>
      <c r="E13">
        <v>0</v>
      </c>
      <c r="F13">
        <v>1.9</v>
      </c>
      <c r="G13">
        <v>1.9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1.9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1.9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1.9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>
        <v>1</v>
      </c>
      <c r="C14" s="7">
        <v>3</v>
      </c>
      <c r="D14" s="7">
        <v>3</v>
      </c>
      <c r="E14">
        <v>0</v>
      </c>
      <c r="F14">
        <v>0</v>
      </c>
      <c r="G14">
        <v>1.3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>
      <c r="A15">
        <v>1</v>
      </c>
      <c r="C15" s="7">
        <v>2</v>
      </c>
      <c r="D15" s="7">
        <v>3</v>
      </c>
      <c r="E15">
        <v>17.8</v>
      </c>
      <c r="F15">
        <v>0</v>
      </c>
      <c r="G15">
        <v>17.8</v>
      </c>
      <c r="H15">
        <v>17.8</v>
      </c>
      <c r="I15">
        <v>17.8</v>
      </c>
      <c r="J15">
        <v>0</v>
      </c>
      <c r="K15">
        <v>0</v>
      </c>
      <c r="L15">
        <v>0</v>
      </c>
      <c r="M15">
        <v>0</v>
      </c>
      <c r="N15">
        <v>17.8</v>
      </c>
      <c r="O15">
        <v>17.8</v>
      </c>
      <c r="P15">
        <v>0</v>
      </c>
      <c r="Q15">
        <v>17.8</v>
      </c>
      <c r="R15">
        <v>0</v>
      </c>
      <c r="S15">
        <v>0</v>
      </c>
      <c r="T15">
        <v>17.8</v>
      </c>
      <c r="U15">
        <v>17.8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17.8</v>
      </c>
      <c r="AC15">
        <v>17.8</v>
      </c>
      <c r="AD15">
        <v>17.8</v>
      </c>
      <c r="AE15">
        <v>17.8</v>
      </c>
      <c r="AF15">
        <v>17.8</v>
      </c>
      <c r="AG15">
        <v>17.8</v>
      </c>
      <c r="AH15">
        <v>17.8</v>
      </c>
      <c r="AI15">
        <v>0</v>
      </c>
      <c r="AJ15">
        <v>0</v>
      </c>
      <c r="AK15">
        <v>17.8</v>
      </c>
      <c r="AL15">
        <v>17.8</v>
      </c>
      <c r="AM15">
        <v>17.8</v>
      </c>
      <c r="AN15">
        <v>0</v>
      </c>
      <c r="AO15">
        <v>0</v>
      </c>
      <c r="AP15">
        <v>0</v>
      </c>
      <c r="AQ15">
        <v>17.8</v>
      </c>
      <c r="AR15">
        <v>17.8</v>
      </c>
      <c r="AS15">
        <v>17.8</v>
      </c>
      <c r="AT15">
        <v>17.8</v>
      </c>
      <c r="AU15">
        <v>0</v>
      </c>
      <c r="AV15">
        <v>17.8</v>
      </c>
      <c r="AW15">
        <v>0</v>
      </c>
      <c r="AX15">
        <v>0</v>
      </c>
      <c r="AY15">
        <v>17.8</v>
      </c>
      <c r="AZ15">
        <v>0</v>
      </c>
      <c r="BA15">
        <v>0</v>
      </c>
      <c r="BB15">
        <v>0</v>
      </c>
      <c r="BC15">
        <v>0</v>
      </c>
      <c r="BD15">
        <v>17.8</v>
      </c>
      <c r="BE15">
        <v>0</v>
      </c>
      <c r="BF15">
        <v>0</v>
      </c>
      <c r="BG15">
        <v>17.8</v>
      </c>
      <c r="BH15">
        <v>0</v>
      </c>
      <c r="BI15">
        <v>17.8</v>
      </c>
      <c r="BJ15">
        <v>17.8</v>
      </c>
      <c r="BK15">
        <v>17.8</v>
      </c>
    </row>
    <row r="16" spans="1:63">
      <c r="A16">
        <v>1</v>
      </c>
      <c r="C16" s="7">
        <v>3</v>
      </c>
      <c r="D16" s="7">
        <v>3</v>
      </c>
      <c r="E16">
        <v>0</v>
      </c>
      <c r="F16">
        <v>0</v>
      </c>
      <c r="G16">
        <v>2.6</v>
      </c>
      <c r="H16">
        <v>2.6</v>
      </c>
      <c r="I16">
        <v>0</v>
      </c>
      <c r="J16">
        <v>0</v>
      </c>
      <c r="K16">
        <v>2.6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2.6</v>
      </c>
      <c r="Y16">
        <v>2.6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2.6</v>
      </c>
      <c r="AI16">
        <v>2.6</v>
      </c>
      <c r="AJ16">
        <v>0</v>
      </c>
      <c r="AK16">
        <v>0</v>
      </c>
      <c r="AL16">
        <v>0</v>
      </c>
      <c r="AM16">
        <v>2.6</v>
      </c>
      <c r="AN16">
        <v>2.6</v>
      </c>
      <c r="AO16">
        <v>0</v>
      </c>
      <c r="AP16">
        <v>2.6</v>
      </c>
      <c r="AQ16">
        <v>0</v>
      </c>
      <c r="AR16">
        <v>2.6</v>
      </c>
      <c r="AS16">
        <v>0</v>
      </c>
      <c r="AT16">
        <v>2.6</v>
      </c>
      <c r="AU16">
        <v>0</v>
      </c>
      <c r="AV16">
        <v>0</v>
      </c>
      <c r="AW16">
        <v>0</v>
      </c>
      <c r="AX16">
        <v>2.6</v>
      </c>
      <c r="AY16">
        <v>2.6</v>
      </c>
      <c r="AZ16">
        <v>0</v>
      </c>
      <c r="BA16">
        <v>0</v>
      </c>
      <c r="BB16">
        <v>0</v>
      </c>
      <c r="BC16">
        <v>0</v>
      </c>
      <c r="BD16">
        <v>2.6</v>
      </c>
      <c r="BE16">
        <v>2.6</v>
      </c>
      <c r="BF16">
        <v>2.6</v>
      </c>
      <c r="BG16">
        <v>0</v>
      </c>
      <c r="BH16">
        <v>0</v>
      </c>
      <c r="BI16">
        <v>0</v>
      </c>
      <c r="BJ16">
        <v>2.6</v>
      </c>
      <c r="BK16">
        <v>2.6</v>
      </c>
    </row>
    <row r="17" spans="1:63">
      <c r="A17">
        <v>1</v>
      </c>
      <c r="C17" s="7">
        <v>3</v>
      </c>
      <c r="D17" s="7">
        <v>3</v>
      </c>
      <c r="E17">
        <v>2.6</v>
      </c>
      <c r="F17">
        <v>0</v>
      </c>
      <c r="G17">
        <v>0</v>
      </c>
      <c r="H17">
        <v>2.6</v>
      </c>
      <c r="I17">
        <v>0</v>
      </c>
      <c r="J17">
        <v>0</v>
      </c>
      <c r="K17">
        <v>2.6</v>
      </c>
      <c r="L17">
        <v>2.6</v>
      </c>
      <c r="M17">
        <v>0</v>
      </c>
      <c r="N17">
        <v>0</v>
      </c>
      <c r="O17">
        <v>2.6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2.6</v>
      </c>
      <c r="AA17">
        <v>0</v>
      </c>
      <c r="AB17">
        <v>0</v>
      </c>
      <c r="AC17">
        <v>2.6</v>
      </c>
      <c r="AD17">
        <v>0</v>
      </c>
      <c r="AE17">
        <v>0</v>
      </c>
      <c r="AF17">
        <v>0</v>
      </c>
      <c r="AG17">
        <v>2.6</v>
      </c>
      <c r="AH17">
        <v>2.6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2.6</v>
      </c>
      <c r="AS17">
        <v>2.6</v>
      </c>
      <c r="AT17">
        <v>0</v>
      </c>
      <c r="AU17">
        <v>0</v>
      </c>
      <c r="AV17">
        <v>0</v>
      </c>
      <c r="AW17">
        <v>2.6</v>
      </c>
      <c r="AX17">
        <v>0</v>
      </c>
      <c r="AY17">
        <v>2.6</v>
      </c>
      <c r="AZ17">
        <v>0</v>
      </c>
      <c r="BA17">
        <v>0</v>
      </c>
      <c r="BB17">
        <v>2.6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2.6</v>
      </c>
      <c r="BJ17">
        <v>0</v>
      </c>
      <c r="BK17">
        <v>0</v>
      </c>
    </row>
    <row r="18" spans="1:63">
      <c r="A18">
        <v>1</v>
      </c>
      <c r="C18" s="7">
        <v>3</v>
      </c>
      <c r="D18" s="7">
        <v>3</v>
      </c>
      <c r="E18">
        <v>0</v>
      </c>
      <c r="F18">
        <v>4.7</v>
      </c>
      <c r="G18">
        <v>0</v>
      </c>
      <c r="H18">
        <v>4.7</v>
      </c>
      <c r="I18">
        <v>0</v>
      </c>
      <c r="J18">
        <v>0</v>
      </c>
      <c r="K18">
        <v>0</v>
      </c>
      <c r="L18">
        <v>4.7</v>
      </c>
      <c r="M18">
        <v>0</v>
      </c>
      <c r="N18">
        <v>0</v>
      </c>
      <c r="O18">
        <v>0</v>
      </c>
      <c r="P18">
        <v>4.7</v>
      </c>
      <c r="Q18">
        <v>4.7</v>
      </c>
      <c r="R18">
        <v>4.7</v>
      </c>
      <c r="S18">
        <v>0</v>
      </c>
      <c r="T18">
        <v>0</v>
      </c>
      <c r="U18">
        <v>0</v>
      </c>
      <c r="V18">
        <v>0</v>
      </c>
      <c r="W18">
        <v>0</v>
      </c>
      <c r="X18">
        <v>4.7</v>
      </c>
      <c r="Y18">
        <v>4.7</v>
      </c>
      <c r="Z18">
        <v>4.7</v>
      </c>
      <c r="AA18">
        <v>0</v>
      </c>
      <c r="AB18">
        <v>0</v>
      </c>
      <c r="AC18">
        <v>4.7</v>
      </c>
      <c r="AD18">
        <v>0</v>
      </c>
      <c r="AE18">
        <v>0</v>
      </c>
      <c r="AF18">
        <v>4.7</v>
      </c>
      <c r="AG18">
        <v>4.7</v>
      </c>
      <c r="AH18">
        <v>0</v>
      </c>
      <c r="AI18">
        <v>0</v>
      </c>
      <c r="AJ18">
        <v>4.7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4.7</v>
      </c>
      <c r="AS18">
        <v>4.7</v>
      </c>
      <c r="AT18">
        <v>0</v>
      </c>
      <c r="AU18">
        <v>4.7</v>
      </c>
      <c r="AV18">
        <v>0</v>
      </c>
      <c r="AW18">
        <v>4.7</v>
      </c>
      <c r="AX18">
        <v>0</v>
      </c>
      <c r="AY18">
        <v>4.7</v>
      </c>
      <c r="AZ18">
        <v>4.7</v>
      </c>
      <c r="BA18">
        <v>0</v>
      </c>
      <c r="BB18">
        <v>0</v>
      </c>
      <c r="BC18">
        <v>4.7</v>
      </c>
      <c r="BD18">
        <v>0</v>
      </c>
      <c r="BE18">
        <v>0</v>
      </c>
      <c r="BF18">
        <v>4.7</v>
      </c>
      <c r="BG18">
        <v>0</v>
      </c>
      <c r="BH18">
        <v>4.7</v>
      </c>
      <c r="BI18">
        <v>4.7</v>
      </c>
      <c r="BJ18">
        <v>4.7</v>
      </c>
      <c r="BK18">
        <v>4.7</v>
      </c>
    </row>
    <row r="19" spans="1:63">
      <c r="A19">
        <v>1</v>
      </c>
      <c r="C19" s="7">
        <v>2</v>
      </c>
      <c r="D19" s="7">
        <v>3</v>
      </c>
      <c r="E19">
        <v>27.6</v>
      </c>
      <c r="F19">
        <v>27.6</v>
      </c>
      <c r="G19">
        <v>27.6</v>
      </c>
      <c r="H19">
        <v>27.6</v>
      </c>
      <c r="I19">
        <v>27.6</v>
      </c>
      <c r="J19">
        <v>27.6</v>
      </c>
      <c r="K19">
        <v>27.6</v>
      </c>
      <c r="L19">
        <v>27.6</v>
      </c>
      <c r="M19">
        <v>0</v>
      </c>
      <c r="N19">
        <v>27.6</v>
      </c>
      <c r="O19">
        <v>27.6</v>
      </c>
      <c r="P19">
        <v>0</v>
      </c>
      <c r="Q19">
        <v>27.6</v>
      </c>
      <c r="R19">
        <v>0</v>
      </c>
      <c r="S19">
        <v>27.6</v>
      </c>
      <c r="T19">
        <v>27.6</v>
      </c>
      <c r="U19">
        <v>27.6</v>
      </c>
      <c r="V19">
        <v>27.6</v>
      </c>
      <c r="W19">
        <v>27.6</v>
      </c>
      <c r="X19">
        <v>27.6</v>
      </c>
      <c r="Y19">
        <v>27.6</v>
      </c>
      <c r="Z19">
        <v>27.6</v>
      </c>
      <c r="AA19">
        <v>27.6</v>
      </c>
      <c r="AB19">
        <v>0</v>
      </c>
      <c r="AC19">
        <v>27.6</v>
      </c>
      <c r="AD19">
        <v>27.6</v>
      </c>
      <c r="AE19">
        <v>27.6</v>
      </c>
      <c r="AF19">
        <v>27.6</v>
      </c>
      <c r="AG19">
        <v>27.6</v>
      </c>
      <c r="AH19">
        <v>27.6</v>
      </c>
      <c r="AI19">
        <v>27.6</v>
      </c>
      <c r="AJ19">
        <v>27.6</v>
      </c>
      <c r="AK19">
        <v>27.6</v>
      </c>
      <c r="AL19">
        <v>27.6</v>
      </c>
      <c r="AM19">
        <v>27.6</v>
      </c>
      <c r="AN19">
        <v>0</v>
      </c>
      <c r="AO19">
        <v>0</v>
      </c>
      <c r="AP19">
        <v>0</v>
      </c>
      <c r="AQ19">
        <v>27.6</v>
      </c>
      <c r="AR19">
        <v>27.6</v>
      </c>
      <c r="AS19">
        <v>0</v>
      </c>
      <c r="AT19">
        <v>0</v>
      </c>
      <c r="AU19">
        <v>27.6</v>
      </c>
      <c r="AV19">
        <v>27.6</v>
      </c>
      <c r="AW19">
        <v>27.6</v>
      </c>
      <c r="AX19">
        <v>27.6</v>
      </c>
      <c r="AY19">
        <v>27.6</v>
      </c>
      <c r="AZ19">
        <v>0</v>
      </c>
      <c r="BA19">
        <v>27.6</v>
      </c>
      <c r="BB19">
        <v>27.6</v>
      </c>
      <c r="BC19">
        <v>27.6</v>
      </c>
      <c r="BD19">
        <v>27.6</v>
      </c>
      <c r="BE19">
        <v>27.6</v>
      </c>
      <c r="BF19">
        <v>27.6</v>
      </c>
      <c r="BG19">
        <v>27.6</v>
      </c>
      <c r="BH19">
        <v>27.6</v>
      </c>
      <c r="BI19">
        <v>27.6</v>
      </c>
      <c r="BJ19">
        <v>27.6</v>
      </c>
      <c r="BK19">
        <v>27.6</v>
      </c>
    </row>
    <row r="20" spans="1:63">
      <c r="A20">
        <v>1</v>
      </c>
      <c r="C20" s="7">
        <v>3</v>
      </c>
      <c r="D20" s="7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3.4000000000000004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>
      <c r="A21">
        <v>1</v>
      </c>
      <c r="C21" s="7">
        <v>3</v>
      </c>
      <c r="D21" s="7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3.4000000000000004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3.4000000000000004</v>
      </c>
      <c r="AZ21">
        <v>0</v>
      </c>
      <c r="BA21">
        <v>3.4000000000000004</v>
      </c>
      <c r="BB21">
        <v>0</v>
      </c>
      <c r="BC21">
        <v>3.4000000000000004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>
      <c r="A22">
        <v>1</v>
      </c>
      <c r="C22" s="7">
        <v>2</v>
      </c>
      <c r="D22" s="7">
        <v>2</v>
      </c>
      <c r="E22">
        <v>0</v>
      </c>
      <c r="F22">
        <v>20.399999999999999</v>
      </c>
      <c r="G22">
        <v>20.399999999999999</v>
      </c>
      <c r="H22">
        <v>0</v>
      </c>
      <c r="I22">
        <v>20.399999999999999</v>
      </c>
      <c r="J22">
        <v>20.399999999999999</v>
      </c>
      <c r="K22">
        <v>20.399999999999999</v>
      </c>
      <c r="L22">
        <v>20.399999999999999</v>
      </c>
      <c r="M22">
        <v>20.399999999999999</v>
      </c>
      <c r="N22">
        <v>20.399999999999999</v>
      </c>
      <c r="O22">
        <v>20.399999999999999</v>
      </c>
      <c r="P22">
        <v>0</v>
      </c>
      <c r="Q22">
        <v>20.399999999999999</v>
      </c>
      <c r="R22">
        <v>20.399999999999999</v>
      </c>
      <c r="S22">
        <v>0</v>
      </c>
      <c r="T22">
        <v>20.399999999999999</v>
      </c>
      <c r="U22">
        <v>20.399999999999999</v>
      </c>
      <c r="V22">
        <v>20.399999999999999</v>
      </c>
      <c r="W22">
        <v>20.399999999999999</v>
      </c>
      <c r="X22">
        <v>20.399999999999999</v>
      </c>
      <c r="Y22">
        <v>0</v>
      </c>
      <c r="Z22">
        <v>0</v>
      </c>
      <c r="AA22">
        <v>20.399999999999999</v>
      </c>
      <c r="AB22">
        <v>20.399999999999999</v>
      </c>
      <c r="AC22">
        <v>20.399999999999999</v>
      </c>
      <c r="AD22">
        <v>20.399999999999999</v>
      </c>
      <c r="AE22">
        <v>20.399999999999999</v>
      </c>
      <c r="AF22">
        <v>20.399999999999999</v>
      </c>
      <c r="AG22">
        <v>20.399999999999999</v>
      </c>
      <c r="AH22">
        <v>20.399999999999999</v>
      </c>
      <c r="AI22">
        <v>20.399999999999999</v>
      </c>
      <c r="AJ22">
        <v>20.399999999999999</v>
      </c>
      <c r="AK22">
        <v>20.399999999999999</v>
      </c>
      <c r="AL22">
        <v>20.399999999999999</v>
      </c>
      <c r="AM22">
        <v>0</v>
      </c>
      <c r="AN22">
        <v>20.399999999999999</v>
      </c>
      <c r="AO22">
        <v>20.399999999999999</v>
      </c>
      <c r="AP22">
        <v>20.399999999999999</v>
      </c>
      <c r="AQ22">
        <v>20.399999999999999</v>
      </c>
      <c r="AR22">
        <v>20.399999999999999</v>
      </c>
      <c r="AS22">
        <v>20.399999999999999</v>
      </c>
      <c r="AT22">
        <v>20.399999999999999</v>
      </c>
      <c r="AU22">
        <v>20.399999999999999</v>
      </c>
      <c r="AV22">
        <v>20.399999999999999</v>
      </c>
      <c r="AW22">
        <v>20.399999999999999</v>
      </c>
      <c r="AX22">
        <v>20.399999999999999</v>
      </c>
      <c r="AY22">
        <v>20.399999999999999</v>
      </c>
      <c r="AZ22">
        <v>20.399999999999999</v>
      </c>
      <c r="BA22">
        <v>0</v>
      </c>
      <c r="BB22">
        <v>20.399999999999999</v>
      </c>
      <c r="BC22">
        <v>0</v>
      </c>
      <c r="BD22">
        <v>0</v>
      </c>
      <c r="BE22">
        <v>20.399999999999999</v>
      </c>
      <c r="BF22">
        <v>20.399999999999999</v>
      </c>
      <c r="BG22">
        <v>20.399999999999999</v>
      </c>
      <c r="BH22">
        <v>0</v>
      </c>
      <c r="BI22">
        <v>20.399999999999999</v>
      </c>
      <c r="BJ22">
        <v>0</v>
      </c>
      <c r="BK22">
        <v>0</v>
      </c>
    </row>
    <row r="23" spans="1:63">
      <c r="A23">
        <v>1</v>
      </c>
      <c r="C23" s="7">
        <v>2</v>
      </c>
      <c r="D23" s="7">
        <v>2</v>
      </c>
      <c r="E23">
        <v>0</v>
      </c>
      <c r="F23">
        <v>10.199999999999999</v>
      </c>
      <c r="G23">
        <v>0</v>
      </c>
      <c r="H23">
        <v>10.199999999999999</v>
      </c>
      <c r="I23">
        <v>0</v>
      </c>
      <c r="J23">
        <v>0</v>
      </c>
      <c r="K23">
        <v>0</v>
      </c>
      <c r="L23">
        <v>0</v>
      </c>
      <c r="M23">
        <v>10.199999999999999</v>
      </c>
      <c r="N23">
        <v>0</v>
      </c>
      <c r="O23">
        <v>0</v>
      </c>
      <c r="P23">
        <v>10.199999999999999</v>
      </c>
      <c r="Q23">
        <v>0</v>
      </c>
      <c r="R23">
        <v>10.199999999999999</v>
      </c>
      <c r="S23">
        <v>10.199999999999999</v>
      </c>
      <c r="T23">
        <v>10.199999999999999</v>
      </c>
      <c r="U23">
        <v>10.199999999999999</v>
      </c>
      <c r="V23">
        <v>10.199999999999999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10.199999999999999</v>
      </c>
      <c r="AL23">
        <v>10.199999999999999</v>
      </c>
      <c r="AM23">
        <v>0</v>
      </c>
      <c r="AN23">
        <v>10.199999999999999</v>
      </c>
      <c r="AO23">
        <v>10.199999999999999</v>
      </c>
      <c r="AP23">
        <v>0</v>
      </c>
      <c r="AQ23">
        <v>10.199999999999999</v>
      </c>
      <c r="AR23">
        <v>0</v>
      </c>
      <c r="AS23">
        <v>10.199999999999999</v>
      </c>
      <c r="AT23">
        <v>0</v>
      </c>
      <c r="AU23">
        <v>10.199999999999999</v>
      </c>
      <c r="AV23">
        <v>10.199999999999999</v>
      </c>
      <c r="AW23">
        <v>10.199999999999999</v>
      </c>
      <c r="AX23">
        <v>10.199999999999999</v>
      </c>
      <c r="AY23">
        <v>0</v>
      </c>
      <c r="AZ23">
        <v>0</v>
      </c>
      <c r="BA23">
        <v>10.199999999999999</v>
      </c>
      <c r="BB23">
        <v>10.199999999999999</v>
      </c>
      <c r="BC23">
        <v>10.199999999999999</v>
      </c>
      <c r="BD23">
        <v>10.199999999999999</v>
      </c>
      <c r="BE23">
        <v>10.199999999999999</v>
      </c>
      <c r="BF23">
        <v>0</v>
      </c>
      <c r="BG23">
        <v>10.199999999999999</v>
      </c>
      <c r="BH23">
        <v>0</v>
      </c>
      <c r="BI23">
        <v>0</v>
      </c>
      <c r="BJ23">
        <v>0</v>
      </c>
      <c r="BK23">
        <v>0</v>
      </c>
    </row>
    <row r="24" spans="1:63">
      <c r="A24">
        <v>1</v>
      </c>
      <c r="C24" s="7">
        <v>1</v>
      </c>
      <c r="D24" s="7">
        <v>2</v>
      </c>
      <c r="E24">
        <v>42.8</v>
      </c>
      <c r="F24">
        <v>0</v>
      </c>
      <c r="G24">
        <v>0</v>
      </c>
      <c r="H24">
        <v>0</v>
      </c>
      <c r="I24">
        <v>42.8</v>
      </c>
      <c r="J24">
        <v>42.8</v>
      </c>
      <c r="K24">
        <v>42.8</v>
      </c>
      <c r="L24">
        <v>0</v>
      </c>
      <c r="M24">
        <v>42.8</v>
      </c>
      <c r="N24">
        <v>0</v>
      </c>
      <c r="O24">
        <v>42.8</v>
      </c>
      <c r="P24">
        <v>0</v>
      </c>
      <c r="Q24">
        <v>42.8</v>
      </c>
      <c r="R24">
        <v>42.8</v>
      </c>
      <c r="S24">
        <v>0</v>
      </c>
      <c r="T24">
        <v>0</v>
      </c>
      <c r="U24">
        <v>0</v>
      </c>
      <c r="V24">
        <v>42.8</v>
      </c>
      <c r="W24">
        <v>0</v>
      </c>
      <c r="X24">
        <v>42.8</v>
      </c>
      <c r="Y24">
        <v>42.8</v>
      </c>
      <c r="Z24">
        <v>42.8</v>
      </c>
      <c r="AA24">
        <v>0</v>
      </c>
      <c r="AB24">
        <v>42.8</v>
      </c>
      <c r="AC24">
        <v>42.8</v>
      </c>
      <c r="AD24">
        <v>42.8</v>
      </c>
      <c r="AE24">
        <v>42.8</v>
      </c>
      <c r="AF24">
        <v>42.8</v>
      </c>
      <c r="AG24">
        <v>42.8</v>
      </c>
      <c r="AH24">
        <v>42.8</v>
      </c>
      <c r="AI24">
        <v>42.8</v>
      </c>
      <c r="AJ24">
        <v>42.8</v>
      </c>
      <c r="AK24">
        <v>42.8</v>
      </c>
      <c r="AL24">
        <v>0</v>
      </c>
      <c r="AM24">
        <v>42.8</v>
      </c>
      <c r="AN24">
        <v>42.8</v>
      </c>
      <c r="AO24">
        <v>0</v>
      </c>
      <c r="AP24">
        <v>42.8</v>
      </c>
      <c r="AQ24">
        <v>42.8</v>
      </c>
      <c r="AR24">
        <v>0</v>
      </c>
      <c r="AS24">
        <v>42.8</v>
      </c>
      <c r="AT24">
        <v>0</v>
      </c>
      <c r="AU24">
        <v>42.8</v>
      </c>
      <c r="AV24">
        <v>0</v>
      </c>
      <c r="AW24">
        <v>42.8</v>
      </c>
      <c r="AX24">
        <v>42.8</v>
      </c>
      <c r="AY24">
        <v>0</v>
      </c>
      <c r="AZ24">
        <v>0</v>
      </c>
      <c r="BA24">
        <v>0</v>
      </c>
      <c r="BB24">
        <v>0</v>
      </c>
      <c r="BC24">
        <v>42.8</v>
      </c>
      <c r="BD24">
        <v>42.8</v>
      </c>
      <c r="BE24">
        <v>42.8</v>
      </c>
      <c r="BF24">
        <v>42.8</v>
      </c>
      <c r="BG24">
        <v>42.8</v>
      </c>
      <c r="BH24">
        <v>42.8</v>
      </c>
      <c r="BI24">
        <v>0</v>
      </c>
      <c r="BJ24">
        <v>0</v>
      </c>
      <c r="BK24">
        <v>0</v>
      </c>
    </row>
    <row r="25" spans="1:63">
      <c r="A25">
        <v>1</v>
      </c>
      <c r="C25" s="7">
        <v>3</v>
      </c>
      <c r="D25" s="7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4.1000000000000005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4.1000000000000005</v>
      </c>
      <c r="V25">
        <v>0</v>
      </c>
      <c r="W25">
        <v>0</v>
      </c>
      <c r="X25">
        <v>4.1000000000000005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4.1000000000000005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4.1000000000000005</v>
      </c>
      <c r="AX25">
        <v>4.1000000000000005</v>
      </c>
      <c r="AY25">
        <v>0</v>
      </c>
      <c r="AZ25">
        <v>4.1000000000000005</v>
      </c>
      <c r="BA25">
        <v>0</v>
      </c>
      <c r="BB25">
        <v>4.1000000000000005</v>
      </c>
      <c r="BC25">
        <v>4.1000000000000005</v>
      </c>
      <c r="BD25">
        <v>4.1000000000000005</v>
      </c>
      <c r="BE25">
        <v>0</v>
      </c>
      <c r="BF25">
        <v>4.1000000000000005</v>
      </c>
      <c r="BG25">
        <v>0</v>
      </c>
      <c r="BH25">
        <v>0</v>
      </c>
      <c r="BI25">
        <v>4.1000000000000005</v>
      </c>
      <c r="BJ25">
        <v>4.1000000000000005</v>
      </c>
      <c r="BK25">
        <v>0</v>
      </c>
    </row>
    <row r="26" spans="1:63">
      <c r="A26">
        <v>1</v>
      </c>
      <c r="C26" s="7">
        <v>2</v>
      </c>
      <c r="D26" s="7">
        <v>2</v>
      </c>
      <c r="E26">
        <v>20</v>
      </c>
      <c r="F26">
        <v>20</v>
      </c>
      <c r="G26">
        <v>20</v>
      </c>
      <c r="H26">
        <v>0</v>
      </c>
      <c r="I26">
        <v>20</v>
      </c>
      <c r="J26">
        <v>20</v>
      </c>
      <c r="K26">
        <v>0</v>
      </c>
      <c r="L26">
        <v>20</v>
      </c>
      <c r="M26">
        <v>20</v>
      </c>
      <c r="N26">
        <v>0</v>
      </c>
      <c r="O26">
        <v>0</v>
      </c>
      <c r="P26">
        <v>0</v>
      </c>
      <c r="Q26">
        <v>0</v>
      </c>
      <c r="R26">
        <v>20</v>
      </c>
      <c r="S26">
        <v>20</v>
      </c>
      <c r="T26">
        <v>0</v>
      </c>
      <c r="U26">
        <v>0</v>
      </c>
      <c r="V26">
        <v>20</v>
      </c>
      <c r="W26">
        <v>0</v>
      </c>
      <c r="X26">
        <v>20</v>
      </c>
      <c r="Y26">
        <v>20</v>
      </c>
      <c r="Z26">
        <v>0</v>
      </c>
      <c r="AA26">
        <v>20</v>
      </c>
      <c r="AB26">
        <v>0</v>
      </c>
      <c r="AC26">
        <v>20</v>
      </c>
      <c r="AD26">
        <v>20</v>
      </c>
      <c r="AE26">
        <v>0</v>
      </c>
      <c r="AF26">
        <v>20</v>
      </c>
      <c r="AG26">
        <v>0</v>
      </c>
      <c r="AH26">
        <v>0</v>
      </c>
      <c r="AI26">
        <v>0</v>
      </c>
      <c r="AJ26">
        <v>20</v>
      </c>
      <c r="AK26">
        <v>20</v>
      </c>
      <c r="AL26">
        <v>20</v>
      </c>
      <c r="AM26">
        <v>0</v>
      </c>
      <c r="AN26">
        <v>20</v>
      </c>
      <c r="AO26">
        <v>20</v>
      </c>
      <c r="AP26">
        <v>0</v>
      </c>
      <c r="AQ26">
        <v>20</v>
      </c>
      <c r="AR26">
        <v>0</v>
      </c>
      <c r="AS26">
        <v>20</v>
      </c>
      <c r="AT26">
        <v>0</v>
      </c>
      <c r="AU26">
        <v>20</v>
      </c>
      <c r="AV26">
        <v>20</v>
      </c>
      <c r="AW26">
        <v>0</v>
      </c>
      <c r="AX26">
        <v>20</v>
      </c>
      <c r="AY26">
        <v>20</v>
      </c>
      <c r="AZ26">
        <v>0</v>
      </c>
      <c r="BA26">
        <v>20</v>
      </c>
      <c r="BB26">
        <v>20</v>
      </c>
      <c r="BC26">
        <v>20</v>
      </c>
      <c r="BD26">
        <v>20</v>
      </c>
      <c r="BE26">
        <v>0</v>
      </c>
      <c r="BF26">
        <v>20</v>
      </c>
      <c r="BG26">
        <v>0</v>
      </c>
      <c r="BH26">
        <v>20</v>
      </c>
      <c r="BI26">
        <v>0</v>
      </c>
      <c r="BJ26">
        <v>0</v>
      </c>
      <c r="BK26">
        <v>20</v>
      </c>
    </row>
    <row r="27" spans="1:63">
      <c r="A27">
        <v>1</v>
      </c>
      <c r="C27" s="7">
        <v>3</v>
      </c>
      <c r="D27" s="7">
        <v>2</v>
      </c>
      <c r="E27">
        <v>6.9</v>
      </c>
      <c r="F27">
        <v>0</v>
      </c>
      <c r="G27">
        <v>0</v>
      </c>
      <c r="H27">
        <v>6.9</v>
      </c>
      <c r="I27">
        <v>0</v>
      </c>
      <c r="J27">
        <v>0</v>
      </c>
      <c r="K27">
        <v>0</v>
      </c>
      <c r="L27">
        <v>0</v>
      </c>
      <c r="M27">
        <v>0</v>
      </c>
      <c r="N27">
        <v>6.9</v>
      </c>
      <c r="O27">
        <v>0</v>
      </c>
      <c r="P27">
        <v>0</v>
      </c>
      <c r="Q27">
        <v>0</v>
      </c>
      <c r="R27">
        <v>0</v>
      </c>
      <c r="S27">
        <v>0</v>
      </c>
      <c r="T27">
        <v>6.9</v>
      </c>
      <c r="U27">
        <v>0</v>
      </c>
      <c r="V27">
        <v>6.9</v>
      </c>
      <c r="W27">
        <v>0</v>
      </c>
      <c r="X27">
        <v>0</v>
      </c>
      <c r="Y27">
        <v>0</v>
      </c>
      <c r="Z27">
        <v>6.9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6.9</v>
      </c>
      <c r="AL27">
        <v>6.9</v>
      </c>
      <c r="AM27">
        <v>6.9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6.9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6.9</v>
      </c>
      <c r="BI27">
        <v>0</v>
      </c>
      <c r="BJ27">
        <v>0</v>
      </c>
      <c r="BK27">
        <v>0</v>
      </c>
    </row>
    <row r="28" spans="1:63">
      <c r="A28">
        <v>1</v>
      </c>
      <c r="C28" s="7">
        <v>3</v>
      </c>
      <c r="D28" s="7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2.8000000000000003</v>
      </c>
      <c r="U28">
        <v>2.8000000000000003</v>
      </c>
      <c r="V28">
        <v>0</v>
      </c>
      <c r="W28">
        <v>2.8000000000000003</v>
      </c>
      <c r="X28">
        <v>0</v>
      </c>
      <c r="Y28">
        <v>0</v>
      </c>
      <c r="Z28">
        <v>0</v>
      </c>
      <c r="AA28">
        <v>0</v>
      </c>
      <c r="AB28">
        <v>2.8000000000000003</v>
      </c>
      <c r="AC28">
        <v>2.8000000000000003</v>
      </c>
      <c r="AD28">
        <v>0</v>
      </c>
      <c r="AE28">
        <v>2.8000000000000003</v>
      </c>
      <c r="AF28">
        <v>2.8000000000000003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2.8000000000000003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2.8000000000000003</v>
      </c>
      <c r="AU28">
        <v>0</v>
      </c>
      <c r="AV28">
        <v>2.8000000000000003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2.8000000000000003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>
      <c r="A29">
        <v>1</v>
      </c>
      <c r="C29" s="7">
        <v>1</v>
      </c>
      <c r="D29" s="7">
        <v>2</v>
      </c>
      <c r="E29">
        <v>40</v>
      </c>
      <c r="F29">
        <v>0</v>
      </c>
      <c r="G29">
        <v>0</v>
      </c>
      <c r="H29">
        <v>40</v>
      </c>
      <c r="I29">
        <v>40</v>
      </c>
      <c r="J29">
        <v>40</v>
      </c>
      <c r="K29">
        <v>40</v>
      </c>
      <c r="L29">
        <v>0</v>
      </c>
      <c r="M29">
        <v>40</v>
      </c>
      <c r="N29">
        <v>40</v>
      </c>
      <c r="O29">
        <v>40</v>
      </c>
      <c r="P29">
        <v>40</v>
      </c>
      <c r="Q29">
        <v>40</v>
      </c>
      <c r="R29">
        <v>40</v>
      </c>
      <c r="S29">
        <v>0</v>
      </c>
      <c r="T29">
        <v>0</v>
      </c>
      <c r="U29">
        <v>40</v>
      </c>
      <c r="V29">
        <v>40</v>
      </c>
      <c r="W29">
        <v>40</v>
      </c>
      <c r="X29">
        <v>40</v>
      </c>
      <c r="Y29">
        <v>0</v>
      </c>
      <c r="Z29">
        <v>0</v>
      </c>
      <c r="AA29">
        <v>40</v>
      </c>
      <c r="AB29">
        <v>40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40</v>
      </c>
      <c r="AJ29">
        <v>40</v>
      </c>
      <c r="AK29">
        <v>0</v>
      </c>
      <c r="AL29">
        <v>0</v>
      </c>
      <c r="AM29">
        <v>0</v>
      </c>
      <c r="AN29">
        <v>40</v>
      </c>
      <c r="AO29">
        <v>0</v>
      </c>
      <c r="AP29">
        <v>0</v>
      </c>
      <c r="AQ29">
        <v>0</v>
      </c>
      <c r="AR29">
        <v>40</v>
      </c>
      <c r="AS29">
        <v>40</v>
      </c>
      <c r="AT29">
        <v>40</v>
      </c>
      <c r="AU29">
        <v>40</v>
      </c>
      <c r="AV29">
        <v>0</v>
      </c>
      <c r="AW29">
        <v>40</v>
      </c>
      <c r="AX29">
        <v>40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</v>
      </c>
      <c r="BE29">
        <v>40</v>
      </c>
      <c r="BF29">
        <v>40</v>
      </c>
      <c r="BG29">
        <v>0</v>
      </c>
      <c r="BH29">
        <v>40</v>
      </c>
      <c r="BI29">
        <v>0</v>
      </c>
      <c r="BJ29">
        <v>0</v>
      </c>
      <c r="BK29">
        <v>40</v>
      </c>
    </row>
    <row r="30" spans="1:63">
      <c r="A30">
        <v>1</v>
      </c>
      <c r="C30" s="7">
        <v>3</v>
      </c>
      <c r="D30" s="7">
        <v>2</v>
      </c>
      <c r="E30">
        <v>4.7</v>
      </c>
      <c r="F30">
        <v>4.7</v>
      </c>
      <c r="G30">
        <v>4.7</v>
      </c>
      <c r="H30">
        <v>4.7</v>
      </c>
      <c r="I30">
        <v>0</v>
      </c>
      <c r="J30">
        <v>0</v>
      </c>
      <c r="K30">
        <v>4.7</v>
      </c>
      <c r="L30">
        <v>4.7</v>
      </c>
      <c r="M30">
        <v>4.7</v>
      </c>
      <c r="N30">
        <v>0</v>
      </c>
      <c r="O30">
        <v>4.7</v>
      </c>
      <c r="P30">
        <v>0</v>
      </c>
      <c r="Q30">
        <v>4.7</v>
      </c>
      <c r="R30">
        <v>4.7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4.7</v>
      </c>
      <c r="Z30">
        <v>0</v>
      </c>
      <c r="AA30">
        <v>0</v>
      </c>
      <c r="AB30">
        <v>4.7</v>
      </c>
      <c r="AC30">
        <v>0</v>
      </c>
      <c r="AD30">
        <v>0</v>
      </c>
      <c r="AE30">
        <v>0</v>
      </c>
      <c r="AF30">
        <v>4.7</v>
      </c>
      <c r="AG30">
        <v>4.7</v>
      </c>
      <c r="AH30">
        <v>4.7</v>
      </c>
      <c r="AI30">
        <v>4.7</v>
      </c>
      <c r="AJ30">
        <v>0</v>
      </c>
      <c r="AK30">
        <v>0</v>
      </c>
      <c r="AL30">
        <v>4.7</v>
      </c>
      <c r="AM30">
        <v>4.7</v>
      </c>
      <c r="AN30">
        <v>0</v>
      </c>
      <c r="AO30">
        <v>0</v>
      </c>
      <c r="AP30">
        <v>0</v>
      </c>
      <c r="AQ30">
        <v>4.7</v>
      </c>
      <c r="AR30">
        <v>4.7</v>
      </c>
      <c r="AS30">
        <v>4.7</v>
      </c>
      <c r="AT30">
        <v>0</v>
      </c>
      <c r="AU30">
        <v>4.7</v>
      </c>
      <c r="AV30">
        <v>4.7</v>
      </c>
      <c r="AW30">
        <v>4.7</v>
      </c>
      <c r="AX30">
        <v>0</v>
      </c>
      <c r="AY30">
        <v>4.7</v>
      </c>
      <c r="AZ30">
        <v>0</v>
      </c>
      <c r="BA30">
        <v>4.7</v>
      </c>
      <c r="BB30">
        <v>0</v>
      </c>
      <c r="BC30">
        <v>4.7</v>
      </c>
      <c r="BD30">
        <v>0</v>
      </c>
      <c r="BE30">
        <v>4.7</v>
      </c>
      <c r="BF30">
        <v>4.7</v>
      </c>
      <c r="BG30">
        <v>0</v>
      </c>
      <c r="BH30">
        <v>4.7</v>
      </c>
      <c r="BI30">
        <v>4.7</v>
      </c>
      <c r="BJ30">
        <v>0</v>
      </c>
      <c r="BK30">
        <v>4.7</v>
      </c>
    </row>
    <row r="31" spans="1:63">
      <c r="A31">
        <v>1</v>
      </c>
      <c r="C31" s="7">
        <v>3</v>
      </c>
      <c r="D31" s="7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3.4000000000000004</v>
      </c>
      <c r="R31">
        <v>0</v>
      </c>
      <c r="S31">
        <v>0</v>
      </c>
      <c r="T31">
        <v>3.4000000000000004</v>
      </c>
      <c r="U31">
        <v>3.4000000000000004</v>
      </c>
      <c r="V31">
        <v>3.4000000000000004</v>
      </c>
      <c r="W31">
        <v>3.4000000000000004</v>
      </c>
      <c r="X31">
        <v>0</v>
      </c>
      <c r="Y31">
        <v>0</v>
      </c>
      <c r="Z31">
        <v>0</v>
      </c>
      <c r="AA31">
        <v>3.4000000000000004</v>
      </c>
      <c r="AB31">
        <v>3.4000000000000004</v>
      </c>
      <c r="AC31">
        <v>0</v>
      </c>
      <c r="AD31">
        <v>0</v>
      </c>
      <c r="AE31">
        <v>0</v>
      </c>
      <c r="AF31">
        <v>3.4000000000000004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3.4000000000000004</v>
      </c>
      <c r="AS31">
        <v>0</v>
      </c>
      <c r="AT31">
        <v>3.4000000000000004</v>
      </c>
      <c r="AU31">
        <v>3.4000000000000004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3.4000000000000004</v>
      </c>
      <c r="BF31">
        <v>0</v>
      </c>
      <c r="BG31">
        <v>0</v>
      </c>
      <c r="BH31">
        <v>0</v>
      </c>
      <c r="BI31">
        <v>3.4000000000000004</v>
      </c>
      <c r="BJ31">
        <v>3.4000000000000004</v>
      </c>
      <c r="BK31">
        <v>0</v>
      </c>
    </row>
    <row r="32" spans="1:63">
      <c r="A32">
        <v>1</v>
      </c>
      <c r="C32" s="7">
        <v>3</v>
      </c>
      <c r="D32" s="7">
        <v>2</v>
      </c>
      <c r="E32">
        <v>2.1</v>
      </c>
      <c r="F32">
        <v>2.1</v>
      </c>
      <c r="G32">
        <v>0</v>
      </c>
      <c r="H32">
        <v>0</v>
      </c>
      <c r="I32">
        <v>0</v>
      </c>
      <c r="J32">
        <v>0</v>
      </c>
      <c r="K32">
        <v>2.1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2.1</v>
      </c>
      <c r="W32">
        <v>2.1</v>
      </c>
      <c r="X32">
        <v>0</v>
      </c>
      <c r="Y32">
        <v>2.1</v>
      </c>
      <c r="Z32">
        <v>0</v>
      </c>
      <c r="AA32">
        <v>0</v>
      </c>
      <c r="AB32">
        <v>2.1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2.1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2.1</v>
      </c>
      <c r="BJ32">
        <v>0</v>
      </c>
      <c r="BK32">
        <v>0</v>
      </c>
    </row>
    <row r="33" spans="1:63">
      <c r="A33">
        <v>1</v>
      </c>
      <c r="C33" s="7">
        <v>2</v>
      </c>
      <c r="D33" s="7">
        <v>2</v>
      </c>
      <c r="E33">
        <v>0</v>
      </c>
      <c r="F33">
        <v>0</v>
      </c>
      <c r="G33">
        <v>27.700000000000003</v>
      </c>
      <c r="H33">
        <v>0</v>
      </c>
      <c r="I33">
        <v>27.700000000000003</v>
      </c>
      <c r="J33">
        <v>0</v>
      </c>
      <c r="K33">
        <v>0</v>
      </c>
      <c r="L33">
        <v>27.700000000000003</v>
      </c>
      <c r="M33">
        <v>27.700000000000003</v>
      </c>
      <c r="N33">
        <v>0</v>
      </c>
      <c r="O33">
        <v>27.700000000000003</v>
      </c>
      <c r="P33">
        <v>27.700000000000003</v>
      </c>
      <c r="Q33">
        <v>0</v>
      </c>
      <c r="R33">
        <v>27.700000000000003</v>
      </c>
      <c r="S33">
        <v>0</v>
      </c>
      <c r="T33">
        <v>27.700000000000003</v>
      </c>
      <c r="U33">
        <v>0</v>
      </c>
      <c r="V33">
        <v>0</v>
      </c>
      <c r="W33">
        <v>0</v>
      </c>
      <c r="X33">
        <v>27.700000000000003</v>
      </c>
      <c r="Y33">
        <v>27.700000000000003</v>
      </c>
      <c r="Z33">
        <v>27.700000000000003</v>
      </c>
      <c r="AA33">
        <v>27.700000000000003</v>
      </c>
      <c r="AB33">
        <v>27.700000000000003</v>
      </c>
      <c r="AC33">
        <v>27.700000000000003</v>
      </c>
      <c r="AD33">
        <v>27.700000000000003</v>
      </c>
      <c r="AE33">
        <v>0</v>
      </c>
      <c r="AF33">
        <v>0</v>
      </c>
      <c r="AG33">
        <v>0</v>
      </c>
      <c r="AH33">
        <v>0</v>
      </c>
      <c r="AI33">
        <v>27.700000000000003</v>
      </c>
      <c r="AJ33">
        <v>27.700000000000003</v>
      </c>
      <c r="AK33">
        <v>27.700000000000003</v>
      </c>
      <c r="AL33">
        <v>27.700000000000003</v>
      </c>
      <c r="AM33">
        <v>27.700000000000003</v>
      </c>
      <c r="AN33">
        <v>27.700000000000003</v>
      </c>
      <c r="AO33">
        <v>27.700000000000003</v>
      </c>
      <c r="AP33">
        <v>27.700000000000003</v>
      </c>
      <c r="AQ33">
        <v>27.700000000000003</v>
      </c>
      <c r="AR33">
        <v>27.700000000000003</v>
      </c>
      <c r="AS33">
        <v>27.700000000000003</v>
      </c>
      <c r="AT33">
        <v>27.700000000000003</v>
      </c>
      <c r="AU33">
        <v>27.700000000000003</v>
      </c>
      <c r="AV33">
        <v>27.700000000000003</v>
      </c>
      <c r="AW33">
        <v>0</v>
      </c>
      <c r="AX33">
        <v>27.700000000000003</v>
      </c>
      <c r="AY33">
        <v>0</v>
      </c>
      <c r="AZ33">
        <v>27.700000000000003</v>
      </c>
      <c r="BA33">
        <v>0</v>
      </c>
      <c r="BB33">
        <v>27.700000000000003</v>
      </c>
      <c r="BC33">
        <v>27.700000000000003</v>
      </c>
      <c r="BD33">
        <v>27.700000000000003</v>
      </c>
      <c r="BE33">
        <v>0</v>
      </c>
      <c r="BF33">
        <v>27.700000000000003</v>
      </c>
      <c r="BG33">
        <v>0</v>
      </c>
      <c r="BH33">
        <v>0</v>
      </c>
      <c r="BI33">
        <v>0</v>
      </c>
      <c r="BJ33">
        <v>27.700000000000003</v>
      </c>
      <c r="BK33">
        <v>27.700000000000003</v>
      </c>
    </row>
    <row r="34" spans="1:63">
      <c r="A34">
        <v>1</v>
      </c>
      <c r="C34" s="7">
        <v>1</v>
      </c>
      <c r="D34" s="7">
        <v>2</v>
      </c>
      <c r="E34">
        <v>41.699999999999996</v>
      </c>
      <c r="F34">
        <v>41.699999999999996</v>
      </c>
      <c r="G34">
        <v>0</v>
      </c>
      <c r="H34">
        <v>41.699999999999996</v>
      </c>
      <c r="I34">
        <v>41.699999999999996</v>
      </c>
      <c r="J34">
        <v>41.699999999999996</v>
      </c>
      <c r="K34">
        <v>41.699999999999996</v>
      </c>
      <c r="L34">
        <v>41.699999999999996</v>
      </c>
      <c r="M34">
        <v>41.699999999999996</v>
      </c>
      <c r="N34">
        <v>41.699999999999996</v>
      </c>
      <c r="O34">
        <v>41.699999999999996</v>
      </c>
      <c r="P34">
        <v>41.699999999999996</v>
      </c>
      <c r="Q34">
        <v>41.699999999999996</v>
      </c>
      <c r="R34">
        <v>0</v>
      </c>
      <c r="S34">
        <v>41.699999999999996</v>
      </c>
      <c r="T34">
        <v>0</v>
      </c>
      <c r="U34">
        <v>41.699999999999996</v>
      </c>
      <c r="V34">
        <v>0</v>
      </c>
      <c r="W34">
        <v>41.699999999999996</v>
      </c>
      <c r="X34">
        <v>41.699999999999996</v>
      </c>
      <c r="Y34">
        <v>41.699999999999996</v>
      </c>
      <c r="Z34">
        <v>0</v>
      </c>
      <c r="AA34">
        <v>41.699999999999996</v>
      </c>
      <c r="AB34">
        <v>41.699999999999996</v>
      </c>
      <c r="AC34">
        <v>41.699999999999996</v>
      </c>
      <c r="AD34">
        <v>0</v>
      </c>
      <c r="AE34">
        <v>41.699999999999996</v>
      </c>
      <c r="AF34">
        <v>41.699999999999996</v>
      </c>
      <c r="AG34">
        <v>41.699999999999996</v>
      </c>
      <c r="AH34">
        <v>41.699999999999996</v>
      </c>
      <c r="AI34">
        <v>0</v>
      </c>
      <c r="AJ34">
        <v>41.699999999999996</v>
      </c>
      <c r="AK34">
        <v>0</v>
      </c>
      <c r="AL34">
        <v>0</v>
      </c>
      <c r="AM34">
        <v>0</v>
      </c>
      <c r="AN34">
        <v>41.699999999999996</v>
      </c>
      <c r="AO34">
        <v>41.699999999999996</v>
      </c>
      <c r="AP34">
        <v>41.699999999999996</v>
      </c>
      <c r="AQ34">
        <v>0</v>
      </c>
      <c r="AR34">
        <v>0</v>
      </c>
      <c r="AS34">
        <v>41.699999999999996</v>
      </c>
      <c r="AT34">
        <v>41.699999999999996</v>
      </c>
      <c r="AU34">
        <v>41.699999999999996</v>
      </c>
      <c r="AV34">
        <v>0</v>
      </c>
      <c r="AW34">
        <v>41.699999999999996</v>
      </c>
      <c r="AX34">
        <v>41.699999999999996</v>
      </c>
      <c r="AY34">
        <v>41.699999999999996</v>
      </c>
      <c r="AZ34">
        <v>41.699999999999996</v>
      </c>
      <c r="BA34">
        <v>41.699999999999996</v>
      </c>
      <c r="BB34">
        <v>41.699999999999996</v>
      </c>
      <c r="BC34">
        <v>41.699999999999996</v>
      </c>
      <c r="BD34">
        <v>41.699999999999996</v>
      </c>
      <c r="BE34">
        <v>41.699999999999996</v>
      </c>
      <c r="BF34">
        <v>41.699999999999996</v>
      </c>
      <c r="BG34">
        <v>41.699999999999996</v>
      </c>
      <c r="BH34">
        <v>0</v>
      </c>
      <c r="BI34">
        <v>0</v>
      </c>
      <c r="BJ34">
        <v>0</v>
      </c>
      <c r="BK34">
        <v>0</v>
      </c>
    </row>
    <row r="35" spans="1:63">
      <c r="A35">
        <v>1</v>
      </c>
      <c r="C35" s="7">
        <v>2</v>
      </c>
      <c r="D35" s="7">
        <v>1</v>
      </c>
      <c r="E35">
        <v>28.299999999999997</v>
      </c>
      <c r="F35">
        <v>28.299999999999997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28.299999999999997</v>
      </c>
      <c r="O35">
        <v>28.299999999999997</v>
      </c>
      <c r="P35">
        <v>28.299999999999997</v>
      </c>
      <c r="Q35">
        <v>0</v>
      </c>
      <c r="R35">
        <v>0</v>
      </c>
      <c r="S35">
        <v>28.299999999999997</v>
      </c>
      <c r="T35">
        <v>0</v>
      </c>
      <c r="U35">
        <v>0</v>
      </c>
      <c r="V35">
        <v>0</v>
      </c>
      <c r="W35">
        <v>28.299999999999997</v>
      </c>
      <c r="X35">
        <v>0</v>
      </c>
      <c r="Y35">
        <v>0</v>
      </c>
      <c r="Z35">
        <v>28.299999999999997</v>
      </c>
      <c r="AA35">
        <v>28.299999999999997</v>
      </c>
      <c r="AB35">
        <v>0</v>
      </c>
      <c r="AC35">
        <v>0</v>
      </c>
      <c r="AD35">
        <v>0</v>
      </c>
      <c r="AE35">
        <v>28.299999999999997</v>
      </c>
      <c r="AF35">
        <v>0</v>
      </c>
      <c r="AG35">
        <v>28.299999999999997</v>
      </c>
      <c r="AH35">
        <v>28.299999999999997</v>
      </c>
      <c r="AI35">
        <v>0</v>
      </c>
      <c r="AJ35">
        <v>28.299999999999997</v>
      </c>
      <c r="AK35">
        <v>0</v>
      </c>
      <c r="AL35">
        <v>0</v>
      </c>
      <c r="AM35">
        <v>0</v>
      </c>
      <c r="AN35">
        <v>0</v>
      </c>
      <c r="AO35">
        <v>28.299999999999997</v>
      </c>
      <c r="AP35">
        <v>0</v>
      </c>
      <c r="AQ35">
        <v>0</v>
      </c>
      <c r="AR35">
        <v>0</v>
      </c>
      <c r="AS35">
        <v>0</v>
      </c>
      <c r="AT35">
        <v>28.299999999999997</v>
      </c>
      <c r="AU35">
        <v>28.299999999999997</v>
      </c>
      <c r="AV35">
        <v>0</v>
      </c>
      <c r="AW35">
        <v>28.299999999999997</v>
      </c>
      <c r="AX35">
        <v>0</v>
      </c>
      <c r="AY35">
        <v>28.299999999999997</v>
      </c>
      <c r="AZ35">
        <v>28.299999999999997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28.299999999999997</v>
      </c>
      <c r="BG35">
        <v>0</v>
      </c>
      <c r="BH35">
        <v>0</v>
      </c>
      <c r="BI35">
        <v>0</v>
      </c>
      <c r="BJ35">
        <v>0</v>
      </c>
      <c r="BK35">
        <v>28.299999999999997</v>
      </c>
    </row>
    <row r="36" spans="1:63">
      <c r="A36">
        <v>1</v>
      </c>
      <c r="C36" s="7">
        <v>1</v>
      </c>
      <c r="D36" s="7">
        <v>1</v>
      </c>
      <c r="E36">
        <v>44</v>
      </c>
      <c r="F36">
        <v>44</v>
      </c>
      <c r="G36">
        <v>44</v>
      </c>
      <c r="H36">
        <v>44</v>
      </c>
      <c r="I36">
        <v>44</v>
      </c>
      <c r="J36">
        <v>44</v>
      </c>
      <c r="K36">
        <v>44</v>
      </c>
      <c r="L36">
        <v>44</v>
      </c>
      <c r="M36">
        <v>44</v>
      </c>
      <c r="N36">
        <v>44</v>
      </c>
      <c r="O36">
        <v>44</v>
      </c>
      <c r="P36">
        <v>44</v>
      </c>
      <c r="Q36">
        <v>44</v>
      </c>
      <c r="R36">
        <v>44</v>
      </c>
      <c r="S36">
        <v>44</v>
      </c>
      <c r="T36">
        <v>44</v>
      </c>
      <c r="U36">
        <v>44</v>
      </c>
      <c r="V36">
        <v>44</v>
      </c>
      <c r="W36">
        <v>44</v>
      </c>
      <c r="X36">
        <v>44</v>
      </c>
      <c r="Y36">
        <v>44</v>
      </c>
      <c r="Z36">
        <v>44</v>
      </c>
      <c r="AA36">
        <v>44</v>
      </c>
      <c r="AB36">
        <v>44</v>
      </c>
      <c r="AC36">
        <v>44</v>
      </c>
      <c r="AD36">
        <v>44</v>
      </c>
      <c r="AE36">
        <v>44</v>
      </c>
      <c r="AF36">
        <v>44</v>
      </c>
      <c r="AG36">
        <v>44</v>
      </c>
      <c r="AH36">
        <v>44</v>
      </c>
      <c r="AI36">
        <v>44</v>
      </c>
      <c r="AJ36">
        <v>44</v>
      </c>
      <c r="AK36">
        <v>44</v>
      </c>
      <c r="AL36">
        <v>44</v>
      </c>
      <c r="AM36">
        <v>44</v>
      </c>
      <c r="AN36">
        <v>44</v>
      </c>
      <c r="AO36">
        <v>44</v>
      </c>
      <c r="AP36">
        <v>0</v>
      </c>
      <c r="AQ36">
        <v>44</v>
      </c>
      <c r="AR36">
        <v>44</v>
      </c>
      <c r="AS36">
        <v>44</v>
      </c>
      <c r="AT36">
        <v>44</v>
      </c>
      <c r="AU36">
        <v>44</v>
      </c>
      <c r="AV36">
        <v>44</v>
      </c>
      <c r="AW36">
        <v>44</v>
      </c>
      <c r="AX36">
        <v>44</v>
      </c>
      <c r="AY36">
        <v>44</v>
      </c>
      <c r="AZ36">
        <v>44</v>
      </c>
      <c r="BA36">
        <v>44</v>
      </c>
      <c r="BB36">
        <v>44</v>
      </c>
      <c r="BC36">
        <v>44</v>
      </c>
      <c r="BD36">
        <v>44</v>
      </c>
      <c r="BE36">
        <v>44</v>
      </c>
      <c r="BF36">
        <v>44</v>
      </c>
      <c r="BG36">
        <v>44</v>
      </c>
      <c r="BH36">
        <v>44</v>
      </c>
      <c r="BI36">
        <v>44</v>
      </c>
      <c r="BJ36">
        <v>44</v>
      </c>
      <c r="BK36">
        <v>44</v>
      </c>
    </row>
    <row r="37" spans="1:63">
      <c r="A37">
        <v>1</v>
      </c>
      <c r="C37" s="7">
        <v>3</v>
      </c>
      <c r="D37" s="7">
        <v>1</v>
      </c>
      <c r="E37">
        <v>11</v>
      </c>
      <c r="F37">
        <v>0</v>
      </c>
      <c r="G37">
        <v>11</v>
      </c>
      <c r="H37">
        <v>0</v>
      </c>
      <c r="I37">
        <v>11</v>
      </c>
      <c r="J37">
        <v>0</v>
      </c>
      <c r="K37">
        <v>11</v>
      </c>
      <c r="L37">
        <v>0</v>
      </c>
      <c r="M37">
        <v>11</v>
      </c>
      <c r="N37">
        <v>11</v>
      </c>
      <c r="O37">
        <v>11</v>
      </c>
      <c r="P37">
        <v>0</v>
      </c>
      <c r="Q37">
        <v>11</v>
      </c>
      <c r="R37">
        <v>11</v>
      </c>
      <c r="S37">
        <v>0</v>
      </c>
      <c r="T37">
        <v>0</v>
      </c>
      <c r="U37">
        <v>11</v>
      </c>
      <c r="V37">
        <v>11</v>
      </c>
      <c r="W37">
        <v>0</v>
      </c>
      <c r="X37">
        <v>0</v>
      </c>
      <c r="Y37">
        <v>0</v>
      </c>
      <c r="Z37">
        <v>11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11</v>
      </c>
      <c r="AG37">
        <v>0</v>
      </c>
      <c r="AH37">
        <v>11</v>
      </c>
      <c r="AI37">
        <v>11</v>
      </c>
      <c r="AJ37">
        <v>11</v>
      </c>
      <c r="AK37">
        <v>11</v>
      </c>
      <c r="AL37">
        <v>11</v>
      </c>
      <c r="AM37">
        <v>11</v>
      </c>
      <c r="AN37">
        <v>11</v>
      </c>
      <c r="AO37">
        <v>11</v>
      </c>
      <c r="AP37">
        <v>0</v>
      </c>
      <c r="AQ37">
        <v>11</v>
      </c>
      <c r="AR37">
        <v>11</v>
      </c>
      <c r="AS37">
        <v>0</v>
      </c>
      <c r="AT37">
        <v>11</v>
      </c>
      <c r="AU37">
        <v>0</v>
      </c>
      <c r="AV37">
        <v>0</v>
      </c>
      <c r="AW37">
        <v>11</v>
      </c>
      <c r="AX37">
        <v>0</v>
      </c>
      <c r="AY37">
        <v>11</v>
      </c>
      <c r="AZ37">
        <v>0</v>
      </c>
      <c r="BA37">
        <v>0</v>
      </c>
      <c r="BB37">
        <v>11</v>
      </c>
      <c r="BC37">
        <v>0</v>
      </c>
      <c r="BD37">
        <v>11</v>
      </c>
      <c r="BE37">
        <v>0</v>
      </c>
      <c r="BF37">
        <v>11</v>
      </c>
      <c r="BG37">
        <v>0</v>
      </c>
      <c r="BH37">
        <v>0</v>
      </c>
      <c r="BI37">
        <v>0</v>
      </c>
      <c r="BJ37">
        <v>0</v>
      </c>
      <c r="BK37">
        <v>11</v>
      </c>
    </row>
    <row r="38" spans="1:63">
      <c r="A38">
        <v>1</v>
      </c>
      <c r="C38" s="7">
        <v>3</v>
      </c>
      <c r="D38" s="7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1.0999999999999999</v>
      </c>
      <c r="L38">
        <v>0</v>
      </c>
      <c r="M38">
        <v>0</v>
      </c>
      <c r="N38">
        <v>0</v>
      </c>
      <c r="O38">
        <v>1.0999999999999999</v>
      </c>
      <c r="P38">
        <v>0</v>
      </c>
      <c r="Q38">
        <v>0</v>
      </c>
      <c r="R38">
        <v>0</v>
      </c>
      <c r="S38">
        <v>0</v>
      </c>
      <c r="T38">
        <v>1.0999999999999999</v>
      </c>
      <c r="U38">
        <v>1.0999999999999999</v>
      </c>
      <c r="V38">
        <v>0</v>
      </c>
      <c r="W38">
        <v>0</v>
      </c>
      <c r="X38">
        <v>0</v>
      </c>
      <c r="Y38">
        <v>1.0999999999999999</v>
      </c>
      <c r="Z38">
        <v>0</v>
      </c>
      <c r="AA38">
        <v>0</v>
      </c>
      <c r="AB38">
        <v>0</v>
      </c>
      <c r="AC38">
        <v>1.0999999999999999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1.0999999999999999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1.0999999999999999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1.0999999999999999</v>
      </c>
      <c r="BE38">
        <v>0</v>
      </c>
      <c r="BF38">
        <v>0</v>
      </c>
      <c r="BG38">
        <v>0</v>
      </c>
      <c r="BH38">
        <v>0</v>
      </c>
      <c r="BI38">
        <v>1.0999999999999999</v>
      </c>
      <c r="BJ38">
        <v>0</v>
      </c>
      <c r="BK38">
        <v>0</v>
      </c>
    </row>
    <row r="39" spans="1:63">
      <c r="A39">
        <v>1</v>
      </c>
      <c r="C39" s="7">
        <v>1</v>
      </c>
      <c r="D39" s="7">
        <v>1</v>
      </c>
      <c r="E39">
        <v>45.5</v>
      </c>
      <c r="F39">
        <v>0</v>
      </c>
      <c r="G39">
        <v>45.5</v>
      </c>
      <c r="H39">
        <v>0</v>
      </c>
      <c r="I39">
        <v>45.5</v>
      </c>
      <c r="J39">
        <v>0</v>
      </c>
      <c r="K39">
        <v>45.5</v>
      </c>
      <c r="L39">
        <v>45.5</v>
      </c>
      <c r="M39">
        <v>45.5</v>
      </c>
      <c r="N39">
        <v>45.5</v>
      </c>
      <c r="O39">
        <v>45.5</v>
      </c>
      <c r="P39">
        <v>45.5</v>
      </c>
      <c r="Q39">
        <v>45.5</v>
      </c>
      <c r="R39">
        <v>45.5</v>
      </c>
      <c r="S39">
        <v>0</v>
      </c>
      <c r="T39">
        <v>45.5</v>
      </c>
      <c r="U39">
        <v>45.5</v>
      </c>
      <c r="V39">
        <v>0</v>
      </c>
      <c r="W39">
        <v>0</v>
      </c>
      <c r="X39">
        <v>45.5</v>
      </c>
      <c r="Y39">
        <v>0</v>
      </c>
      <c r="Z39">
        <v>0</v>
      </c>
      <c r="AA39">
        <v>45.5</v>
      </c>
      <c r="AB39">
        <v>45.5</v>
      </c>
      <c r="AC39">
        <v>45.5</v>
      </c>
      <c r="AD39">
        <v>45.5</v>
      </c>
      <c r="AE39">
        <v>45.5</v>
      </c>
      <c r="AF39">
        <v>0</v>
      </c>
      <c r="AG39">
        <v>0</v>
      </c>
      <c r="AH39">
        <v>0</v>
      </c>
      <c r="AI39">
        <v>45.5</v>
      </c>
      <c r="AJ39">
        <v>45.5</v>
      </c>
      <c r="AK39">
        <v>45.5</v>
      </c>
      <c r="AL39">
        <v>45.5</v>
      </c>
      <c r="AM39">
        <v>0</v>
      </c>
      <c r="AN39">
        <v>0</v>
      </c>
      <c r="AO39">
        <v>45.5</v>
      </c>
      <c r="AP39">
        <v>0</v>
      </c>
      <c r="AQ39">
        <v>0</v>
      </c>
      <c r="AR39">
        <v>45.5</v>
      </c>
      <c r="AS39">
        <v>45.5</v>
      </c>
      <c r="AT39">
        <v>45.5</v>
      </c>
      <c r="AU39">
        <v>0</v>
      </c>
      <c r="AV39">
        <v>45.5</v>
      </c>
      <c r="AW39">
        <v>45.5</v>
      </c>
      <c r="AX39">
        <v>0</v>
      </c>
      <c r="AY39">
        <v>45.5</v>
      </c>
      <c r="AZ39">
        <v>45.5</v>
      </c>
      <c r="BA39">
        <v>45.5</v>
      </c>
      <c r="BB39">
        <v>45.5</v>
      </c>
      <c r="BC39">
        <v>45.5</v>
      </c>
      <c r="BD39">
        <v>45.5</v>
      </c>
      <c r="BE39">
        <v>45.5</v>
      </c>
      <c r="BF39">
        <v>0</v>
      </c>
      <c r="BG39">
        <v>45.5</v>
      </c>
      <c r="BH39">
        <v>45.5</v>
      </c>
      <c r="BI39">
        <v>45.5</v>
      </c>
      <c r="BJ39">
        <v>45.5</v>
      </c>
      <c r="BK39">
        <v>0</v>
      </c>
    </row>
    <row r="40" spans="1:63">
      <c r="A40">
        <v>1</v>
      </c>
      <c r="C40" s="7">
        <v>2</v>
      </c>
      <c r="D40" s="7">
        <v>1</v>
      </c>
      <c r="E40">
        <v>16.3</v>
      </c>
      <c r="F40">
        <v>0</v>
      </c>
      <c r="G40">
        <v>16.3</v>
      </c>
      <c r="H40">
        <v>0</v>
      </c>
      <c r="I40">
        <v>16.3</v>
      </c>
      <c r="J40">
        <v>16.3</v>
      </c>
      <c r="K40">
        <v>0</v>
      </c>
      <c r="L40">
        <v>16.3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16.3</v>
      </c>
      <c r="V40">
        <v>16.3</v>
      </c>
      <c r="W40">
        <v>0</v>
      </c>
      <c r="X40">
        <v>0</v>
      </c>
      <c r="Y40">
        <v>0</v>
      </c>
      <c r="Z40">
        <v>0</v>
      </c>
      <c r="AA40">
        <v>16.3</v>
      </c>
      <c r="AB40">
        <v>16.3</v>
      </c>
      <c r="AC40">
        <v>0</v>
      </c>
      <c r="AD40">
        <v>16.3</v>
      </c>
      <c r="AE40">
        <v>16.3</v>
      </c>
      <c r="AF40">
        <v>16.3</v>
      </c>
      <c r="AG40">
        <v>16.3</v>
      </c>
      <c r="AH40">
        <v>16.3</v>
      </c>
      <c r="AI40">
        <v>0</v>
      </c>
      <c r="AJ40">
        <v>16.3</v>
      </c>
      <c r="AK40">
        <v>0</v>
      </c>
      <c r="AL40">
        <v>16.3</v>
      </c>
      <c r="AM40">
        <v>0</v>
      </c>
      <c r="AN40">
        <v>16.3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16.3</v>
      </c>
      <c r="AU40">
        <v>0</v>
      </c>
      <c r="AV40">
        <v>0</v>
      </c>
      <c r="AW40">
        <v>16.3</v>
      </c>
      <c r="AX40">
        <v>0</v>
      </c>
      <c r="AY40">
        <v>0</v>
      </c>
      <c r="AZ40">
        <v>0</v>
      </c>
      <c r="BA40">
        <v>16.3</v>
      </c>
      <c r="BB40">
        <v>16.3</v>
      </c>
      <c r="BC40">
        <v>0</v>
      </c>
      <c r="BD40">
        <v>0</v>
      </c>
      <c r="BE40">
        <v>16.3</v>
      </c>
      <c r="BF40">
        <v>0</v>
      </c>
      <c r="BG40">
        <v>16.3</v>
      </c>
      <c r="BH40">
        <v>16.3</v>
      </c>
      <c r="BI40">
        <v>0</v>
      </c>
      <c r="BJ40">
        <v>16.3</v>
      </c>
      <c r="BK40">
        <v>16.3</v>
      </c>
    </row>
    <row r="41" spans="1:63">
      <c r="A41">
        <v>1</v>
      </c>
      <c r="C41" s="7">
        <v>1</v>
      </c>
      <c r="D41" s="7">
        <v>1</v>
      </c>
      <c r="E41">
        <v>0</v>
      </c>
      <c r="F41">
        <v>0</v>
      </c>
      <c r="G41">
        <v>42.8</v>
      </c>
      <c r="H41">
        <v>0</v>
      </c>
      <c r="I41">
        <v>42.8</v>
      </c>
      <c r="J41">
        <v>0</v>
      </c>
      <c r="K41">
        <v>0</v>
      </c>
      <c r="L41">
        <v>42.8</v>
      </c>
      <c r="M41">
        <v>42.8</v>
      </c>
      <c r="N41">
        <v>0</v>
      </c>
      <c r="O41">
        <v>0</v>
      </c>
      <c r="P41">
        <v>42.8</v>
      </c>
      <c r="Q41">
        <v>0</v>
      </c>
      <c r="R41">
        <v>42.8</v>
      </c>
      <c r="S41">
        <v>42.8</v>
      </c>
      <c r="T41">
        <v>0</v>
      </c>
      <c r="U41">
        <v>42.8</v>
      </c>
      <c r="V41">
        <v>0</v>
      </c>
      <c r="W41">
        <v>0</v>
      </c>
      <c r="X41">
        <v>42.8</v>
      </c>
      <c r="Y41">
        <v>42.8</v>
      </c>
      <c r="Z41">
        <v>42.8</v>
      </c>
      <c r="AA41">
        <v>42.8</v>
      </c>
      <c r="AB41">
        <v>0</v>
      </c>
      <c r="AC41">
        <v>42.8</v>
      </c>
      <c r="AD41">
        <v>42.8</v>
      </c>
      <c r="AE41">
        <v>42.8</v>
      </c>
      <c r="AF41">
        <v>42.8</v>
      </c>
      <c r="AG41">
        <v>0</v>
      </c>
      <c r="AH41">
        <v>42.8</v>
      </c>
      <c r="AI41">
        <v>0</v>
      </c>
      <c r="AJ41">
        <v>42.8</v>
      </c>
      <c r="AK41">
        <v>42.8</v>
      </c>
      <c r="AL41">
        <v>0</v>
      </c>
      <c r="AM41">
        <v>0</v>
      </c>
      <c r="AN41">
        <v>42.8</v>
      </c>
      <c r="AO41">
        <v>42.8</v>
      </c>
      <c r="AP41">
        <v>42.8</v>
      </c>
      <c r="AQ41">
        <v>0</v>
      </c>
      <c r="AR41">
        <v>42.8</v>
      </c>
      <c r="AS41">
        <v>0</v>
      </c>
      <c r="AT41">
        <v>42.8</v>
      </c>
      <c r="AU41">
        <v>0</v>
      </c>
      <c r="AV41">
        <v>42.8</v>
      </c>
      <c r="AW41">
        <v>42.8</v>
      </c>
      <c r="AX41">
        <v>42.8</v>
      </c>
      <c r="AY41">
        <v>42.8</v>
      </c>
      <c r="AZ41">
        <v>42.8</v>
      </c>
      <c r="BA41">
        <v>0</v>
      </c>
      <c r="BB41">
        <v>42.8</v>
      </c>
      <c r="BC41">
        <v>42.8</v>
      </c>
      <c r="BD41">
        <v>42.8</v>
      </c>
      <c r="BE41">
        <v>0</v>
      </c>
      <c r="BF41">
        <v>42.8</v>
      </c>
      <c r="BG41">
        <v>0</v>
      </c>
      <c r="BH41">
        <v>42.8</v>
      </c>
      <c r="BI41">
        <v>42.8</v>
      </c>
      <c r="BJ41">
        <v>42.8</v>
      </c>
      <c r="BK41">
        <v>0</v>
      </c>
    </row>
    <row r="42" spans="1:63">
      <c r="C42" s="7"/>
      <c r="D42" s="7"/>
    </row>
    <row r="43" spans="1:63">
      <c r="C43" s="7"/>
      <c r="D43" s="7"/>
    </row>
    <row r="44" spans="1:63">
      <c r="C44" s="7"/>
      <c r="D44" s="7"/>
    </row>
    <row r="45" spans="1:63">
      <c r="C45" s="7"/>
      <c r="D45" s="7"/>
    </row>
    <row r="46" spans="1:63">
      <c r="C46" s="7"/>
      <c r="D46" s="7"/>
    </row>
    <row r="47" spans="1:63">
      <c r="C47" s="7"/>
      <c r="D47" s="7"/>
    </row>
    <row r="48" spans="1:63">
      <c r="C48" s="7"/>
      <c r="D48" s="7"/>
    </row>
  </sheetData>
  <sortState ref="A2:BK49">
    <sortCondition ref="D2:D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67"/>
  <sheetViews>
    <sheetView topLeftCell="BG1" workbookViewId="0">
      <selection activeCell="BP1" sqref="BP1:CH1048576"/>
    </sheetView>
  </sheetViews>
  <sheetFormatPr baseColWidth="10" defaultRowHeight="15" x14ac:dyDescent="0"/>
  <cols>
    <col min="1" max="1" width="13.83203125" style="1" customWidth="1"/>
    <col min="2" max="2" width="11.33203125" style="1" bestFit="1" customWidth="1"/>
    <col min="3" max="3" width="17" style="1" customWidth="1"/>
    <col min="4" max="5" width="6" style="1" customWidth="1"/>
    <col min="6" max="7" width="16.5" style="1" customWidth="1"/>
    <col min="8" max="8" width="22.1640625" style="2" customWidth="1"/>
    <col min="9" max="9" width="14.5" style="2" customWidth="1"/>
    <col min="10" max="14" width="12.5" style="2" customWidth="1"/>
    <col min="15" max="33" width="12.5" style="1"/>
    <col min="34" max="37" width="12.5" style="2"/>
    <col min="38" max="43" width="12.5" style="1"/>
    <col min="44" max="62" width="12.5" style="2"/>
    <col min="63" max="63" width="14.5" style="2" bestFit="1" customWidth="1"/>
    <col min="64" max="64" width="4.33203125" style="2" bestFit="1" customWidth="1"/>
    <col min="65" max="65" width="5" style="2" bestFit="1" customWidth="1"/>
    <col min="66" max="66" width="7" style="2" bestFit="1" customWidth="1"/>
    <col min="67" max="70" width="12.5" style="2"/>
    <col min="71" max="72" width="12.5" style="1"/>
    <col min="73" max="73" width="16.5" style="1" bestFit="1" customWidth="1"/>
    <col min="74" max="76" width="12.5" style="1"/>
    <col min="77" max="77" width="12.5" style="3"/>
  </cols>
  <sheetData>
    <row r="1" spans="1:77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2" t="s">
        <v>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L1" s="2"/>
      <c r="AM1" s="2"/>
      <c r="AN1" s="2"/>
      <c r="AO1" s="2"/>
      <c r="AP1" s="2"/>
      <c r="AQ1" s="2"/>
      <c r="BS1" s="2"/>
      <c r="BT1" s="2"/>
      <c r="BU1" s="2"/>
      <c r="BV1" s="2"/>
      <c r="BW1" s="2"/>
      <c r="BX1" s="2"/>
      <c r="BY1" s="2"/>
    </row>
    <row r="2" spans="1:77">
      <c r="A2" s="1" t="s">
        <v>6</v>
      </c>
      <c r="B2" s="1" t="s">
        <v>7</v>
      </c>
      <c r="C2" s="1" t="s">
        <v>7</v>
      </c>
      <c r="G2" s="1" t="s">
        <v>7</v>
      </c>
      <c r="H2" s="2">
        <v>300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63</v>
      </c>
      <c r="N2" s="2" t="s">
        <v>64</v>
      </c>
      <c r="O2" s="2" t="s">
        <v>65</v>
      </c>
      <c r="P2" s="2" t="s">
        <v>66</v>
      </c>
      <c r="Q2" s="2" t="s">
        <v>26</v>
      </c>
      <c r="R2" s="2" t="s">
        <v>67</v>
      </c>
      <c r="S2" s="2">
        <v>301</v>
      </c>
      <c r="T2" s="2" t="s">
        <v>68</v>
      </c>
      <c r="U2" s="2" t="s">
        <v>69</v>
      </c>
      <c r="V2" s="2" t="s">
        <v>70</v>
      </c>
      <c r="W2" s="2" t="s">
        <v>71</v>
      </c>
      <c r="X2" s="2" t="s">
        <v>72</v>
      </c>
      <c r="Y2" s="2" t="s">
        <v>73</v>
      </c>
      <c r="Z2" s="2" t="s">
        <v>74</v>
      </c>
      <c r="AA2" s="2" t="s">
        <v>75</v>
      </c>
      <c r="AB2" s="2" t="s">
        <v>76</v>
      </c>
      <c r="AC2" s="2" t="s">
        <v>77</v>
      </c>
      <c r="AD2" s="2" t="s">
        <v>78</v>
      </c>
      <c r="AE2" s="2" t="s">
        <v>79</v>
      </c>
      <c r="AF2" s="2" t="s">
        <v>80</v>
      </c>
      <c r="AG2" s="2" t="s">
        <v>81</v>
      </c>
      <c r="AH2" s="2" t="s">
        <v>82</v>
      </c>
      <c r="AI2" s="2">
        <v>302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  <c r="AV2" s="2" t="s">
        <v>95</v>
      </c>
      <c r="AW2" s="2">
        <v>302</v>
      </c>
      <c r="AX2" s="2">
        <v>303</v>
      </c>
      <c r="AY2" s="2" t="s">
        <v>96</v>
      </c>
      <c r="AZ2" s="2">
        <v>304</v>
      </c>
      <c r="BA2" s="2">
        <v>305</v>
      </c>
      <c r="BB2" s="2" t="s">
        <v>97</v>
      </c>
      <c r="BC2" s="2" t="s">
        <v>98</v>
      </c>
      <c r="BD2" s="2" t="s">
        <v>99</v>
      </c>
      <c r="BE2" s="2" t="s">
        <v>100</v>
      </c>
      <c r="BF2" s="2" t="s">
        <v>101</v>
      </c>
      <c r="BG2" s="2" t="s">
        <v>102</v>
      </c>
      <c r="BH2" s="2">
        <v>306</v>
      </c>
      <c r="BI2" s="2" t="s">
        <v>103</v>
      </c>
      <c r="BJ2" s="2" t="s">
        <v>104</v>
      </c>
      <c r="BK2" s="2" t="s">
        <v>105</v>
      </c>
      <c r="BL2" s="2" t="s">
        <v>106</v>
      </c>
      <c r="BM2" s="2" t="s">
        <v>107</v>
      </c>
      <c r="BN2" s="2" t="s">
        <v>108</v>
      </c>
      <c r="BO2" s="2" t="s">
        <v>109</v>
      </c>
      <c r="BP2" s="2" t="s">
        <v>110</v>
      </c>
      <c r="BQ2" s="2" t="s">
        <v>111</v>
      </c>
      <c r="BR2" s="2" t="s">
        <v>112</v>
      </c>
      <c r="BS2" s="2" t="s">
        <v>113</v>
      </c>
      <c r="BT2" s="2" t="s">
        <v>114</v>
      </c>
      <c r="BU2" s="2" t="s">
        <v>115</v>
      </c>
      <c r="BV2" s="2" t="s">
        <v>116</v>
      </c>
      <c r="BW2" s="2">
        <v>307</v>
      </c>
      <c r="BX2" s="2" t="s">
        <v>117</v>
      </c>
      <c r="BY2" s="2" t="s">
        <v>118</v>
      </c>
    </row>
    <row r="3" spans="1:77">
      <c r="B3" s="1" t="s">
        <v>180</v>
      </c>
      <c r="C3" s="1" t="s">
        <v>181</v>
      </c>
      <c r="D3" s="1">
        <v>0.496</v>
      </c>
      <c r="E3" s="1">
        <v>0</v>
      </c>
      <c r="G3" s="5">
        <f>D3*100</f>
        <v>49.6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/>
      <c r="BV3" s="2">
        <v>1</v>
      </c>
      <c r="BW3" s="2">
        <v>1</v>
      </c>
      <c r="BX3" s="2">
        <v>1</v>
      </c>
      <c r="BY3" s="2">
        <v>1</v>
      </c>
    </row>
    <row r="4" spans="1:77">
      <c r="B4" s="1" t="s">
        <v>180</v>
      </c>
      <c r="C4" s="1" t="s">
        <v>182</v>
      </c>
      <c r="D4" s="1">
        <v>0.252</v>
      </c>
      <c r="E4" s="1">
        <v>0</v>
      </c>
      <c r="G4" s="5">
        <f t="shared" ref="G4:G49" si="0">D4*100</f>
        <v>25.2</v>
      </c>
      <c r="H4" s="2">
        <v>1</v>
      </c>
      <c r="J4" s="2">
        <v>1</v>
      </c>
      <c r="K4" s="2">
        <v>1</v>
      </c>
      <c r="L4" s="2">
        <v>1</v>
      </c>
      <c r="O4" s="2">
        <v>1</v>
      </c>
      <c r="P4" s="2"/>
      <c r="Q4" s="2"/>
      <c r="R4" s="2">
        <v>1</v>
      </c>
      <c r="S4" s="2">
        <v>1</v>
      </c>
      <c r="T4" s="2">
        <v>1</v>
      </c>
      <c r="U4" s="2"/>
      <c r="V4" s="2">
        <v>1</v>
      </c>
      <c r="W4" s="2">
        <v>1</v>
      </c>
      <c r="X4" s="2">
        <v>1</v>
      </c>
      <c r="Y4" s="2">
        <v>1</v>
      </c>
      <c r="Z4" s="2">
        <v>1</v>
      </c>
      <c r="AA4" s="2"/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F4" s="2">
        <v>1</v>
      </c>
      <c r="BH4" s="2">
        <v>1</v>
      </c>
      <c r="BI4" s="2">
        <v>1</v>
      </c>
      <c r="BJ4" s="2">
        <v>1</v>
      </c>
      <c r="BL4" s="2">
        <v>1</v>
      </c>
      <c r="BM4" s="2">
        <v>1</v>
      </c>
      <c r="BN4" s="2">
        <v>1</v>
      </c>
      <c r="BP4" s="2">
        <v>1</v>
      </c>
      <c r="BS4" s="2">
        <v>1</v>
      </c>
      <c r="BT4" s="2">
        <v>1</v>
      </c>
      <c r="BU4" s="2"/>
      <c r="BV4" s="2">
        <v>1</v>
      </c>
      <c r="BW4" s="2">
        <v>1</v>
      </c>
      <c r="BX4" s="2">
        <v>1</v>
      </c>
      <c r="BY4" s="2">
        <v>1</v>
      </c>
    </row>
    <row r="5" spans="1:77">
      <c r="B5" s="1" t="s">
        <v>180</v>
      </c>
      <c r="C5" s="1" t="s">
        <v>183</v>
      </c>
      <c r="D5" s="1">
        <v>0.11</v>
      </c>
      <c r="E5" s="1">
        <v>0.255</v>
      </c>
      <c r="G5" s="5">
        <f t="shared" si="0"/>
        <v>11</v>
      </c>
      <c r="I5" s="2">
        <v>1</v>
      </c>
      <c r="J5" s="2">
        <v>1</v>
      </c>
      <c r="K5" s="2">
        <v>1</v>
      </c>
      <c r="L5" s="2">
        <v>1</v>
      </c>
      <c r="N5" s="2">
        <v>1</v>
      </c>
      <c r="O5" s="2">
        <v>1</v>
      </c>
      <c r="P5" s="2"/>
      <c r="Q5" s="2"/>
      <c r="R5" s="2"/>
      <c r="S5" s="2"/>
      <c r="T5" s="2"/>
      <c r="U5" s="2">
        <v>1</v>
      </c>
      <c r="V5" s="2">
        <v>1</v>
      </c>
      <c r="W5" s="2">
        <v>1</v>
      </c>
      <c r="X5" s="2">
        <v>1</v>
      </c>
      <c r="Y5" s="2">
        <v>1</v>
      </c>
      <c r="Z5" s="2"/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/>
      <c r="AG5" s="2">
        <v>1</v>
      </c>
      <c r="AH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W5" s="2">
        <v>1</v>
      </c>
      <c r="AZ5" s="2">
        <v>1</v>
      </c>
      <c r="BA5" s="2">
        <v>1</v>
      </c>
      <c r="BB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Q5" s="2">
        <v>1</v>
      </c>
      <c r="BS5" s="2">
        <v>1</v>
      </c>
      <c r="BT5" s="2"/>
      <c r="BU5" s="2"/>
      <c r="BV5" s="2">
        <v>1</v>
      </c>
      <c r="BW5" s="2">
        <v>1</v>
      </c>
      <c r="BX5" s="2">
        <v>1</v>
      </c>
      <c r="BY5" s="2">
        <v>1</v>
      </c>
    </row>
    <row r="6" spans="1:77">
      <c r="B6" s="1" t="s">
        <v>180</v>
      </c>
      <c r="C6" s="1" t="s">
        <v>184</v>
      </c>
      <c r="D6" s="1">
        <v>3.1E-2</v>
      </c>
      <c r="E6" s="1">
        <v>0</v>
      </c>
      <c r="G6" s="5">
        <f t="shared" si="0"/>
        <v>3.1</v>
      </c>
      <c r="I6" s="2">
        <v>1</v>
      </c>
      <c r="K6" s="2">
        <v>1</v>
      </c>
      <c r="O6" s="2"/>
      <c r="P6" s="2"/>
      <c r="Q6" s="2"/>
      <c r="R6" s="2"/>
      <c r="S6" s="2"/>
      <c r="T6" s="2"/>
      <c r="U6" s="2"/>
      <c r="V6" s="2">
        <v>1</v>
      </c>
      <c r="W6" s="2"/>
      <c r="X6" s="2">
        <v>1</v>
      </c>
      <c r="Y6" s="2"/>
      <c r="Z6" s="2"/>
      <c r="AA6" s="2">
        <v>1</v>
      </c>
      <c r="AB6" s="2"/>
      <c r="AC6" s="2"/>
      <c r="AD6" s="2"/>
      <c r="AE6" s="2"/>
      <c r="AF6" s="2"/>
      <c r="AG6" s="2"/>
      <c r="AL6" s="2"/>
      <c r="AM6" s="2">
        <v>1</v>
      </c>
      <c r="AN6" s="2">
        <v>1</v>
      </c>
      <c r="AO6" s="2"/>
      <c r="AP6" s="2">
        <v>1</v>
      </c>
      <c r="AQ6" s="2"/>
      <c r="BF6" s="2">
        <v>1</v>
      </c>
      <c r="BP6" s="2">
        <v>1</v>
      </c>
      <c r="BS6" s="2">
        <v>1</v>
      </c>
      <c r="BT6" s="2"/>
      <c r="BU6" s="2"/>
      <c r="BV6" s="2"/>
      <c r="BW6" s="2"/>
      <c r="BX6" s="2">
        <v>1</v>
      </c>
      <c r="BY6" s="2">
        <v>1</v>
      </c>
    </row>
    <row r="7" spans="1:77">
      <c r="G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L7" s="2"/>
      <c r="AM7" s="2"/>
      <c r="AN7" s="2"/>
      <c r="AO7" s="2"/>
      <c r="AP7" s="2"/>
      <c r="AQ7" s="2"/>
      <c r="BS7" s="2"/>
      <c r="BT7" s="2"/>
      <c r="BU7" s="2"/>
      <c r="BV7" s="2"/>
      <c r="BW7" s="2"/>
      <c r="BX7" s="2"/>
      <c r="BY7" s="2"/>
    </row>
    <row r="8" spans="1:77">
      <c r="B8" s="1" t="s">
        <v>185</v>
      </c>
      <c r="C8" s="1" t="s">
        <v>186</v>
      </c>
      <c r="D8" s="1">
        <v>0.4</v>
      </c>
      <c r="E8" s="1">
        <v>2.1000000000000001E-2</v>
      </c>
      <c r="G8" s="5">
        <f t="shared" si="0"/>
        <v>40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/>
      <c r="R8" s="2">
        <v>1</v>
      </c>
      <c r="S8" s="2"/>
      <c r="T8" s="2">
        <v>1</v>
      </c>
      <c r="U8" s="2">
        <v>1</v>
      </c>
      <c r="V8" s="2">
        <v>1</v>
      </c>
      <c r="W8" s="2">
        <v>1</v>
      </c>
      <c r="X8" s="2"/>
      <c r="Y8" s="2"/>
      <c r="Z8" s="2">
        <v>1</v>
      </c>
      <c r="AA8" s="2">
        <v>1</v>
      </c>
      <c r="AB8" s="2"/>
      <c r="AC8" s="2">
        <v>1</v>
      </c>
      <c r="AD8" s="2">
        <v>1</v>
      </c>
      <c r="AE8" s="2"/>
      <c r="AF8" s="2">
        <v>1</v>
      </c>
      <c r="AG8" s="2">
        <v>1</v>
      </c>
      <c r="AH8" s="2">
        <v>1</v>
      </c>
      <c r="AJ8" s="2">
        <v>1</v>
      </c>
      <c r="AL8" s="2"/>
      <c r="AM8" s="2">
        <v>1</v>
      </c>
      <c r="AN8" s="2">
        <v>1</v>
      </c>
      <c r="AO8" s="2"/>
      <c r="AP8" s="2">
        <v>1</v>
      </c>
      <c r="AQ8" s="2">
        <v>1</v>
      </c>
      <c r="AR8" s="2">
        <v>1</v>
      </c>
      <c r="AS8" s="2">
        <v>1</v>
      </c>
      <c r="AT8" s="2">
        <v>1</v>
      </c>
      <c r="AV8" s="2">
        <v>1</v>
      </c>
      <c r="AW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I8" s="2">
        <v>1</v>
      </c>
      <c r="BJ8" s="2">
        <v>1</v>
      </c>
      <c r="BK8" s="2">
        <v>1</v>
      </c>
      <c r="BM8" s="2">
        <v>1</v>
      </c>
      <c r="BN8" s="2">
        <v>1</v>
      </c>
      <c r="BP8" s="2">
        <v>1</v>
      </c>
      <c r="BR8" s="2">
        <v>1</v>
      </c>
      <c r="BS8" s="2">
        <v>1</v>
      </c>
      <c r="BT8" s="2">
        <v>1</v>
      </c>
      <c r="BU8" s="2">
        <v>1</v>
      </c>
      <c r="BV8" s="2"/>
      <c r="BW8" s="2">
        <v>1</v>
      </c>
      <c r="BX8" s="2"/>
      <c r="BY8" s="2">
        <v>1</v>
      </c>
    </row>
    <row r="9" spans="1:77">
      <c r="B9" s="1" t="s">
        <v>185</v>
      </c>
      <c r="C9" s="1" t="s">
        <v>187</v>
      </c>
      <c r="D9" s="1">
        <v>0.2</v>
      </c>
      <c r="E9" s="1">
        <v>1.4E-2</v>
      </c>
      <c r="G9" s="5">
        <f t="shared" si="0"/>
        <v>20</v>
      </c>
      <c r="H9" s="2">
        <v>1</v>
      </c>
      <c r="J9" s="2">
        <v>1</v>
      </c>
      <c r="L9" s="2">
        <v>1</v>
      </c>
      <c r="O9" s="2">
        <v>1</v>
      </c>
      <c r="P9" s="2">
        <v>1</v>
      </c>
      <c r="Q9" s="2"/>
      <c r="R9" s="2"/>
      <c r="S9" s="2"/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/>
      <c r="AQ9" s="2"/>
      <c r="AR9" s="2">
        <v>1</v>
      </c>
      <c r="AT9" s="2">
        <v>1</v>
      </c>
      <c r="AV9" s="2">
        <v>1</v>
      </c>
      <c r="AX9" s="2">
        <v>1</v>
      </c>
      <c r="BA9" s="2">
        <v>1</v>
      </c>
      <c r="BB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K9" s="2">
        <v>1</v>
      </c>
      <c r="BL9" s="2">
        <v>1</v>
      </c>
      <c r="BP9" s="2">
        <v>1</v>
      </c>
      <c r="BQ9" s="2">
        <v>1</v>
      </c>
      <c r="BR9" s="2">
        <v>1</v>
      </c>
      <c r="BS9" s="2"/>
      <c r="BT9" s="2">
        <v>1</v>
      </c>
      <c r="BU9" s="2"/>
      <c r="BV9" s="2">
        <v>1</v>
      </c>
      <c r="BW9" s="2">
        <v>1</v>
      </c>
      <c r="BX9" s="2">
        <v>1</v>
      </c>
      <c r="BY9" s="2">
        <v>1</v>
      </c>
    </row>
    <row r="10" spans="1:77">
      <c r="B10" s="1" t="s">
        <v>185</v>
      </c>
      <c r="C10" s="1" t="s">
        <v>188</v>
      </c>
      <c r="D10" s="1">
        <v>6.9000000000000006E-2</v>
      </c>
      <c r="E10" s="1">
        <v>1.4E-2</v>
      </c>
      <c r="G10" s="5">
        <f t="shared" si="0"/>
        <v>6.9</v>
      </c>
      <c r="I10" s="2">
        <v>1</v>
      </c>
      <c r="J10" s="2">
        <v>1</v>
      </c>
      <c r="K10" s="2">
        <v>1</v>
      </c>
      <c r="O10" s="2"/>
      <c r="P10" s="2"/>
      <c r="Q10" s="2"/>
      <c r="R10" s="2"/>
      <c r="S10" s="2"/>
      <c r="T10" s="2"/>
      <c r="U10" s="2">
        <v>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L10" s="2"/>
      <c r="AM10" s="2"/>
      <c r="AN10" s="2"/>
      <c r="AO10" s="2"/>
      <c r="AP10" s="2">
        <v>1</v>
      </c>
      <c r="AQ10" s="2"/>
      <c r="AS10" s="2">
        <v>1</v>
      </c>
      <c r="AX10" s="2">
        <v>1</v>
      </c>
      <c r="BS10" s="2"/>
      <c r="BT10" s="2"/>
      <c r="BU10" s="2"/>
      <c r="BV10" s="2"/>
      <c r="BW10" s="2"/>
      <c r="BX10" s="2"/>
      <c r="BY10" s="2"/>
    </row>
    <row r="11" spans="1:77">
      <c r="B11" s="1" t="s">
        <v>185</v>
      </c>
      <c r="C11" s="1" t="s">
        <v>189</v>
      </c>
      <c r="D11" s="1">
        <v>4.1000000000000002E-2</v>
      </c>
      <c r="E11" s="1">
        <v>1.2999999999999999E-2</v>
      </c>
      <c r="G11" s="5">
        <f t="shared" si="0"/>
        <v>4.1000000000000005</v>
      </c>
      <c r="H11" s="2">
        <v>1</v>
      </c>
      <c r="I11" s="2">
        <v>1</v>
      </c>
      <c r="O11" s="2"/>
      <c r="P11" s="2"/>
      <c r="Q11" s="2"/>
      <c r="R11" s="2">
        <v>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L11" s="2">
        <v>1</v>
      </c>
      <c r="AM11" s="2">
        <v>1</v>
      </c>
      <c r="AN11" s="2"/>
      <c r="AO11" s="2">
        <v>1</v>
      </c>
      <c r="AP11" s="2"/>
      <c r="AQ11" s="2"/>
      <c r="AT11" s="2">
        <v>1</v>
      </c>
      <c r="AV11" s="2">
        <v>1</v>
      </c>
      <c r="AX11" s="2">
        <v>1</v>
      </c>
      <c r="BA11" s="2">
        <v>1</v>
      </c>
      <c r="BG11" s="2">
        <v>1</v>
      </c>
      <c r="BJ11" s="2">
        <v>1</v>
      </c>
      <c r="BQ11" s="2">
        <v>1</v>
      </c>
      <c r="BR11" s="2">
        <v>1</v>
      </c>
      <c r="BS11" s="2"/>
      <c r="BT11" s="2"/>
      <c r="BU11" s="2"/>
      <c r="BV11" s="2">
        <v>1</v>
      </c>
      <c r="BW11" s="2"/>
      <c r="BX11" s="2">
        <v>1</v>
      </c>
      <c r="BY11" s="2"/>
    </row>
    <row r="12" spans="1:77">
      <c r="B12" s="1" t="s">
        <v>185</v>
      </c>
      <c r="C12" s="1" t="s">
        <v>190</v>
      </c>
      <c r="D12" s="1">
        <v>4.1000000000000002E-2</v>
      </c>
      <c r="E12" s="1">
        <v>0</v>
      </c>
      <c r="G12" s="5">
        <f t="shared" si="0"/>
        <v>4.1000000000000005</v>
      </c>
      <c r="K12" s="2">
        <v>1</v>
      </c>
      <c r="O12" s="2"/>
      <c r="P12" s="2"/>
      <c r="Q12" s="2">
        <v>1</v>
      </c>
      <c r="R12" s="2"/>
      <c r="S12" s="2">
        <v>1</v>
      </c>
      <c r="T12" s="2"/>
      <c r="U12" s="2">
        <v>1</v>
      </c>
      <c r="V12" s="2"/>
      <c r="W12" s="2">
        <v>1</v>
      </c>
      <c r="X12" s="2"/>
      <c r="Y12" s="2"/>
      <c r="Z12" s="2">
        <v>1</v>
      </c>
      <c r="AA12" s="2">
        <v>1</v>
      </c>
      <c r="AB12" s="2">
        <v>1</v>
      </c>
      <c r="AC12" s="2"/>
      <c r="AD12" s="2"/>
      <c r="AE12" s="2">
        <v>1</v>
      </c>
      <c r="AF12" s="2">
        <v>1</v>
      </c>
      <c r="AG12" s="2"/>
      <c r="AI12" s="2">
        <v>1</v>
      </c>
      <c r="AK12" s="2">
        <v>1</v>
      </c>
      <c r="AL12" s="2">
        <v>1</v>
      </c>
      <c r="AM12" s="2">
        <v>1</v>
      </c>
      <c r="AN12" s="2"/>
      <c r="AO12" s="2"/>
      <c r="AP12" s="2"/>
      <c r="AQ12" s="2"/>
      <c r="AS12" s="2">
        <v>1</v>
      </c>
      <c r="AU12" s="2">
        <v>1</v>
      </c>
      <c r="BH12" s="2">
        <v>1</v>
      </c>
      <c r="BI12" s="2">
        <v>1</v>
      </c>
      <c r="BL12" s="2">
        <v>1</v>
      </c>
      <c r="BM12" s="2">
        <v>1</v>
      </c>
      <c r="BN12" s="2">
        <v>1</v>
      </c>
      <c r="BO12" s="2">
        <v>1</v>
      </c>
      <c r="BS12" s="2"/>
      <c r="BT12" s="2"/>
      <c r="BU12" s="2"/>
      <c r="BV12" s="2"/>
      <c r="BW12" s="2">
        <v>1</v>
      </c>
      <c r="BX12" s="2"/>
      <c r="BY12" s="2">
        <v>1</v>
      </c>
    </row>
    <row r="13" spans="1:77">
      <c r="G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L13" s="2"/>
      <c r="AM13" s="2"/>
      <c r="AN13" s="2"/>
      <c r="AO13" s="2"/>
      <c r="AP13" s="2"/>
      <c r="AQ13" s="2"/>
      <c r="BS13" s="2"/>
      <c r="BT13" s="2"/>
      <c r="BU13" s="2"/>
      <c r="BV13" s="2"/>
      <c r="BW13" s="2"/>
      <c r="BX13" s="2"/>
      <c r="BY13" s="2"/>
    </row>
    <row r="14" spans="1:77">
      <c r="B14" s="1" t="s">
        <v>191</v>
      </c>
      <c r="C14" s="1" t="s">
        <v>192</v>
      </c>
      <c r="D14" s="1">
        <v>0.44</v>
      </c>
      <c r="E14" s="1">
        <v>0.20699999999999999</v>
      </c>
      <c r="G14" s="5">
        <f t="shared" si="0"/>
        <v>44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/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/>
      <c r="BV14" s="2">
        <v>1</v>
      </c>
      <c r="BW14" s="2">
        <v>1</v>
      </c>
      <c r="BX14" s="2">
        <v>1</v>
      </c>
      <c r="BY14" s="2">
        <v>1</v>
      </c>
    </row>
    <row r="15" spans="1:77">
      <c r="B15" s="1" t="s">
        <v>191</v>
      </c>
      <c r="C15" s="1" t="s">
        <v>193</v>
      </c>
      <c r="D15" s="1">
        <v>0.27700000000000002</v>
      </c>
      <c r="E15" s="1">
        <v>0.123</v>
      </c>
      <c r="G15" s="5">
        <f t="shared" si="0"/>
        <v>27.700000000000003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N15" s="2">
        <v>1</v>
      </c>
      <c r="O15" s="2">
        <v>1</v>
      </c>
      <c r="P15" s="2">
        <v>1</v>
      </c>
      <c r="Q15" s="2"/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/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L15" s="2"/>
      <c r="AM15" s="2">
        <v>1</v>
      </c>
      <c r="AN15" s="2"/>
      <c r="AO15" s="2">
        <v>1</v>
      </c>
      <c r="AP15" s="2">
        <v>1</v>
      </c>
      <c r="AQ15" s="2"/>
      <c r="AR15" s="2">
        <v>1</v>
      </c>
      <c r="AS15" s="2">
        <v>1</v>
      </c>
      <c r="AW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F15" s="2">
        <v>1</v>
      </c>
      <c r="BI15" s="2">
        <v>1</v>
      </c>
      <c r="BL15" s="2">
        <v>1</v>
      </c>
      <c r="BO15" s="2">
        <v>1</v>
      </c>
      <c r="BP15" s="2">
        <v>1</v>
      </c>
      <c r="BR15" s="2">
        <v>1</v>
      </c>
      <c r="BS15" s="2">
        <v>1</v>
      </c>
      <c r="BT15" s="2">
        <v>1</v>
      </c>
      <c r="BU15" s="2"/>
      <c r="BV15" s="2"/>
      <c r="BW15" s="2"/>
      <c r="BX15" s="2">
        <v>1</v>
      </c>
      <c r="BY15" s="2">
        <v>1</v>
      </c>
    </row>
    <row r="16" spans="1:77">
      <c r="B16" s="1" t="s">
        <v>191</v>
      </c>
      <c r="C16" s="1" t="s">
        <v>194</v>
      </c>
      <c r="D16" s="1">
        <v>0.16300000000000001</v>
      </c>
      <c r="E16" s="1">
        <v>0.63600000000000001</v>
      </c>
      <c r="G16" s="5">
        <f t="shared" si="0"/>
        <v>16.3</v>
      </c>
      <c r="H16" s="2">
        <v>1</v>
      </c>
      <c r="I16" s="2">
        <v>1</v>
      </c>
      <c r="J16" s="2">
        <v>1</v>
      </c>
      <c r="M16" s="2">
        <v>1</v>
      </c>
      <c r="O16" s="2">
        <v>1</v>
      </c>
      <c r="P16" s="2">
        <v>1</v>
      </c>
      <c r="Q16" s="2"/>
      <c r="R16" s="2"/>
      <c r="S16" s="2">
        <v>1</v>
      </c>
      <c r="T16" s="2"/>
      <c r="U16" s="2"/>
      <c r="V16" s="2">
        <v>1</v>
      </c>
      <c r="W16" s="2"/>
      <c r="X16" s="2">
        <v>1</v>
      </c>
      <c r="Y16" s="2"/>
      <c r="Z16" s="2"/>
      <c r="AA16" s="2"/>
      <c r="AB16" s="2">
        <v>1</v>
      </c>
      <c r="AC16" s="2"/>
      <c r="AD16" s="2"/>
      <c r="AE16" s="2">
        <v>1</v>
      </c>
      <c r="AF16" s="2">
        <v>1</v>
      </c>
      <c r="AG16" s="2"/>
      <c r="AH16" s="2">
        <v>1</v>
      </c>
      <c r="AK16" s="2">
        <v>1</v>
      </c>
      <c r="AL16" s="2">
        <v>1</v>
      </c>
      <c r="AM16" s="2">
        <v>1</v>
      </c>
      <c r="AN16" s="2">
        <v>1</v>
      </c>
      <c r="AO16" s="2"/>
      <c r="AP16" s="2"/>
      <c r="AQ16" s="2"/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Y16" s="2">
        <v>1</v>
      </c>
      <c r="AZ16" s="2">
        <v>1</v>
      </c>
      <c r="BA16" s="2">
        <v>1</v>
      </c>
      <c r="BB16" s="2">
        <v>1</v>
      </c>
      <c r="BE16" s="2">
        <v>1</v>
      </c>
      <c r="BG16" s="2">
        <v>1</v>
      </c>
      <c r="BH16" s="2">
        <v>1</v>
      </c>
      <c r="BJ16" s="2">
        <v>1</v>
      </c>
      <c r="BK16" s="2">
        <v>1</v>
      </c>
      <c r="BM16" s="2">
        <v>1</v>
      </c>
      <c r="BO16" s="2">
        <v>1</v>
      </c>
      <c r="BP16" s="2">
        <v>1</v>
      </c>
      <c r="BQ16" s="2">
        <v>1</v>
      </c>
      <c r="BR16" s="2">
        <v>1</v>
      </c>
      <c r="BS16" s="2"/>
      <c r="BT16" s="2">
        <v>1</v>
      </c>
      <c r="BU16" s="2">
        <v>1</v>
      </c>
      <c r="BV16" s="2"/>
      <c r="BW16" s="2">
        <v>1</v>
      </c>
      <c r="BX16" s="2"/>
      <c r="BY16" s="2"/>
    </row>
    <row r="17" spans="2:77">
      <c r="B17" s="1" t="s">
        <v>191</v>
      </c>
      <c r="C17" s="1" t="s">
        <v>195</v>
      </c>
      <c r="D17" s="1">
        <v>1.0999999999999999E-2</v>
      </c>
      <c r="E17" s="1">
        <v>0.32700000000000001</v>
      </c>
      <c r="G17" s="5">
        <f t="shared" si="0"/>
        <v>1.0999999999999999</v>
      </c>
      <c r="O17" s="2"/>
      <c r="P17" s="2"/>
      <c r="Q17" s="2"/>
      <c r="R17" s="2"/>
      <c r="S17" s="2"/>
      <c r="T17" s="2"/>
      <c r="U17" s="2"/>
      <c r="V17" s="2">
        <v>1</v>
      </c>
      <c r="W17" s="2">
        <v>1</v>
      </c>
      <c r="X17" s="2"/>
      <c r="Y17" s="2">
        <v>1</v>
      </c>
      <c r="Z17" s="2"/>
      <c r="AA17" s="2"/>
      <c r="AB17" s="2"/>
      <c r="AC17" s="2"/>
      <c r="AD17" s="2">
        <v>1</v>
      </c>
      <c r="AE17" s="2"/>
      <c r="AF17" s="2"/>
      <c r="AG17" s="2"/>
      <c r="AL17" s="2"/>
      <c r="AM17" s="2"/>
      <c r="AN17" s="2"/>
      <c r="AO17" s="2"/>
      <c r="AP17" s="2"/>
      <c r="AQ17" s="2"/>
      <c r="AX17" s="2">
        <v>1</v>
      </c>
      <c r="AZ17" s="2">
        <v>1</v>
      </c>
      <c r="BC17" s="2">
        <v>1</v>
      </c>
      <c r="BD17" s="2">
        <v>1</v>
      </c>
      <c r="BP17" s="2">
        <v>1</v>
      </c>
      <c r="BS17" s="2"/>
      <c r="BT17" s="2"/>
      <c r="BU17" s="2"/>
      <c r="BV17" s="2"/>
      <c r="BW17" s="2"/>
      <c r="BX17" s="2"/>
      <c r="BY17" s="2">
        <v>1</v>
      </c>
    </row>
    <row r="18" spans="2:77">
      <c r="G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L18" s="2"/>
      <c r="AM18" s="2"/>
      <c r="AN18" s="2"/>
      <c r="AO18" s="2"/>
      <c r="AP18" s="2"/>
      <c r="AQ18" s="2"/>
      <c r="BS18" s="2"/>
      <c r="BT18" s="2"/>
      <c r="BU18" s="2"/>
      <c r="BV18" s="2"/>
      <c r="BW18" s="2"/>
      <c r="BX18" s="2"/>
      <c r="BY18" s="2"/>
    </row>
    <row r="19" spans="2:77">
      <c r="B19" s="1" t="s">
        <v>196</v>
      </c>
      <c r="C19" s="1" t="s">
        <v>197</v>
      </c>
      <c r="D19" s="1">
        <v>0.42499999999999999</v>
      </c>
      <c r="E19" s="1">
        <v>0</v>
      </c>
      <c r="G19" s="5">
        <f t="shared" si="0"/>
        <v>42.5</v>
      </c>
      <c r="I19" s="2">
        <v>1</v>
      </c>
      <c r="J19" s="2">
        <v>1</v>
      </c>
      <c r="K19" s="2">
        <v>1</v>
      </c>
      <c r="L19" s="2">
        <v>1</v>
      </c>
      <c r="N19" s="2">
        <v>1</v>
      </c>
      <c r="O19" s="2">
        <v>1</v>
      </c>
      <c r="P19" s="2">
        <v>1</v>
      </c>
      <c r="Q19" s="2"/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I19" s="2">
        <v>1</v>
      </c>
      <c r="AK19" s="2">
        <v>1</v>
      </c>
      <c r="AL19" s="2"/>
      <c r="AM19" s="2">
        <v>1</v>
      </c>
      <c r="AN19" s="2">
        <v>1</v>
      </c>
      <c r="AO19" s="2"/>
      <c r="AP19" s="2"/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Q19" s="2">
        <v>1</v>
      </c>
      <c r="BR19" s="2">
        <v>1</v>
      </c>
      <c r="BS19" s="2"/>
      <c r="BT19" s="2"/>
      <c r="BU19" s="2"/>
      <c r="BV19" s="2">
        <v>1</v>
      </c>
      <c r="BW19" s="2">
        <v>1</v>
      </c>
      <c r="BX19" s="2">
        <v>1</v>
      </c>
      <c r="BY19" s="2"/>
    </row>
    <row r="20" spans="2:77">
      <c r="B20" s="1" t="s">
        <v>196</v>
      </c>
      <c r="C20" s="1" t="s">
        <v>198</v>
      </c>
      <c r="D20" s="1">
        <v>0.27500000000000002</v>
      </c>
      <c r="E20" s="1">
        <v>0</v>
      </c>
      <c r="G20" s="5">
        <f t="shared" si="0"/>
        <v>27.500000000000004</v>
      </c>
      <c r="K20" s="2">
        <v>1</v>
      </c>
      <c r="L20" s="2">
        <v>1</v>
      </c>
      <c r="M20" s="2">
        <v>1</v>
      </c>
      <c r="O20" s="2"/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K20" s="2">
        <v>1</v>
      </c>
      <c r="AL20" s="2"/>
      <c r="AM20" s="2">
        <v>1</v>
      </c>
      <c r="AN20" s="2"/>
      <c r="AO20" s="2">
        <v>1</v>
      </c>
      <c r="AP20" s="2"/>
      <c r="AQ20" s="2"/>
      <c r="AR20" s="2">
        <v>1</v>
      </c>
      <c r="AS20" s="2">
        <v>1</v>
      </c>
      <c r="AT20" s="2">
        <v>1</v>
      </c>
      <c r="AV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F20" s="2">
        <v>1</v>
      </c>
      <c r="BH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/>
      <c r="BW20" s="2"/>
      <c r="BX20" s="2"/>
      <c r="BY20" s="2"/>
    </row>
    <row r="21" spans="2:77">
      <c r="B21" s="1" t="s">
        <v>196</v>
      </c>
      <c r="C21" s="1" t="s">
        <v>199</v>
      </c>
      <c r="D21" s="1">
        <v>9.8000000000000004E-2</v>
      </c>
      <c r="E21" s="1">
        <v>0</v>
      </c>
      <c r="G21" s="5">
        <f t="shared" si="0"/>
        <v>9.8000000000000007</v>
      </c>
      <c r="M21" s="2">
        <v>1</v>
      </c>
      <c r="O21" s="2"/>
      <c r="P21" s="2">
        <v>1</v>
      </c>
      <c r="Q21" s="2"/>
      <c r="R21" s="2"/>
      <c r="S21" s="2"/>
      <c r="T21" s="2"/>
      <c r="U21" s="2"/>
      <c r="V21" s="2">
        <v>1</v>
      </c>
      <c r="W21" s="2"/>
      <c r="X21" s="2">
        <v>1</v>
      </c>
      <c r="Y21" s="2"/>
      <c r="Z21" s="2"/>
      <c r="AA21" s="2"/>
      <c r="AB21" s="2"/>
      <c r="AC21" s="2"/>
      <c r="AD21" s="2"/>
      <c r="AE21" s="2"/>
      <c r="AF21" s="2">
        <v>1</v>
      </c>
      <c r="AG21" s="2"/>
      <c r="AI21" s="2">
        <v>1</v>
      </c>
      <c r="AL21" s="2"/>
      <c r="AM21" s="2">
        <v>1</v>
      </c>
      <c r="AN21" s="2"/>
      <c r="AO21" s="2">
        <v>1</v>
      </c>
      <c r="AP21" s="2"/>
      <c r="AQ21" s="2"/>
      <c r="AU21" s="2">
        <v>1</v>
      </c>
      <c r="AX21" s="2">
        <v>1</v>
      </c>
      <c r="AY21" s="2">
        <v>1</v>
      </c>
      <c r="BA21" s="2">
        <v>1</v>
      </c>
      <c r="BF21" s="2">
        <v>1</v>
      </c>
      <c r="BL21" s="2">
        <v>1</v>
      </c>
      <c r="BN21" s="2">
        <v>1</v>
      </c>
      <c r="BO21" s="2">
        <v>1</v>
      </c>
      <c r="BP21" s="2">
        <v>1</v>
      </c>
      <c r="BR21" s="2">
        <v>1</v>
      </c>
      <c r="BS21" s="2">
        <v>1</v>
      </c>
      <c r="BT21" s="2">
        <v>1</v>
      </c>
      <c r="BU21" s="2"/>
      <c r="BV21" s="2">
        <v>1</v>
      </c>
      <c r="BW21" s="2"/>
      <c r="BX21" s="2"/>
      <c r="BY21" s="2"/>
    </row>
    <row r="22" spans="2:77">
      <c r="B22" s="1" t="s">
        <v>196</v>
      </c>
      <c r="C22" s="1" t="s">
        <v>200</v>
      </c>
      <c r="D22" s="1">
        <v>3.9E-2</v>
      </c>
      <c r="E22" s="1">
        <v>0</v>
      </c>
      <c r="G22" s="5">
        <f t="shared" si="0"/>
        <v>3.9</v>
      </c>
      <c r="I22" s="2">
        <v>1</v>
      </c>
      <c r="K22" s="2">
        <v>1</v>
      </c>
      <c r="M22" s="2">
        <v>1</v>
      </c>
      <c r="N22" s="2">
        <v>1</v>
      </c>
      <c r="O22" s="2">
        <v>1</v>
      </c>
      <c r="P22" s="2"/>
      <c r="Q22" s="2"/>
      <c r="R22" s="2">
        <v>1</v>
      </c>
      <c r="S22" s="2"/>
      <c r="T22" s="2">
        <v>1</v>
      </c>
      <c r="U22" s="2"/>
      <c r="V22" s="2"/>
      <c r="W22" s="2"/>
      <c r="X22" s="2">
        <v>1</v>
      </c>
      <c r="Y22" s="2"/>
      <c r="Z22" s="2">
        <v>1</v>
      </c>
      <c r="AA22" s="2"/>
      <c r="AB22" s="2">
        <v>1</v>
      </c>
      <c r="AC22" s="2"/>
      <c r="AD22" s="2"/>
      <c r="AE22" s="2">
        <v>1</v>
      </c>
      <c r="AF22" s="2">
        <v>1</v>
      </c>
      <c r="AG22" s="2">
        <v>1</v>
      </c>
      <c r="AK22" s="2">
        <v>1</v>
      </c>
      <c r="AL22" s="2"/>
      <c r="AM22" s="2">
        <v>1</v>
      </c>
      <c r="AN22" s="2">
        <v>1</v>
      </c>
      <c r="AO22" s="2"/>
      <c r="AP22" s="2">
        <v>1</v>
      </c>
      <c r="AQ22" s="2"/>
      <c r="AT22" s="2">
        <v>1</v>
      </c>
      <c r="AV22" s="2">
        <v>1</v>
      </c>
      <c r="AX22" s="2">
        <v>1</v>
      </c>
      <c r="BA22" s="2">
        <v>1</v>
      </c>
      <c r="BC22" s="2">
        <v>1</v>
      </c>
      <c r="BF22" s="2">
        <v>1</v>
      </c>
      <c r="BJ22" s="2">
        <v>1</v>
      </c>
      <c r="BM22" s="2">
        <v>1</v>
      </c>
      <c r="BN22" s="2">
        <v>1</v>
      </c>
      <c r="BO22" s="2">
        <v>1</v>
      </c>
      <c r="BS22" s="2">
        <v>1</v>
      </c>
      <c r="BT22" s="2"/>
      <c r="BU22" s="2"/>
      <c r="BV22" s="2">
        <v>1</v>
      </c>
      <c r="BW22" s="2">
        <v>1</v>
      </c>
      <c r="BX22" s="2">
        <v>1</v>
      </c>
      <c r="BY22" s="2"/>
    </row>
    <row r="23" spans="2:77">
      <c r="B23" s="1" t="s">
        <v>196</v>
      </c>
      <c r="C23" s="1" t="s">
        <v>201</v>
      </c>
      <c r="D23" s="1">
        <v>3.9E-2</v>
      </c>
      <c r="E23" s="1">
        <v>0</v>
      </c>
      <c r="G23" s="5">
        <f t="shared" si="0"/>
        <v>3.9</v>
      </c>
      <c r="I23" s="2">
        <v>1</v>
      </c>
      <c r="O23" s="2">
        <v>1</v>
      </c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/>
      <c r="AA23" s="2"/>
      <c r="AB23" s="2"/>
      <c r="AC23" s="2"/>
      <c r="AD23" s="2"/>
      <c r="AE23" s="2">
        <v>1</v>
      </c>
      <c r="AF23" s="2">
        <v>1</v>
      </c>
      <c r="AG23" s="2"/>
      <c r="AL23" s="2"/>
      <c r="AM23" s="2"/>
      <c r="AN23" s="2"/>
      <c r="AO23" s="2"/>
      <c r="AP23" s="2"/>
      <c r="AQ23" s="2"/>
      <c r="BE23" s="2">
        <v>1</v>
      </c>
      <c r="BI23" s="2">
        <v>1</v>
      </c>
      <c r="BL23" s="2">
        <v>1</v>
      </c>
      <c r="BM23" s="2">
        <v>1</v>
      </c>
      <c r="BN23" s="2">
        <v>1</v>
      </c>
      <c r="BO23" s="2">
        <v>1</v>
      </c>
      <c r="BR23" s="2">
        <v>1</v>
      </c>
      <c r="BS23" s="2"/>
      <c r="BT23" s="2"/>
      <c r="BU23" s="2"/>
      <c r="BV23" s="2">
        <v>1</v>
      </c>
      <c r="BW23" s="2">
        <v>1</v>
      </c>
      <c r="BX23" s="2">
        <v>1</v>
      </c>
      <c r="BY23" s="2"/>
    </row>
    <row r="24" spans="2:77">
      <c r="G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L24" s="2"/>
      <c r="AM24" s="2"/>
      <c r="AN24" s="2"/>
      <c r="AO24" s="2"/>
      <c r="AP24" s="2"/>
      <c r="AQ24" s="2"/>
      <c r="BS24" s="2"/>
      <c r="BT24" s="2"/>
      <c r="BU24" s="2"/>
      <c r="BV24" s="2"/>
      <c r="BW24" s="2"/>
      <c r="BX24" s="2"/>
      <c r="BY24" s="2"/>
    </row>
    <row r="25" spans="2:77">
      <c r="B25" s="1" t="s">
        <v>202</v>
      </c>
      <c r="C25" s="1" t="s">
        <v>203</v>
      </c>
      <c r="D25" s="1">
        <v>0.45500000000000002</v>
      </c>
      <c r="E25" s="1">
        <v>0.40300000000000002</v>
      </c>
      <c r="G25" s="5">
        <f t="shared" si="0"/>
        <v>45.5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/>
      <c r="P25" s="2">
        <v>1</v>
      </c>
      <c r="Q25" s="2"/>
      <c r="R25" s="2">
        <v>1</v>
      </c>
      <c r="S25" s="2">
        <v>1</v>
      </c>
      <c r="T25" s="2"/>
      <c r="U25" s="2">
        <v>1</v>
      </c>
      <c r="V25" s="2">
        <v>1</v>
      </c>
      <c r="W25" s="2"/>
      <c r="X25" s="2"/>
      <c r="Y25" s="2">
        <v>1</v>
      </c>
      <c r="Z25" s="2"/>
      <c r="AA25" s="2">
        <v>1</v>
      </c>
      <c r="AB25" s="2">
        <v>1</v>
      </c>
      <c r="AC25" s="2">
        <v>1</v>
      </c>
      <c r="AD25" s="2"/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D25" s="2">
        <v>1</v>
      </c>
      <c r="BE25" s="2">
        <v>1</v>
      </c>
      <c r="BF25" s="2">
        <v>1</v>
      </c>
      <c r="BG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Q25" s="2">
        <v>1</v>
      </c>
      <c r="BR25" s="2">
        <v>1</v>
      </c>
      <c r="BS25" s="2">
        <v>1</v>
      </c>
      <c r="BT25" s="2">
        <v>1</v>
      </c>
      <c r="BU25" s="2"/>
      <c r="BV25" s="2"/>
      <c r="BW25" s="2">
        <v>1</v>
      </c>
      <c r="BX25" s="2"/>
      <c r="BY25" s="2">
        <v>1</v>
      </c>
    </row>
    <row r="26" spans="2:77">
      <c r="B26" s="1" t="s">
        <v>202</v>
      </c>
      <c r="C26" s="1" t="s">
        <v>192</v>
      </c>
      <c r="D26" s="1">
        <v>0.32500000000000001</v>
      </c>
      <c r="E26" s="1">
        <v>0</v>
      </c>
      <c r="G26" s="5">
        <f t="shared" si="0"/>
        <v>32.5</v>
      </c>
      <c r="I26" s="2">
        <v>1</v>
      </c>
      <c r="J26" s="2">
        <v>1</v>
      </c>
      <c r="K26" s="2">
        <v>1</v>
      </c>
      <c r="L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/>
      <c r="T26" s="2">
        <v>1</v>
      </c>
      <c r="U26" s="2"/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/>
      <c r="AD26" s="2">
        <v>1</v>
      </c>
      <c r="AE26" s="2">
        <v>1</v>
      </c>
      <c r="AF26" s="2">
        <v>1</v>
      </c>
      <c r="AG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>
        <v>1</v>
      </c>
      <c r="AO26" s="2"/>
      <c r="AP26" s="2">
        <v>1</v>
      </c>
      <c r="AQ26" s="2"/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Z26" s="2">
        <v>1</v>
      </c>
      <c r="BA26" s="2">
        <v>1</v>
      </c>
      <c r="BB26" s="2">
        <v>1</v>
      </c>
      <c r="BC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</row>
    <row r="27" spans="2:77">
      <c r="B27" s="1" t="s">
        <v>202</v>
      </c>
      <c r="C27" s="1" t="s">
        <v>204</v>
      </c>
      <c r="D27" s="1">
        <v>0.11</v>
      </c>
      <c r="E27" s="1">
        <v>0</v>
      </c>
      <c r="G27" s="5">
        <f t="shared" si="0"/>
        <v>11</v>
      </c>
      <c r="L27" s="2">
        <v>1</v>
      </c>
      <c r="N27" s="2">
        <v>1</v>
      </c>
      <c r="O27" s="2">
        <v>1</v>
      </c>
      <c r="P27" s="2">
        <v>1</v>
      </c>
      <c r="Q27" s="2"/>
      <c r="R27" s="2"/>
      <c r="S27" s="2">
        <v>1</v>
      </c>
      <c r="T27" s="2">
        <v>1</v>
      </c>
      <c r="U27" s="2"/>
      <c r="V27" s="2"/>
      <c r="W27" s="2"/>
      <c r="X27" s="2">
        <v>1</v>
      </c>
      <c r="Y27" s="2">
        <v>1</v>
      </c>
      <c r="Z27" s="2"/>
      <c r="AA27" s="2">
        <v>1</v>
      </c>
      <c r="AB27" s="2"/>
      <c r="AC27" s="2"/>
      <c r="AD27" s="2"/>
      <c r="AE27" s="2"/>
      <c r="AF27" s="2"/>
      <c r="AG27" s="2"/>
      <c r="AJ27" s="2">
        <v>1</v>
      </c>
      <c r="AL27" s="2"/>
      <c r="AM27" s="2"/>
      <c r="AN27" s="2"/>
      <c r="AO27" s="2"/>
      <c r="AP27" s="2"/>
      <c r="AQ27" s="2"/>
      <c r="AR27" s="2">
        <v>1</v>
      </c>
      <c r="AY27" s="2">
        <v>1</v>
      </c>
      <c r="BC27" s="2">
        <v>1</v>
      </c>
      <c r="BD27" s="2">
        <v>1</v>
      </c>
      <c r="BI27" s="2">
        <v>1</v>
      </c>
      <c r="BM27" s="2">
        <v>1</v>
      </c>
      <c r="BO27" s="2">
        <v>1</v>
      </c>
      <c r="BS27" s="2"/>
      <c r="BT27" s="2"/>
      <c r="BU27" s="2"/>
      <c r="BV27" s="2">
        <v>1</v>
      </c>
      <c r="BW27" s="2">
        <v>1</v>
      </c>
      <c r="BX27" s="2"/>
      <c r="BY27" s="2">
        <v>1</v>
      </c>
    </row>
    <row r="28" spans="2:77">
      <c r="B28" s="1" t="s">
        <v>202</v>
      </c>
      <c r="C28" s="1" t="s">
        <v>114</v>
      </c>
      <c r="D28" s="1">
        <v>1.9E-2</v>
      </c>
      <c r="E28" s="1">
        <v>0</v>
      </c>
      <c r="G28" s="5">
        <f t="shared" si="0"/>
        <v>1.9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L28" s="2"/>
      <c r="AM28" s="2"/>
      <c r="AN28" s="2"/>
      <c r="AO28" s="2"/>
      <c r="AP28" s="2"/>
      <c r="AQ28" s="2"/>
      <c r="BC28" s="2">
        <v>1</v>
      </c>
      <c r="BS28" s="2"/>
      <c r="BT28" s="2"/>
      <c r="BU28" s="2"/>
      <c r="BV28" s="2"/>
      <c r="BW28" s="2"/>
      <c r="BX28" s="2"/>
      <c r="BY28" s="2"/>
    </row>
    <row r="29" spans="2:77">
      <c r="B29" s="1" t="s">
        <v>202</v>
      </c>
      <c r="C29" s="1" t="s">
        <v>205</v>
      </c>
      <c r="D29" s="1">
        <v>1.2999999999999999E-2</v>
      </c>
      <c r="E29" s="1">
        <v>0</v>
      </c>
      <c r="G29" s="5">
        <f t="shared" si="0"/>
        <v>1.3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L29" s="2"/>
      <c r="AM29" s="2"/>
      <c r="AN29" s="2"/>
      <c r="AO29" s="2"/>
      <c r="AP29" s="2"/>
      <c r="AQ29" s="2"/>
      <c r="BS29" s="2"/>
      <c r="BT29" s="2"/>
      <c r="BU29" s="2"/>
      <c r="BV29" s="2"/>
      <c r="BW29" s="2"/>
      <c r="BX29" s="2"/>
      <c r="BY29" s="2"/>
    </row>
    <row r="30" spans="2:77">
      <c r="G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L30" s="2"/>
      <c r="AM30" s="2"/>
      <c r="AN30" s="2"/>
      <c r="AO30" s="2"/>
      <c r="AP30" s="2"/>
      <c r="AQ30" s="2"/>
      <c r="BS30" s="2"/>
      <c r="BT30" s="2"/>
      <c r="BU30" s="2"/>
      <c r="BV30" s="2"/>
      <c r="BW30" s="2"/>
      <c r="BX30" s="2"/>
      <c r="BY30" s="2"/>
    </row>
    <row r="31" spans="2:77">
      <c r="B31" s="1" t="s">
        <v>206</v>
      </c>
      <c r="C31" s="1" t="s">
        <v>207</v>
      </c>
      <c r="D31" s="1">
        <v>0.42799999999999999</v>
      </c>
      <c r="E31" s="1">
        <v>0.755</v>
      </c>
      <c r="G31" s="5">
        <f t="shared" si="0"/>
        <v>42.8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O31" s="2">
        <v>1</v>
      </c>
      <c r="P31" s="2">
        <v>1</v>
      </c>
      <c r="Q31" s="2"/>
      <c r="R31" s="2">
        <v>1</v>
      </c>
      <c r="S31" s="2">
        <v>1</v>
      </c>
      <c r="T31" s="2"/>
      <c r="U31" s="2">
        <v>1</v>
      </c>
      <c r="V31" s="2">
        <v>1</v>
      </c>
      <c r="W31" s="2">
        <v>1</v>
      </c>
      <c r="X31" s="2">
        <v>1</v>
      </c>
      <c r="Y31" s="2"/>
      <c r="Z31" s="2">
        <v>1</v>
      </c>
      <c r="AA31" s="2">
        <v>1</v>
      </c>
      <c r="AB31" s="2">
        <v>1</v>
      </c>
      <c r="AC31" s="2">
        <v>1</v>
      </c>
      <c r="AD31" s="2"/>
      <c r="AE31" s="2">
        <v>1</v>
      </c>
      <c r="AF31" s="2">
        <v>1</v>
      </c>
      <c r="AG31" s="2">
        <v>1</v>
      </c>
      <c r="AI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/>
      <c r="AQ31" s="2"/>
      <c r="AS31" s="2">
        <v>1</v>
      </c>
      <c r="AU31" s="2">
        <v>1</v>
      </c>
      <c r="AV31" s="2">
        <v>1</v>
      </c>
      <c r="AW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I31" s="2">
        <v>1</v>
      </c>
      <c r="BJ31" s="2">
        <v>1</v>
      </c>
      <c r="BK31" s="2">
        <v>1</v>
      </c>
      <c r="BM31" s="2">
        <v>1</v>
      </c>
      <c r="BN31" s="2">
        <v>1</v>
      </c>
      <c r="BO31" s="2">
        <v>1</v>
      </c>
      <c r="BR31" s="2">
        <v>1</v>
      </c>
      <c r="BS31" s="2"/>
      <c r="BT31" s="2">
        <v>1</v>
      </c>
      <c r="BU31" s="2"/>
      <c r="BV31" s="2"/>
      <c r="BW31" s="2">
        <v>1</v>
      </c>
      <c r="BX31" s="2"/>
      <c r="BY31" s="2">
        <v>1</v>
      </c>
    </row>
    <row r="32" spans="2:77">
      <c r="B32" s="1" t="s">
        <v>206</v>
      </c>
      <c r="C32" s="1" t="s">
        <v>192</v>
      </c>
      <c r="D32" s="1">
        <v>0.20399999999999999</v>
      </c>
      <c r="E32" s="1">
        <v>1.0999999999999999E-2</v>
      </c>
      <c r="G32" s="5">
        <f t="shared" si="0"/>
        <v>20.399999999999999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N32" s="2">
        <v>1</v>
      </c>
      <c r="O32" s="2">
        <v>1</v>
      </c>
      <c r="P32" s="2"/>
      <c r="Q32" s="2">
        <v>1</v>
      </c>
      <c r="R32" s="2"/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/>
      <c r="AD32" s="2"/>
      <c r="AE32" s="2"/>
      <c r="AF32" s="2">
        <v>1</v>
      </c>
      <c r="AG32" s="2"/>
      <c r="AH32" s="2">
        <v>1</v>
      </c>
      <c r="AI32" s="2">
        <v>1</v>
      </c>
      <c r="AJ32" s="2">
        <v>1</v>
      </c>
      <c r="AK32" s="2">
        <v>1</v>
      </c>
      <c r="AL32" s="2"/>
      <c r="AM32" s="2"/>
      <c r="AN32" s="2"/>
      <c r="AO32" s="2">
        <v>1</v>
      </c>
      <c r="AP32" s="2"/>
      <c r="AQ32" s="2"/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H32" s="2">
        <v>1</v>
      </c>
      <c r="BI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</row>
    <row r="33" spans="2:77">
      <c r="B33" s="1" t="s">
        <v>206</v>
      </c>
      <c r="C33" s="1" t="s">
        <v>208</v>
      </c>
      <c r="D33" s="1">
        <v>0.17799999999999999</v>
      </c>
      <c r="E33" s="1">
        <v>0</v>
      </c>
      <c r="G33" s="5">
        <f t="shared" si="0"/>
        <v>17.8</v>
      </c>
      <c r="H33" s="2">
        <v>1</v>
      </c>
      <c r="J33" s="2">
        <v>1</v>
      </c>
      <c r="K33" s="2">
        <v>1</v>
      </c>
      <c r="L33" s="2">
        <v>1</v>
      </c>
      <c r="M33" s="2">
        <v>1</v>
      </c>
      <c r="O33" s="2"/>
      <c r="P33" s="2">
        <v>1</v>
      </c>
      <c r="Q33" s="2"/>
      <c r="R33" s="2">
        <v>1</v>
      </c>
      <c r="S33" s="2"/>
      <c r="T33" s="2"/>
      <c r="U33" s="2">
        <v>1</v>
      </c>
      <c r="V33" s="2">
        <v>1</v>
      </c>
      <c r="W33" s="2"/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/>
      <c r="AG33" s="2">
        <v>1</v>
      </c>
      <c r="AH33" s="2">
        <v>1</v>
      </c>
      <c r="AI33" s="2">
        <v>1</v>
      </c>
      <c r="AJ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/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Y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L33" s="2">
        <v>1</v>
      </c>
      <c r="BM33" s="2">
        <v>1</v>
      </c>
      <c r="BO33" s="2">
        <v>1</v>
      </c>
      <c r="BQ33" s="2">
        <v>1</v>
      </c>
      <c r="BR33" s="2">
        <v>1</v>
      </c>
      <c r="BS33" s="2"/>
      <c r="BT33" s="2">
        <v>1</v>
      </c>
      <c r="BU33" s="2">
        <v>1</v>
      </c>
      <c r="BV33" s="2">
        <v>1</v>
      </c>
      <c r="BW33" s="2"/>
      <c r="BX33" s="2">
        <v>1</v>
      </c>
      <c r="BY33" s="2">
        <v>1</v>
      </c>
    </row>
    <row r="34" spans="2:77">
      <c r="B34" s="1" t="s">
        <v>206</v>
      </c>
      <c r="C34" s="1" t="s">
        <v>209</v>
      </c>
      <c r="D34" s="1">
        <v>2.5999999999999999E-2</v>
      </c>
      <c r="E34" s="1">
        <v>0</v>
      </c>
      <c r="G34" s="5">
        <f t="shared" si="0"/>
        <v>2.6</v>
      </c>
      <c r="L34" s="2">
        <v>1</v>
      </c>
      <c r="M34" s="2">
        <v>1</v>
      </c>
      <c r="O34" s="2"/>
      <c r="P34" s="2"/>
      <c r="Q34" s="2"/>
      <c r="R34" s="2"/>
      <c r="S34" s="2"/>
      <c r="T34" s="2"/>
      <c r="U34" s="2">
        <v>1</v>
      </c>
      <c r="V34" s="2">
        <v>1</v>
      </c>
      <c r="W34" s="2"/>
      <c r="X34" s="2"/>
      <c r="Y34" s="2">
        <v>1</v>
      </c>
      <c r="Z34" s="2"/>
      <c r="AA34" s="2">
        <v>1</v>
      </c>
      <c r="AB34" s="2">
        <v>1</v>
      </c>
      <c r="AC34" s="2">
        <v>1</v>
      </c>
      <c r="AD34" s="2"/>
      <c r="AE34" s="2">
        <v>1</v>
      </c>
      <c r="AF34" s="2">
        <v>1</v>
      </c>
      <c r="AG34" s="2"/>
      <c r="AK34" s="2">
        <v>1</v>
      </c>
      <c r="AL34" s="2">
        <v>1</v>
      </c>
      <c r="AM34" s="2">
        <v>1</v>
      </c>
      <c r="AN34" s="2">
        <v>1</v>
      </c>
      <c r="AO34" s="2"/>
      <c r="AP34" s="2"/>
      <c r="AQ34" s="2"/>
      <c r="AX34" s="2">
        <v>1</v>
      </c>
      <c r="BC34" s="2">
        <v>1</v>
      </c>
      <c r="BF34" s="2">
        <v>1</v>
      </c>
      <c r="BG34" s="2">
        <v>1</v>
      </c>
      <c r="BH34" s="2">
        <v>1</v>
      </c>
      <c r="BJ34" s="2">
        <v>1</v>
      </c>
      <c r="BL34" s="2">
        <v>1</v>
      </c>
      <c r="BO34" s="2">
        <v>1</v>
      </c>
      <c r="BQ34" s="2">
        <v>1</v>
      </c>
      <c r="BR34" s="2">
        <v>1</v>
      </c>
      <c r="BS34" s="2">
        <v>1</v>
      </c>
      <c r="BT34" s="2"/>
      <c r="BU34" s="2"/>
      <c r="BV34" s="2"/>
      <c r="BW34" s="2"/>
      <c r="BX34" s="2"/>
      <c r="BY34" s="2">
        <v>1</v>
      </c>
    </row>
    <row r="35" spans="2:77">
      <c r="B35" s="1" t="s">
        <v>206</v>
      </c>
      <c r="C35" s="1" t="s">
        <v>210</v>
      </c>
      <c r="D35" s="1">
        <v>2.5999999999999999E-2</v>
      </c>
      <c r="E35" s="1">
        <v>0</v>
      </c>
      <c r="G35" s="5">
        <f t="shared" si="0"/>
        <v>2.6</v>
      </c>
      <c r="H35" s="2">
        <v>1</v>
      </c>
      <c r="L35" s="2">
        <v>1</v>
      </c>
      <c r="M35" s="2">
        <v>1</v>
      </c>
      <c r="N35" s="2">
        <v>1</v>
      </c>
      <c r="O35" s="2">
        <v>1</v>
      </c>
      <c r="P35" s="2"/>
      <c r="Q35" s="2">
        <v>1</v>
      </c>
      <c r="R35" s="2"/>
      <c r="S35" s="2"/>
      <c r="T35" s="2"/>
      <c r="U35" s="2"/>
      <c r="V35" s="2"/>
      <c r="W35" s="2"/>
      <c r="X35" s="2"/>
      <c r="Y35" s="2">
        <v>1</v>
      </c>
      <c r="Z35" s="2">
        <v>1</v>
      </c>
      <c r="AA35" s="2"/>
      <c r="AB35" s="2"/>
      <c r="AC35" s="2"/>
      <c r="AD35" s="2"/>
      <c r="AE35" s="2"/>
      <c r="AF35" s="2"/>
      <c r="AG35" s="2">
        <v>1</v>
      </c>
      <c r="AI35" s="2">
        <v>1</v>
      </c>
      <c r="AK35" s="2">
        <v>1</v>
      </c>
      <c r="AL35" s="2">
        <v>1</v>
      </c>
      <c r="AM35" s="2"/>
      <c r="AN35" s="2"/>
      <c r="AO35" s="2"/>
      <c r="AP35" s="2"/>
      <c r="AQ35" s="2"/>
      <c r="AR35" s="2">
        <v>1</v>
      </c>
      <c r="AS35" s="2">
        <v>1</v>
      </c>
      <c r="AV35" s="2">
        <v>1</v>
      </c>
      <c r="BA35" s="2">
        <v>1</v>
      </c>
      <c r="BF35" s="2">
        <v>1</v>
      </c>
      <c r="BG35" s="2">
        <v>1</v>
      </c>
      <c r="BM35" s="2">
        <v>1</v>
      </c>
      <c r="BN35" s="2">
        <v>1</v>
      </c>
      <c r="BP35" s="2">
        <v>1</v>
      </c>
      <c r="BQ35" s="2">
        <v>1</v>
      </c>
      <c r="BR35" s="2">
        <v>1</v>
      </c>
      <c r="BS35" s="2"/>
      <c r="BT35" s="2"/>
      <c r="BU35" s="2"/>
      <c r="BV35" s="2"/>
      <c r="BW35" s="2">
        <v>1</v>
      </c>
      <c r="BX35" s="2"/>
      <c r="BY35" s="2"/>
    </row>
    <row r="36" spans="2:77">
      <c r="G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L36" s="2"/>
      <c r="AM36" s="2"/>
      <c r="AN36" s="2"/>
      <c r="AO36" s="2"/>
      <c r="AP36" s="2"/>
      <c r="AQ36" s="2"/>
      <c r="BS36" s="2"/>
      <c r="BT36" s="2"/>
      <c r="BU36" s="2"/>
      <c r="BV36" s="2"/>
      <c r="BW36" s="2"/>
      <c r="BX36" s="2"/>
      <c r="BY36" s="2"/>
    </row>
    <row r="37" spans="2:77">
      <c r="B37" s="1" t="s">
        <v>211</v>
      </c>
      <c r="C37" s="1" t="s">
        <v>212</v>
      </c>
      <c r="D37" s="1">
        <v>0.41699999999999998</v>
      </c>
      <c r="E37" s="1">
        <v>0.13900000000000001</v>
      </c>
      <c r="G37" s="5">
        <f t="shared" si="0"/>
        <v>41.699999999999996</v>
      </c>
      <c r="H37" s="2">
        <v>1</v>
      </c>
      <c r="I37" s="2">
        <v>1</v>
      </c>
      <c r="J37" s="2">
        <v>1</v>
      </c>
      <c r="K37" s="2">
        <v>1</v>
      </c>
      <c r="M37" s="2">
        <v>1</v>
      </c>
      <c r="O37" s="2">
        <v>1</v>
      </c>
      <c r="P37" s="2"/>
      <c r="Q37" s="2"/>
      <c r="R37" s="2"/>
      <c r="S37" s="2"/>
      <c r="T37" s="2">
        <v>1</v>
      </c>
      <c r="U37" s="2">
        <v>1</v>
      </c>
      <c r="V37" s="2">
        <v>1</v>
      </c>
      <c r="W37" s="2">
        <v>1</v>
      </c>
      <c r="X37" s="2"/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/>
      <c r="AQ37" s="2"/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/>
    </row>
    <row r="38" spans="2:77">
      <c r="B38" s="1" t="s">
        <v>211</v>
      </c>
      <c r="C38" s="1" t="s">
        <v>213</v>
      </c>
      <c r="D38" s="1">
        <v>0.28299999999999997</v>
      </c>
      <c r="E38" s="1">
        <v>0.20599999999999999</v>
      </c>
      <c r="G38" s="5">
        <f t="shared" si="0"/>
        <v>28.299999999999997</v>
      </c>
      <c r="H38" s="2">
        <v>1</v>
      </c>
      <c r="I38" s="2">
        <v>1</v>
      </c>
      <c r="J38" s="2">
        <v>1</v>
      </c>
      <c r="M38" s="2">
        <v>1</v>
      </c>
      <c r="O38" s="2"/>
      <c r="P38" s="2"/>
      <c r="Q38" s="2"/>
      <c r="R38" s="2"/>
      <c r="S38" s="2"/>
      <c r="T38" s="2">
        <v>1</v>
      </c>
      <c r="U38" s="2">
        <v>1</v>
      </c>
      <c r="V38" s="2">
        <v>1</v>
      </c>
      <c r="W38" s="2"/>
      <c r="X38" s="2"/>
      <c r="Y38" s="2">
        <v>1</v>
      </c>
      <c r="Z38" s="2">
        <v>1</v>
      </c>
      <c r="AA38" s="2">
        <v>1</v>
      </c>
      <c r="AB38" s="2">
        <v>1</v>
      </c>
      <c r="AC38" s="2"/>
      <c r="AD38" s="2"/>
      <c r="AE38" s="2">
        <v>1</v>
      </c>
      <c r="AF38" s="2">
        <v>1</v>
      </c>
      <c r="AG38" s="2"/>
      <c r="AH38" s="2">
        <v>1</v>
      </c>
      <c r="AI38" s="2">
        <v>1</v>
      </c>
      <c r="AL38" s="2">
        <v>1</v>
      </c>
      <c r="AM38" s="2"/>
      <c r="AN38" s="2"/>
      <c r="AO38" s="2"/>
      <c r="AP38" s="2"/>
      <c r="AQ38" s="2"/>
      <c r="AR38" s="2">
        <v>1</v>
      </c>
      <c r="AS38" s="2">
        <v>1</v>
      </c>
      <c r="AT38" s="2">
        <v>1</v>
      </c>
      <c r="AU38" s="2">
        <v>1</v>
      </c>
      <c r="AX38" s="2">
        <v>1</v>
      </c>
      <c r="AZ38" s="2">
        <v>1</v>
      </c>
      <c r="BA38" s="2">
        <v>1</v>
      </c>
      <c r="BB38" s="2">
        <v>1</v>
      </c>
      <c r="BC38" s="2">
        <v>1</v>
      </c>
      <c r="BE38" s="2">
        <v>1</v>
      </c>
      <c r="BH38" s="2">
        <v>1</v>
      </c>
      <c r="BI38" s="2">
        <v>1</v>
      </c>
      <c r="BJ38" s="2">
        <v>1</v>
      </c>
      <c r="BK38" s="2">
        <v>1</v>
      </c>
      <c r="BM38" s="2">
        <v>1</v>
      </c>
      <c r="BO38" s="2">
        <v>1</v>
      </c>
      <c r="BR38" s="2">
        <v>1</v>
      </c>
      <c r="BS38" s="2"/>
      <c r="BT38" s="2"/>
      <c r="BU38" s="2">
        <v>1</v>
      </c>
      <c r="BV38" s="2">
        <v>1</v>
      </c>
      <c r="BW38" s="2">
        <v>1</v>
      </c>
      <c r="BX38" s="2">
        <v>1</v>
      </c>
      <c r="BY38" s="2"/>
    </row>
    <row r="39" spans="2:77">
      <c r="B39" s="1" t="s">
        <v>211</v>
      </c>
      <c r="C39" s="1" t="s">
        <v>214</v>
      </c>
      <c r="D39" s="1">
        <v>0.10199999999999999</v>
      </c>
      <c r="E39" s="1">
        <v>1.0999999999999999E-2</v>
      </c>
      <c r="G39" s="5">
        <f t="shared" si="0"/>
        <v>10.199999999999999</v>
      </c>
      <c r="H39" s="2">
        <v>1</v>
      </c>
      <c r="J39" s="2">
        <v>1</v>
      </c>
      <c r="K39" s="2">
        <v>1</v>
      </c>
      <c r="L39" s="2">
        <v>1</v>
      </c>
      <c r="N39" s="2">
        <v>1</v>
      </c>
      <c r="O39" s="2">
        <v>1</v>
      </c>
      <c r="P39" s="2"/>
      <c r="Q39" s="2"/>
      <c r="R39" s="2">
        <v>1</v>
      </c>
      <c r="S39" s="2"/>
      <c r="T39" s="2">
        <v>1</v>
      </c>
      <c r="U39" s="2"/>
      <c r="V39" s="2"/>
      <c r="W39" s="2"/>
      <c r="X39" s="2"/>
      <c r="Y39" s="2"/>
      <c r="Z39" s="2"/>
      <c r="AA39" s="2"/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/>
      <c r="AI39" s="2">
        <v>1</v>
      </c>
      <c r="AJ39" s="2">
        <v>1</v>
      </c>
      <c r="AL39" s="2"/>
      <c r="AM39" s="2">
        <v>1</v>
      </c>
      <c r="AN39" s="2"/>
      <c r="AO39" s="2">
        <v>1</v>
      </c>
      <c r="AP39" s="2">
        <v>1</v>
      </c>
      <c r="AQ39" s="2"/>
      <c r="AW39" s="2">
        <v>1</v>
      </c>
      <c r="AY39" s="2">
        <v>1</v>
      </c>
      <c r="AZ39" s="2">
        <v>1</v>
      </c>
      <c r="BA39" s="2">
        <v>1</v>
      </c>
      <c r="BE39" s="2">
        <v>1</v>
      </c>
      <c r="BF39" s="2">
        <v>1</v>
      </c>
      <c r="BH39" s="2">
        <v>1</v>
      </c>
      <c r="BI39" s="2">
        <v>1</v>
      </c>
      <c r="BN39" s="2">
        <v>1</v>
      </c>
      <c r="BO39" s="2">
        <v>1</v>
      </c>
      <c r="BP39" s="2">
        <v>1</v>
      </c>
      <c r="BQ39" s="2">
        <v>1</v>
      </c>
      <c r="BS39" s="2"/>
      <c r="BT39" s="2"/>
      <c r="BU39" s="2"/>
      <c r="BV39" s="2"/>
      <c r="BW39" s="2">
        <v>1</v>
      </c>
      <c r="BX39" s="2">
        <v>1</v>
      </c>
      <c r="BY39" s="2">
        <v>1</v>
      </c>
    </row>
    <row r="40" spans="2:77">
      <c r="B40" s="1" t="s">
        <v>211</v>
      </c>
      <c r="C40" s="1" t="s">
        <v>215</v>
      </c>
      <c r="D40" s="1">
        <v>4.7E-2</v>
      </c>
      <c r="E40" s="1">
        <v>2.7E-2</v>
      </c>
      <c r="G40" s="5">
        <f t="shared" si="0"/>
        <v>4.7</v>
      </c>
      <c r="H40" s="2">
        <v>1</v>
      </c>
      <c r="J40" s="2">
        <v>1</v>
      </c>
      <c r="O40" s="2"/>
      <c r="P40" s="2"/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/>
      <c r="Z40" s="2">
        <v>1</v>
      </c>
      <c r="AA40" s="2"/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I40" s="2">
        <v>1</v>
      </c>
      <c r="AL40" s="2"/>
      <c r="AM40" s="2">
        <v>1</v>
      </c>
      <c r="AN40" s="2">
        <v>1</v>
      </c>
      <c r="AO40" s="2">
        <v>1</v>
      </c>
      <c r="AP40" s="2"/>
      <c r="AQ40" s="2"/>
      <c r="AS40" s="2">
        <v>1</v>
      </c>
      <c r="AY40" s="2">
        <v>1</v>
      </c>
      <c r="AZ40" s="2">
        <v>1</v>
      </c>
      <c r="BC40" s="2">
        <v>1</v>
      </c>
      <c r="BD40" s="2">
        <v>1</v>
      </c>
      <c r="BF40" s="2">
        <v>1</v>
      </c>
      <c r="BG40" s="2">
        <v>1</v>
      </c>
      <c r="BH40" s="2">
        <v>1</v>
      </c>
      <c r="BI40" s="2">
        <v>1</v>
      </c>
      <c r="BL40" s="2">
        <v>1</v>
      </c>
      <c r="BO40" s="2">
        <v>1</v>
      </c>
      <c r="BP40" s="2">
        <v>1</v>
      </c>
      <c r="BQ40" s="2">
        <v>1</v>
      </c>
      <c r="BR40" s="2">
        <v>1</v>
      </c>
      <c r="BS40" s="2"/>
      <c r="BT40" s="2"/>
      <c r="BU40" s="2"/>
      <c r="BV40" s="2"/>
      <c r="BW40" s="2"/>
      <c r="BX40" s="2"/>
      <c r="BY40" s="2">
        <v>1</v>
      </c>
    </row>
    <row r="41" spans="2:77">
      <c r="B41" s="1" t="s">
        <v>211</v>
      </c>
      <c r="C41" s="1" t="s">
        <v>216</v>
      </c>
      <c r="D41" s="1">
        <v>4.7E-2</v>
      </c>
      <c r="E41" s="1">
        <v>0</v>
      </c>
      <c r="G41" s="5">
        <f t="shared" si="0"/>
        <v>4.7</v>
      </c>
      <c r="H41" s="2">
        <v>1</v>
      </c>
      <c r="I41" s="2">
        <v>1</v>
      </c>
      <c r="J41" s="2">
        <v>1</v>
      </c>
      <c r="K41" s="2">
        <v>1</v>
      </c>
      <c r="M41" s="2">
        <v>1</v>
      </c>
      <c r="O41" s="2"/>
      <c r="P41" s="2"/>
      <c r="Q41" s="2">
        <v>1</v>
      </c>
      <c r="R41" s="2">
        <v>1</v>
      </c>
      <c r="S41" s="2"/>
      <c r="T41" s="2"/>
      <c r="U41" s="2">
        <v>1</v>
      </c>
      <c r="V41" s="2">
        <v>1</v>
      </c>
      <c r="W41" s="2"/>
      <c r="X41" s="2">
        <v>1</v>
      </c>
      <c r="Y41" s="2"/>
      <c r="Z41" s="2"/>
      <c r="AA41" s="2">
        <v>1</v>
      </c>
      <c r="AB41" s="2">
        <v>1</v>
      </c>
      <c r="AC41" s="2">
        <v>1</v>
      </c>
      <c r="AD41" s="2">
        <v>1</v>
      </c>
      <c r="AE41" s="2"/>
      <c r="AF41" s="2"/>
      <c r="AG41" s="2">
        <v>1</v>
      </c>
      <c r="AI41" s="2">
        <v>1</v>
      </c>
      <c r="AJ41" s="2">
        <v>1</v>
      </c>
      <c r="AL41" s="2">
        <v>1</v>
      </c>
      <c r="AM41" s="2"/>
      <c r="AN41" s="2">
        <v>1</v>
      </c>
      <c r="AO41" s="2"/>
      <c r="AP41" s="2"/>
      <c r="AQ41" s="2"/>
      <c r="AR41" s="2">
        <v>1</v>
      </c>
      <c r="AS41" s="2">
        <v>1</v>
      </c>
      <c r="AT41" s="2">
        <v>1</v>
      </c>
      <c r="AZ41" s="2">
        <v>1</v>
      </c>
      <c r="BB41" s="2">
        <v>1</v>
      </c>
      <c r="BC41" s="2">
        <v>1</v>
      </c>
      <c r="BD41" s="2">
        <v>1</v>
      </c>
      <c r="BE41" s="2">
        <v>1</v>
      </c>
      <c r="BG41" s="2">
        <v>1</v>
      </c>
      <c r="BH41" s="2">
        <v>1</v>
      </c>
      <c r="BI41" s="2">
        <v>1</v>
      </c>
      <c r="BK41" s="2">
        <v>1</v>
      </c>
      <c r="BM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/>
      <c r="BV41" s="2"/>
      <c r="BW41" s="2">
        <v>1</v>
      </c>
      <c r="BX41" s="2"/>
      <c r="BY41" s="2"/>
    </row>
    <row r="42" spans="2:77">
      <c r="G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L42" s="2"/>
      <c r="AM42" s="2"/>
      <c r="AN42" s="2"/>
      <c r="AO42" s="2"/>
      <c r="AP42" s="2"/>
      <c r="AQ42" s="2"/>
      <c r="BS42" s="2"/>
      <c r="BT42" s="2"/>
      <c r="BU42" s="2"/>
      <c r="BV42" s="2"/>
      <c r="BW42" s="2"/>
      <c r="BX42" s="2"/>
      <c r="BY42" s="2"/>
    </row>
    <row r="43" spans="2:77">
      <c r="B43" s="1" t="s">
        <v>217</v>
      </c>
      <c r="C43" s="1" t="s">
        <v>218</v>
      </c>
      <c r="D43" s="1">
        <v>0.42799999999999999</v>
      </c>
      <c r="E43" s="1">
        <v>1.0999999999999999E-2</v>
      </c>
      <c r="G43" s="5">
        <f t="shared" si="0"/>
        <v>42.8</v>
      </c>
      <c r="H43" s="2">
        <v>1</v>
      </c>
      <c r="M43" s="2">
        <v>1</v>
      </c>
      <c r="N43" s="2">
        <v>1</v>
      </c>
      <c r="O43" s="2"/>
      <c r="P43" s="2"/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/>
      <c r="X43" s="2">
        <v>1</v>
      </c>
      <c r="Y43" s="2">
        <v>1</v>
      </c>
      <c r="Z43" s="2"/>
      <c r="AA43" s="2">
        <v>1</v>
      </c>
      <c r="AB43" s="2">
        <v>1</v>
      </c>
      <c r="AC43" s="2">
        <v>1</v>
      </c>
      <c r="AD43" s="2">
        <v>1</v>
      </c>
      <c r="AE43" s="2"/>
      <c r="AF43" s="2">
        <v>1</v>
      </c>
      <c r="AG43" s="2"/>
      <c r="AL43" s="2"/>
      <c r="AM43" s="2">
        <v>1</v>
      </c>
      <c r="AN43" s="2">
        <v>1</v>
      </c>
      <c r="AO43" s="2">
        <v>1</v>
      </c>
      <c r="AP43" s="2">
        <v>1</v>
      </c>
      <c r="AQ43" s="2"/>
      <c r="AR43" s="2">
        <v>1</v>
      </c>
      <c r="AS43" s="2">
        <v>1</v>
      </c>
      <c r="AU43" s="2">
        <v>1</v>
      </c>
      <c r="AV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E43" s="2">
        <v>1</v>
      </c>
      <c r="BG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S43" s="2"/>
      <c r="BT43" s="2">
        <v>1</v>
      </c>
      <c r="BU43" s="2">
        <v>1</v>
      </c>
      <c r="BV43" s="2"/>
      <c r="BW43" s="2">
        <v>1</v>
      </c>
      <c r="BX43" s="2"/>
      <c r="BY43" s="2">
        <v>1</v>
      </c>
    </row>
    <row r="44" spans="2:77">
      <c r="B44" s="1" t="s">
        <v>217</v>
      </c>
      <c r="C44" s="1" t="s">
        <v>219</v>
      </c>
      <c r="D44" s="1">
        <v>0.27600000000000002</v>
      </c>
      <c r="E44" s="1">
        <v>0</v>
      </c>
      <c r="G44" s="5">
        <f t="shared" si="0"/>
        <v>27.6</v>
      </c>
      <c r="H44" s="2">
        <v>1</v>
      </c>
      <c r="I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/>
      <c r="Q44" s="2">
        <v>1</v>
      </c>
      <c r="R44" s="2">
        <v>1</v>
      </c>
      <c r="S44" s="2">
        <v>1</v>
      </c>
      <c r="T44" s="2">
        <v>1</v>
      </c>
      <c r="U44" s="2"/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/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/>
      <c r="AM44" s="2">
        <v>1</v>
      </c>
      <c r="AN44" s="2">
        <v>1</v>
      </c>
      <c r="AO44" s="2">
        <v>1</v>
      </c>
      <c r="AP44" s="2"/>
      <c r="AQ44" s="2"/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</row>
    <row r="45" spans="2:77">
      <c r="B45" s="1" t="s">
        <v>217</v>
      </c>
      <c r="C45" s="1" t="s">
        <v>220</v>
      </c>
      <c r="D45" s="1">
        <v>3.4000000000000002E-2</v>
      </c>
      <c r="E45" s="1">
        <v>4.7E-2</v>
      </c>
      <c r="G45" s="5">
        <f t="shared" si="0"/>
        <v>3.4000000000000004</v>
      </c>
      <c r="J45" s="2">
        <v>1</v>
      </c>
      <c r="K45" s="2">
        <v>1</v>
      </c>
      <c r="L45" s="2">
        <v>1</v>
      </c>
      <c r="O45" s="2"/>
      <c r="P45" s="2"/>
      <c r="Q45" s="2"/>
      <c r="R45" s="2"/>
      <c r="S45" s="2">
        <v>1</v>
      </c>
      <c r="T45" s="2"/>
      <c r="U45" s="2">
        <v>1</v>
      </c>
      <c r="V45" s="2"/>
      <c r="W45" s="2"/>
      <c r="X45" s="2">
        <v>1</v>
      </c>
      <c r="Y45" s="2">
        <v>1</v>
      </c>
      <c r="Z45" s="2"/>
      <c r="AA45" s="2"/>
      <c r="AB45" s="2">
        <v>1</v>
      </c>
      <c r="AC45" s="2"/>
      <c r="AD45" s="2">
        <v>1</v>
      </c>
      <c r="AE45" s="2">
        <v>1</v>
      </c>
      <c r="AF45" s="2"/>
      <c r="AG45" s="2"/>
      <c r="AH45" s="2">
        <v>1</v>
      </c>
      <c r="AI45" s="2">
        <v>1</v>
      </c>
      <c r="AL45" s="2"/>
      <c r="AM45" s="2">
        <v>1</v>
      </c>
      <c r="AN45" s="2"/>
      <c r="AO45" s="2"/>
      <c r="AP45" s="2"/>
      <c r="AQ45" s="2"/>
      <c r="AU45" s="2">
        <v>1</v>
      </c>
      <c r="AV45" s="2">
        <v>1</v>
      </c>
      <c r="AW45" s="2">
        <v>1</v>
      </c>
      <c r="BA45" s="2">
        <v>1</v>
      </c>
      <c r="BC45" s="2">
        <v>1</v>
      </c>
      <c r="BH45" s="2">
        <v>1</v>
      </c>
      <c r="BL45" s="2">
        <v>1</v>
      </c>
      <c r="BM45" s="2">
        <v>1</v>
      </c>
      <c r="BN45" s="2">
        <v>1</v>
      </c>
      <c r="BP45" s="2">
        <v>1</v>
      </c>
      <c r="BS45" s="2">
        <v>1</v>
      </c>
      <c r="BT45" s="2"/>
      <c r="BU45" s="2"/>
      <c r="BV45" s="2"/>
      <c r="BW45" s="2"/>
      <c r="BX45" s="2">
        <v>1</v>
      </c>
      <c r="BY45" s="2">
        <v>1</v>
      </c>
    </row>
    <row r="46" spans="2:77">
      <c r="B46" s="1" t="s">
        <v>217</v>
      </c>
      <c r="C46" s="1" t="s">
        <v>221</v>
      </c>
      <c r="D46" s="1">
        <v>3.4000000000000002E-2</v>
      </c>
      <c r="E46" s="1">
        <v>0</v>
      </c>
      <c r="G46" s="5">
        <f t="shared" si="0"/>
        <v>3.4000000000000004</v>
      </c>
      <c r="O46" s="2"/>
      <c r="P46" s="2"/>
      <c r="Q46" s="2"/>
      <c r="R46" s="2">
        <v>1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L46" s="2"/>
      <c r="AM46" s="2"/>
      <c r="AN46" s="2"/>
      <c r="AO46" s="2"/>
      <c r="AP46" s="2"/>
      <c r="AQ46" s="2"/>
      <c r="AT46" s="2">
        <v>1</v>
      </c>
      <c r="BH46" s="2">
        <v>1</v>
      </c>
      <c r="BS46" s="2"/>
      <c r="BT46" s="2"/>
      <c r="BU46" s="2"/>
      <c r="BV46" s="2"/>
      <c r="BW46" s="2"/>
      <c r="BX46" s="2"/>
      <c r="BY46" s="2"/>
    </row>
    <row r="47" spans="2:77">
      <c r="B47" s="1" t="s">
        <v>217</v>
      </c>
      <c r="C47" s="1" t="s">
        <v>222</v>
      </c>
      <c r="D47" s="1">
        <v>3.4000000000000002E-2</v>
      </c>
      <c r="E47" s="1">
        <v>0</v>
      </c>
      <c r="G47" s="5">
        <f t="shared" si="0"/>
        <v>3.4000000000000004</v>
      </c>
      <c r="L47" s="2">
        <v>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L47" s="2"/>
      <c r="AM47" s="2">
        <v>1</v>
      </c>
      <c r="AN47" s="2"/>
      <c r="AO47" s="2"/>
      <c r="AP47" s="2"/>
      <c r="AQ47" s="2"/>
      <c r="AY47" s="2">
        <v>1</v>
      </c>
      <c r="BS47" s="2"/>
      <c r="BT47" s="2"/>
      <c r="BU47" s="2"/>
      <c r="BV47" s="2"/>
      <c r="BW47" s="2"/>
      <c r="BX47" s="2"/>
      <c r="BY47" s="2"/>
    </row>
    <row r="48" spans="2:77">
      <c r="B48" s="1" t="s">
        <v>217</v>
      </c>
      <c r="C48" s="1" t="s">
        <v>223</v>
      </c>
      <c r="D48" s="1">
        <v>2.8000000000000001E-2</v>
      </c>
      <c r="E48" s="1">
        <v>1.7999999999999999E-2</v>
      </c>
      <c r="G48" s="5">
        <f t="shared" si="0"/>
        <v>2.8000000000000003</v>
      </c>
      <c r="J48" s="2">
        <v>1</v>
      </c>
      <c r="K48" s="2">
        <v>1</v>
      </c>
      <c r="O48" s="2"/>
      <c r="P48" s="2"/>
      <c r="Q48" s="2"/>
      <c r="R48" s="2"/>
      <c r="S48" s="2"/>
      <c r="T48" s="2"/>
      <c r="U48" s="2"/>
      <c r="V48" s="2"/>
      <c r="W48" s="2">
        <v>1</v>
      </c>
      <c r="X48" s="2">
        <v>1</v>
      </c>
      <c r="Y48" s="2"/>
      <c r="Z48" s="2"/>
      <c r="AA48" s="2"/>
      <c r="AB48" s="2"/>
      <c r="AC48" s="2"/>
      <c r="AD48" s="2"/>
      <c r="AE48" s="2"/>
      <c r="AF48" s="2"/>
      <c r="AG48" s="2">
        <v>1</v>
      </c>
      <c r="AL48" s="2"/>
      <c r="AM48" s="2"/>
      <c r="AN48" s="2"/>
      <c r="AO48" s="2"/>
      <c r="AP48" s="2"/>
      <c r="AQ48" s="2"/>
      <c r="AV48" s="2">
        <v>1</v>
      </c>
      <c r="AW48" s="2">
        <v>1</v>
      </c>
      <c r="AY48" s="2">
        <v>1</v>
      </c>
      <c r="AZ48" s="2">
        <v>1</v>
      </c>
      <c r="BA48" s="2">
        <v>1</v>
      </c>
      <c r="BK48" s="2">
        <v>1</v>
      </c>
      <c r="BL48" s="2">
        <v>1</v>
      </c>
      <c r="BP48" s="2">
        <v>1</v>
      </c>
      <c r="BS48" s="2"/>
      <c r="BT48" s="2"/>
      <c r="BU48" s="2"/>
      <c r="BV48" s="2"/>
      <c r="BW48" s="2"/>
      <c r="BX48" s="2"/>
      <c r="BY48" s="2"/>
    </row>
    <row r="49" spans="2:77">
      <c r="B49" s="1" t="s">
        <v>217</v>
      </c>
      <c r="C49" s="1" t="s">
        <v>224</v>
      </c>
      <c r="D49" s="1">
        <v>2.1000000000000001E-2</v>
      </c>
      <c r="E49" s="1">
        <v>5.2999999999999999E-2</v>
      </c>
      <c r="G49" s="5">
        <f t="shared" si="0"/>
        <v>2.1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>
        <v>1</v>
      </c>
      <c r="AF49" s="2"/>
      <c r="AG49" s="2"/>
      <c r="AK49" s="2">
        <v>1</v>
      </c>
      <c r="AL49" s="2"/>
      <c r="AM49" s="2">
        <v>1</v>
      </c>
      <c r="AN49" s="2"/>
      <c r="AO49" s="2"/>
      <c r="AP49" s="2"/>
      <c r="AQ49" s="2"/>
      <c r="AS49" s="2">
        <v>1</v>
      </c>
      <c r="AU49" s="2">
        <v>1</v>
      </c>
      <c r="AX49" s="2">
        <v>1</v>
      </c>
      <c r="BS49" s="2">
        <v>1</v>
      </c>
      <c r="BT49" s="2"/>
      <c r="BU49" s="2"/>
      <c r="BV49" s="2">
        <v>1</v>
      </c>
      <c r="BW49" s="2"/>
      <c r="BX49" s="2"/>
      <c r="BY49" s="2"/>
    </row>
    <row r="50" spans="2:77">
      <c r="F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BS50" s="2"/>
      <c r="BT50" s="2"/>
      <c r="BU50" s="2"/>
      <c r="BV50" s="2"/>
      <c r="BW50" s="2"/>
      <c r="BX50" s="2"/>
      <c r="BY50" s="2"/>
    </row>
    <row r="51" spans="2:77">
      <c r="F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BS51" s="2"/>
      <c r="BT51" s="2"/>
      <c r="BU51" s="2"/>
      <c r="BV51" s="2"/>
      <c r="BW51" s="2"/>
      <c r="BX51" s="2"/>
      <c r="BY51" s="2"/>
    </row>
    <row r="52" spans="2:77">
      <c r="F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BS52" s="2"/>
      <c r="BT52" s="2"/>
      <c r="BU52" s="2"/>
      <c r="BV52" s="2"/>
      <c r="BW52" s="2"/>
      <c r="BX52" s="2"/>
      <c r="BY52" s="2"/>
    </row>
    <row r="53" spans="2:77">
      <c r="F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BS53" s="2"/>
      <c r="BT53" s="2"/>
      <c r="BU53" s="2"/>
      <c r="BV53" s="2"/>
      <c r="BW53" s="2"/>
      <c r="BX53" s="2"/>
      <c r="BY53" s="2"/>
    </row>
    <row r="54" spans="2:77">
      <c r="F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BY54" s="2"/>
    </row>
    <row r="55" spans="2:77">
      <c r="F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BY55" s="2"/>
    </row>
    <row r="56" spans="2:77">
      <c r="F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BY56" s="2"/>
    </row>
    <row r="57" spans="2:77">
      <c r="F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BY57" s="2"/>
    </row>
    <row r="58" spans="2:77">
      <c r="F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2:77">
      <c r="F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2:77">
      <c r="F60" s="5"/>
    </row>
    <row r="61" spans="2:77">
      <c r="F61" s="5"/>
    </row>
    <row r="62" spans="2:77">
      <c r="F62" s="5"/>
    </row>
    <row r="63" spans="2:77">
      <c r="F63" s="5"/>
    </row>
    <row r="64" spans="2:77">
      <c r="F64" s="5"/>
    </row>
    <row r="65" spans="6:77">
      <c r="F65" s="5"/>
      <c r="H65" s="1"/>
      <c r="I65" s="1"/>
      <c r="J65" s="1"/>
      <c r="K65" s="1"/>
      <c r="L65" s="1"/>
      <c r="M65" s="1"/>
      <c r="N65" s="1"/>
      <c r="AH65" s="1"/>
      <c r="AI65" s="1"/>
      <c r="AJ65" s="1"/>
      <c r="AK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Y65" s="1"/>
    </row>
    <row r="66" spans="6:77">
      <c r="F66" s="5"/>
      <c r="H66" s="1"/>
      <c r="I66" s="1"/>
      <c r="J66" s="1"/>
      <c r="K66" s="1"/>
      <c r="L66" s="1"/>
      <c r="M66" s="1"/>
      <c r="N66" s="1"/>
      <c r="AH66" s="1"/>
      <c r="AI66" s="1"/>
      <c r="AJ66" s="1"/>
      <c r="AK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Y66" s="1"/>
    </row>
    <row r="67" spans="6:77">
      <c r="F67" s="5"/>
      <c r="H67" s="1"/>
      <c r="I67" s="1"/>
      <c r="J67" s="1"/>
      <c r="K67" s="1"/>
      <c r="L67" s="1"/>
      <c r="M67" s="1"/>
      <c r="N67" s="1"/>
      <c r="AH67" s="1"/>
      <c r="AI67" s="1"/>
      <c r="AJ67" s="1"/>
      <c r="AK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Y67" s="1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67"/>
  <sheetViews>
    <sheetView workbookViewId="0">
      <selection activeCell="H4" sqref="H4"/>
    </sheetView>
  </sheetViews>
  <sheetFormatPr baseColWidth="10" defaultRowHeight="15" x14ac:dyDescent="0"/>
  <cols>
    <col min="1" max="1" width="13.83203125" style="1" customWidth="1"/>
    <col min="2" max="2" width="11.33203125" style="1" bestFit="1" customWidth="1"/>
    <col min="3" max="3" width="17" style="1" customWidth="1"/>
    <col min="4" max="5" width="6" style="1" hidden="1" customWidth="1"/>
    <col min="6" max="6" width="16.5" style="1" hidden="1" customWidth="1"/>
    <col min="7" max="7" width="16.5" style="1" customWidth="1"/>
    <col min="8" max="63" width="12.5" style="3"/>
    <col min="64" max="64" width="15.5" style="3" bestFit="1" customWidth="1"/>
    <col min="65" max="65" width="20.6640625" style="3" bestFit="1" customWidth="1"/>
    <col min="66" max="67" width="12.5" style="3"/>
    <col min="68" max="68" width="19" style="3" bestFit="1" customWidth="1"/>
    <col min="69" max="69" width="16.5" style="3" bestFit="1" customWidth="1"/>
    <col min="70" max="80" width="12.5" style="3"/>
  </cols>
  <sheetData>
    <row r="1" spans="1:80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 spans="1:80">
      <c r="A2" s="1" t="s">
        <v>6</v>
      </c>
      <c r="B2" s="1" t="s">
        <v>7</v>
      </c>
      <c r="C2" s="1" t="s">
        <v>7</v>
      </c>
      <c r="G2" s="1" t="s">
        <v>7</v>
      </c>
      <c r="H2" s="3" t="s">
        <v>119</v>
      </c>
      <c r="I2" s="3" t="s">
        <v>120</v>
      </c>
      <c r="K2" s="3" t="s">
        <v>121</v>
      </c>
      <c r="L2" s="3" t="s">
        <v>122</v>
      </c>
      <c r="M2" s="3" t="s">
        <v>123</v>
      </c>
      <c r="N2" s="4" t="s">
        <v>124</v>
      </c>
      <c r="O2" s="3" t="s">
        <v>125</v>
      </c>
      <c r="P2" s="3" t="s">
        <v>126</v>
      </c>
      <c r="Q2" s="3" t="s">
        <v>127</v>
      </c>
      <c r="R2" s="3" t="s">
        <v>128</v>
      </c>
      <c r="S2" s="3">
        <v>500</v>
      </c>
      <c r="T2" s="3">
        <v>501</v>
      </c>
      <c r="U2" s="3">
        <v>502</v>
      </c>
      <c r="V2" s="3" t="s">
        <v>129</v>
      </c>
      <c r="W2" s="3" t="s">
        <v>130</v>
      </c>
      <c r="X2" s="3" t="s">
        <v>131</v>
      </c>
      <c r="Y2" s="3" t="s">
        <v>132</v>
      </c>
      <c r="Z2" s="3" t="s">
        <v>133</v>
      </c>
      <c r="AA2" s="3" t="s">
        <v>134</v>
      </c>
      <c r="AB2" s="3" t="s">
        <v>135</v>
      </c>
      <c r="AC2" s="3" t="s">
        <v>136</v>
      </c>
      <c r="AD2" s="3" t="s">
        <v>137</v>
      </c>
      <c r="AE2" s="3" t="s">
        <v>138</v>
      </c>
      <c r="AF2" s="3" t="s">
        <v>139</v>
      </c>
      <c r="AG2" s="3" t="s">
        <v>140</v>
      </c>
      <c r="AH2" s="3" t="s">
        <v>141</v>
      </c>
      <c r="AI2" s="3" t="s">
        <v>142</v>
      </c>
      <c r="AJ2" s="3" t="s">
        <v>143</v>
      </c>
      <c r="AK2" s="3" t="s">
        <v>144</v>
      </c>
      <c r="AL2" s="3" t="s">
        <v>145</v>
      </c>
      <c r="AM2" s="3" t="s">
        <v>146</v>
      </c>
      <c r="AN2" s="3" t="s">
        <v>147</v>
      </c>
      <c r="AO2" s="3" t="s">
        <v>148</v>
      </c>
      <c r="AP2" s="3">
        <v>503</v>
      </c>
      <c r="AQ2" s="3">
        <v>504</v>
      </c>
      <c r="AR2" s="3" t="s">
        <v>149</v>
      </c>
      <c r="AS2" s="3" t="s">
        <v>150</v>
      </c>
      <c r="AT2" s="3" t="s">
        <v>151</v>
      </c>
      <c r="AU2" s="3" t="s">
        <v>152</v>
      </c>
      <c r="AV2" s="3" t="s">
        <v>153</v>
      </c>
      <c r="AW2" s="3" t="s">
        <v>154</v>
      </c>
      <c r="AX2" s="3" t="s">
        <v>155</v>
      </c>
      <c r="AY2" s="3" t="s">
        <v>62</v>
      </c>
      <c r="AZ2" s="3">
        <v>505</v>
      </c>
      <c r="BA2" s="3">
        <v>506</v>
      </c>
      <c r="BB2" s="3" t="s">
        <v>156</v>
      </c>
      <c r="BC2" s="3" t="s">
        <v>157</v>
      </c>
      <c r="BD2" s="3" t="s">
        <v>158</v>
      </c>
      <c r="BE2" s="3" t="s">
        <v>159</v>
      </c>
      <c r="BF2" s="3" t="s">
        <v>160</v>
      </c>
      <c r="BG2" s="3" t="s">
        <v>161</v>
      </c>
      <c r="BH2" s="3" t="s">
        <v>162</v>
      </c>
      <c r="BI2" s="3" t="s">
        <v>163</v>
      </c>
      <c r="BJ2" s="3" t="s">
        <v>164</v>
      </c>
      <c r="BK2" s="3" t="s">
        <v>165</v>
      </c>
      <c r="BL2" s="3" t="s">
        <v>166</v>
      </c>
      <c r="BM2" s="3" t="s">
        <v>167</v>
      </c>
      <c r="BN2" s="3" t="s">
        <v>168</v>
      </c>
      <c r="BO2" s="3">
        <v>507</v>
      </c>
      <c r="BP2" s="3" t="s">
        <v>169</v>
      </c>
      <c r="BQ2" s="3" t="s">
        <v>170</v>
      </c>
      <c r="BR2" s="3" t="s">
        <v>171</v>
      </c>
      <c r="BS2" s="3" t="s">
        <v>172</v>
      </c>
      <c r="BT2" s="3" t="s">
        <v>173</v>
      </c>
      <c r="BU2" s="3" t="s">
        <v>98</v>
      </c>
      <c r="BV2" s="3" t="s">
        <v>174</v>
      </c>
      <c r="BW2" s="3" t="s">
        <v>175</v>
      </c>
      <c r="BX2" s="3" t="s">
        <v>176</v>
      </c>
      <c r="BY2" s="3" t="s">
        <v>177</v>
      </c>
      <c r="BZ2" s="3">
        <v>508</v>
      </c>
      <c r="CA2" s="3" t="s">
        <v>178</v>
      </c>
      <c r="CB2" s="3" t="s">
        <v>179</v>
      </c>
    </row>
    <row r="3" spans="1:80">
      <c r="B3" s="1" t="s">
        <v>180</v>
      </c>
      <c r="C3" s="1" t="s">
        <v>181</v>
      </c>
      <c r="D3" s="1">
        <v>0.496</v>
      </c>
      <c r="E3" s="1">
        <v>0</v>
      </c>
      <c r="G3" s="5">
        <f>D3*100</f>
        <v>49.6</v>
      </c>
      <c r="H3" s="3">
        <v>54</v>
      </c>
      <c r="I3" s="3">
        <v>75</v>
      </c>
      <c r="J3" s="3">
        <v>50</v>
      </c>
      <c r="K3" s="3">
        <v>50</v>
      </c>
      <c r="L3" s="3">
        <v>50</v>
      </c>
      <c r="M3" s="3">
        <v>70</v>
      </c>
      <c r="N3" s="3">
        <v>40</v>
      </c>
      <c r="O3" s="3">
        <v>50</v>
      </c>
      <c r="P3" s="3">
        <v>75</v>
      </c>
      <c r="Q3" s="3">
        <v>60</v>
      </c>
      <c r="R3" s="3">
        <v>89</v>
      </c>
      <c r="S3" s="3">
        <v>46</v>
      </c>
      <c r="T3" s="3">
        <v>70</v>
      </c>
      <c r="U3" s="3">
        <v>37</v>
      </c>
      <c r="V3" s="3">
        <v>30</v>
      </c>
      <c r="W3" s="3">
        <v>45</v>
      </c>
      <c r="X3" s="3">
        <v>70</v>
      </c>
      <c r="Y3" s="3">
        <v>45</v>
      </c>
      <c r="Z3" s="3">
        <v>37</v>
      </c>
      <c r="AA3" s="3">
        <v>90</v>
      </c>
      <c r="AB3" s="3">
        <v>80</v>
      </c>
      <c r="AC3" s="3">
        <v>80</v>
      </c>
      <c r="AD3" s="3">
        <v>60</v>
      </c>
      <c r="AE3" s="3">
        <v>50</v>
      </c>
      <c r="AF3" s="3">
        <v>60</v>
      </c>
      <c r="AG3" s="3">
        <v>70</v>
      </c>
      <c r="AH3" s="3">
        <v>70</v>
      </c>
      <c r="AI3" s="3">
        <v>57</v>
      </c>
      <c r="AJ3" s="3">
        <v>75</v>
      </c>
      <c r="AK3" s="3">
        <v>43</v>
      </c>
      <c r="AL3" s="3">
        <v>56</v>
      </c>
      <c r="AM3" s="3">
        <v>60</v>
      </c>
      <c r="AN3" s="3">
        <v>85</v>
      </c>
      <c r="AO3" s="3">
        <v>50</v>
      </c>
      <c r="AP3" s="3">
        <v>46</v>
      </c>
      <c r="AQ3" s="3">
        <v>60</v>
      </c>
      <c r="AR3" s="3">
        <v>30</v>
      </c>
      <c r="AS3" s="3">
        <v>30</v>
      </c>
      <c r="AT3" s="3">
        <v>82</v>
      </c>
      <c r="AU3" s="3">
        <v>55</v>
      </c>
      <c r="AV3" s="3">
        <v>40</v>
      </c>
      <c r="AW3" s="3">
        <v>70</v>
      </c>
      <c r="AX3" s="3">
        <v>80</v>
      </c>
      <c r="AY3" s="3">
        <v>60</v>
      </c>
      <c r="AZ3" s="3">
        <v>30</v>
      </c>
      <c r="BA3" s="3">
        <v>50</v>
      </c>
      <c r="BB3" s="3">
        <v>75</v>
      </c>
      <c r="BC3" s="3">
        <v>50</v>
      </c>
      <c r="BD3" s="3">
        <v>30</v>
      </c>
      <c r="BE3" s="3">
        <v>75</v>
      </c>
      <c r="BF3" s="3">
        <v>70</v>
      </c>
      <c r="BG3" s="3">
        <v>70</v>
      </c>
      <c r="BH3" s="3">
        <v>61</v>
      </c>
      <c r="BI3" s="3">
        <v>40</v>
      </c>
      <c r="BJ3" s="3">
        <v>40</v>
      </c>
      <c r="BK3" s="3">
        <v>54</v>
      </c>
      <c r="BL3" s="3">
        <v>50</v>
      </c>
      <c r="BM3" s="3">
        <v>45</v>
      </c>
      <c r="BN3" s="3">
        <v>75</v>
      </c>
      <c r="BO3" s="3">
        <v>60</v>
      </c>
      <c r="BP3" s="3">
        <v>60</v>
      </c>
      <c r="BQ3" s="3">
        <v>50</v>
      </c>
      <c r="BR3" s="3">
        <v>51</v>
      </c>
      <c r="BS3" s="3">
        <v>74</v>
      </c>
      <c r="BT3" s="3">
        <v>50</v>
      </c>
      <c r="BU3" s="3">
        <v>50</v>
      </c>
      <c r="BV3" s="3">
        <v>70</v>
      </c>
      <c r="BW3" s="3">
        <v>40</v>
      </c>
      <c r="BX3" s="3">
        <v>40</v>
      </c>
      <c r="BY3" s="3">
        <v>50</v>
      </c>
      <c r="BZ3" s="3">
        <v>60</v>
      </c>
      <c r="CA3" s="3">
        <v>60</v>
      </c>
      <c r="CB3" s="3">
        <v>75</v>
      </c>
    </row>
    <row r="4" spans="1:80">
      <c r="B4" s="1" t="s">
        <v>180</v>
      </c>
      <c r="C4" s="1" t="s">
        <v>182</v>
      </c>
      <c r="D4" s="1">
        <v>0.252</v>
      </c>
      <c r="E4" s="1">
        <v>0</v>
      </c>
      <c r="G4" s="5">
        <f t="shared" ref="G4:G49" si="0">D4*100</f>
        <v>25.2</v>
      </c>
      <c r="H4" s="3">
        <v>27</v>
      </c>
      <c r="I4" s="3">
        <v>20</v>
      </c>
      <c r="J4" s="3">
        <v>35</v>
      </c>
      <c r="K4" s="3">
        <v>25</v>
      </c>
      <c r="L4" s="3">
        <v>15</v>
      </c>
      <c r="M4" s="3">
        <v>30</v>
      </c>
      <c r="N4" s="3">
        <v>25</v>
      </c>
      <c r="O4" s="3">
        <v>25</v>
      </c>
      <c r="P4" s="3">
        <v>25</v>
      </c>
      <c r="Q4" s="3">
        <v>30</v>
      </c>
      <c r="R4" s="3">
        <v>25</v>
      </c>
      <c r="S4" s="3">
        <v>28</v>
      </c>
      <c r="T4" s="3">
        <v>8</v>
      </c>
      <c r="U4" s="3">
        <v>30</v>
      </c>
      <c r="V4" s="3">
        <v>25</v>
      </c>
      <c r="W4" s="3">
        <v>35</v>
      </c>
      <c r="X4" s="3">
        <v>20</v>
      </c>
      <c r="Y4" s="3">
        <v>20</v>
      </c>
      <c r="Z4" s="3">
        <v>20</v>
      </c>
      <c r="AA4" s="3">
        <v>20</v>
      </c>
      <c r="AB4" s="3">
        <v>25</v>
      </c>
      <c r="AC4" s="3">
        <v>40</v>
      </c>
      <c r="AD4" s="3">
        <v>30</v>
      </c>
      <c r="AE4" s="3">
        <v>20</v>
      </c>
      <c r="AF4" s="3">
        <v>20</v>
      </c>
      <c r="AG4" s="3">
        <v>25</v>
      </c>
      <c r="AH4" s="3">
        <v>20</v>
      </c>
      <c r="AI4" s="3">
        <v>40</v>
      </c>
      <c r="AJ4" s="3">
        <v>27</v>
      </c>
      <c r="AK4" s="3">
        <v>37</v>
      </c>
      <c r="AL4" s="3">
        <v>34</v>
      </c>
      <c r="AM4" s="3">
        <v>40</v>
      </c>
      <c r="AN4" s="3">
        <v>22</v>
      </c>
      <c r="AO4" s="3">
        <v>37</v>
      </c>
      <c r="AP4" s="3">
        <v>35</v>
      </c>
      <c r="AQ4" s="3">
        <v>30</v>
      </c>
      <c r="AR4" s="3">
        <v>30</v>
      </c>
      <c r="AS4" s="3">
        <v>30</v>
      </c>
      <c r="AT4" s="3">
        <v>25</v>
      </c>
      <c r="AU4" s="3">
        <v>37</v>
      </c>
      <c r="AV4" s="3">
        <v>40</v>
      </c>
      <c r="AW4" s="3">
        <v>20</v>
      </c>
      <c r="AX4" s="3">
        <v>20</v>
      </c>
      <c r="AY4" s="3">
        <v>40</v>
      </c>
      <c r="AZ4" s="3">
        <v>20</v>
      </c>
      <c r="BA4" s="3">
        <v>30</v>
      </c>
      <c r="BB4" s="3">
        <v>25</v>
      </c>
      <c r="BC4" s="3">
        <v>36</v>
      </c>
      <c r="BD4" s="3">
        <v>25</v>
      </c>
      <c r="BE4" s="3">
        <v>20</v>
      </c>
      <c r="BF4" s="3">
        <v>20</v>
      </c>
      <c r="BG4" s="3">
        <v>40</v>
      </c>
      <c r="BH4" s="3">
        <v>13</v>
      </c>
      <c r="BI4" s="3">
        <v>20</v>
      </c>
      <c r="BJ4" s="3">
        <v>25</v>
      </c>
      <c r="BK4" s="3">
        <v>43</v>
      </c>
      <c r="BL4" s="3">
        <v>30</v>
      </c>
      <c r="BM4" s="3">
        <v>30</v>
      </c>
      <c r="BN4" s="3">
        <v>23</v>
      </c>
      <c r="BO4" s="3">
        <v>10</v>
      </c>
      <c r="BP4" s="3">
        <v>40</v>
      </c>
      <c r="BQ4" s="3">
        <v>45</v>
      </c>
      <c r="BR4" s="3">
        <v>33</v>
      </c>
      <c r="BS4" s="3">
        <v>17</v>
      </c>
      <c r="BT4" s="3">
        <v>20</v>
      </c>
      <c r="BU4" s="3">
        <v>25</v>
      </c>
      <c r="BV4" s="3">
        <v>30</v>
      </c>
      <c r="BW4" s="3">
        <v>30</v>
      </c>
      <c r="BX4" s="3">
        <v>20</v>
      </c>
      <c r="BY4" s="3">
        <v>25</v>
      </c>
      <c r="BZ4" s="3">
        <v>30</v>
      </c>
      <c r="CA4" s="3">
        <v>40</v>
      </c>
      <c r="CB4" s="3">
        <v>20</v>
      </c>
    </row>
    <row r="5" spans="1:80">
      <c r="B5" s="1" t="s">
        <v>180</v>
      </c>
      <c r="C5" s="1" t="s">
        <v>183</v>
      </c>
      <c r="D5" s="1">
        <v>0.11</v>
      </c>
      <c r="E5" s="1">
        <v>0.255</v>
      </c>
      <c r="G5" s="5">
        <f t="shared" si="0"/>
        <v>11</v>
      </c>
      <c r="H5" s="3">
        <v>11</v>
      </c>
      <c r="I5" s="3">
        <v>10</v>
      </c>
      <c r="J5" s="3">
        <v>15</v>
      </c>
      <c r="K5" s="3">
        <v>10</v>
      </c>
      <c r="L5" s="3">
        <v>15</v>
      </c>
      <c r="M5" s="3">
        <v>60</v>
      </c>
      <c r="N5" s="3">
        <v>11</v>
      </c>
      <c r="O5" s="3">
        <v>11</v>
      </c>
      <c r="P5" s="3">
        <v>20</v>
      </c>
      <c r="Q5" s="3">
        <v>15</v>
      </c>
      <c r="R5" s="3">
        <v>11</v>
      </c>
      <c r="S5" s="3">
        <v>18</v>
      </c>
      <c r="T5" s="3">
        <v>10</v>
      </c>
      <c r="U5" s="3">
        <v>15</v>
      </c>
      <c r="V5" s="3">
        <v>15</v>
      </c>
      <c r="W5" s="3">
        <v>10</v>
      </c>
      <c r="X5" s="3">
        <v>10</v>
      </c>
      <c r="Y5" s="3">
        <v>20</v>
      </c>
      <c r="Z5" s="3">
        <v>15</v>
      </c>
      <c r="AA5" s="3">
        <v>25</v>
      </c>
      <c r="AB5" s="3">
        <v>8</v>
      </c>
      <c r="AC5" s="3">
        <v>30</v>
      </c>
      <c r="AD5" s="3">
        <v>10</v>
      </c>
      <c r="AE5" s="3">
        <v>15</v>
      </c>
      <c r="AF5" s="3">
        <v>11</v>
      </c>
      <c r="AG5" s="3">
        <v>11</v>
      </c>
      <c r="AH5" s="3">
        <v>10</v>
      </c>
      <c r="AI5" s="3">
        <v>15</v>
      </c>
      <c r="AJ5" s="3">
        <v>30</v>
      </c>
      <c r="AK5" s="3">
        <v>17</v>
      </c>
      <c r="AL5" s="3">
        <v>17</v>
      </c>
      <c r="AM5" s="3">
        <v>15</v>
      </c>
      <c r="AN5" s="3">
        <v>13</v>
      </c>
      <c r="AO5" s="3">
        <v>11</v>
      </c>
      <c r="AP5" s="3">
        <v>13</v>
      </c>
      <c r="AQ5" s="3">
        <v>10</v>
      </c>
      <c r="AR5" s="3">
        <v>20</v>
      </c>
      <c r="AS5" s="3">
        <v>15</v>
      </c>
      <c r="AT5" s="3">
        <v>10</v>
      </c>
      <c r="AU5" s="3">
        <v>14</v>
      </c>
      <c r="AV5" s="3">
        <v>15</v>
      </c>
      <c r="AW5" s="3">
        <v>10</v>
      </c>
      <c r="AX5" s="3">
        <v>8</v>
      </c>
      <c r="AY5" s="3">
        <v>10</v>
      </c>
      <c r="AZ5" s="3">
        <v>15</v>
      </c>
      <c r="BA5" s="3">
        <v>18</v>
      </c>
      <c r="BB5" s="3">
        <v>55</v>
      </c>
      <c r="BC5" s="3">
        <v>26</v>
      </c>
      <c r="BD5" s="3">
        <v>11</v>
      </c>
      <c r="BE5" s="3">
        <v>10</v>
      </c>
      <c r="BF5" s="3">
        <v>10</v>
      </c>
      <c r="BG5" s="3">
        <v>60</v>
      </c>
      <c r="BH5" s="3">
        <v>10</v>
      </c>
      <c r="BI5" s="3">
        <v>5</v>
      </c>
      <c r="BJ5" s="3">
        <v>10</v>
      </c>
      <c r="BK5" s="3">
        <v>15</v>
      </c>
      <c r="BL5" s="3">
        <v>30</v>
      </c>
      <c r="BM5" s="3">
        <v>15</v>
      </c>
      <c r="BN5" s="3">
        <v>7</v>
      </c>
      <c r="BO5" s="3">
        <v>15</v>
      </c>
      <c r="BP5" s="3">
        <v>10</v>
      </c>
      <c r="BQ5" s="3">
        <v>20</v>
      </c>
      <c r="BR5" s="3">
        <v>11</v>
      </c>
      <c r="BS5" s="3">
        <v>9</v>
      </c>
      <c r="BT5" s="3">
        <v>15</v>
      </c>
      <c r="BU5" s="3">
        <v>20</v>
      </c>
      <c r="BV5" s="3">
        <v>10</v>
      </c>
      <c r="BW5" s="3">
        <v>15</v>
      </c>
      <c r="BX5" s="3">
        <v>15</v>
      </c>
      <c r="BY5" s="3">
        <v>10</v>
      </c>
      <c r="BZ5" s="3">
        <v>5</v>
      </c>
      <c r="CA5" s="3">
        <v>20</v>
      </c>
      <c r="CB5" s="3">
        <v>20</v>
      </c>
    </row>
    <row r="6" spans="1:80">
      <c r="B6" s="1" t="s">
        <v>180</v>
      </c>
      <c r="C6" s="1" t="s">
        <v>184</v>
      </c>
      <c r="D6" s="1">
        <v>3.1E-2</v>
      </c>
      <c r="E6" s="1">
        <v>0</v>
      </c>
      <c r="G6" s="5">
        <f t="shared" si="0"/>
        <v>3.1</v>
      </c>
      <c r="H6" s="3">
        <v>6</v>
      </c>
      <c r="I6" s="3">
        <v>5</v>
      </c>
      <c r="J6" s="3">
        <v>5</v>
      </c>
      <c r="K6" s="3">
        <v>5</v>
      </c>
      <c r="L6" s="3">
        <v>3</v>
      </c>
      <c r="M6" s="3">
        <v>15</v>
      </c>
      <c r="N6" s="3">
        <v>3</v>
      </c>
      <c r="O6" s="3">
        <v>3</v>
      </c>
      <c r="P6" s="3">
        <v>5</v>
      </c>
      <c r="Q6" s="3">
        <v>5</v>
      </c>
      <c r="R6" s="3">
        <v>5</v>
      </c>
      <c r="S6" s="3">
        <v>5</v>
      </c>
      <c r="T6" s="3">
        <v>5</v>
      </c>
      <c r="U6" s="3">
        <v>7</v>
      </c>
      <c r="V6" s="3">
        <v>8</v>
      </c>
      <c r="W6" s="3">
        <v>3</v>
      </c>
      <c r="X6" s="3">
        <v>10</v>
      </c>
      <c r="Y6" s="3">
        <v>10</v>
      </c>
      <c r="Z6" s="3">
        <v>15</v>
      </c>
      <c r="AA6" s="3">
        <v>5</v>
      </c>
      <c r="AB6" s="3">
        <v>4</v>
      </c>
      <c r="AC6" s="3">
        <v>15</v>
      </c>
      <c r="AD6" s="3">
        <v>10</v>
      </c>
      <c r="AE6" s="3">
        <v>8</v>
      </c>
      <c r="AF6" s="3">
        <v>9</v>
      </c>
      <c r="AG6" s="3">
        <v>3</v>
      </c>
      <c r="AH6" s="3">
        <v>5</v>
      </c>
      <c r="AI6" s="3">
        <v>7</v>
      </c>
      <c r="AJ6" s="3">
        <v>20</v>
      </c>
      <c r="AK6" s="3">
        <v>6</v>
      </c>
      <c r="AL6" s="3">
        <v>6</v>
      </c>
      <c r="AM6" s="3">
        <v>5</v>
      </c>
      <c r="AN6" s="3">
        <v>7</v>
      </c>
      <c r="AO6" s="3">
        <v>5</v>
      </c>
      <c r="AP6" s="3">
        <v>6</v>
      </c>
      <c r="AQ6" s="3">
        <v>14</v>
      </c>
      <c r="AR6" s="3">
        <v>5</v>
      </c>
      <c r="AS6" s="3">
        <v>6</v>
      </c>
      <c r="AT6" s="3">
        <v>5</v>
      </c>
      <c r="AU6" s="3">
        <v>6</v>
      </c>
      <c r="AV6" s="3">
        <v>5</v>
      </c>
      <c r="AW6" s="3">
        <v>4</v>
      </c>
      <c r="AX6" s="3">
        <v>5</v>
      </c>
      <c r="AY6" s="3">
        <v>3</v>
      </c>
      <c r="AZ6" s="3">
        <v>8</v>
      </c>
      <c r="BA6" s="3">
        <v>7</v>
      </c>
      <c r="BB6" s="3">
        <v>5</v>
      </c>
      <c r="BC6" s="3">
        <v>3</v>
      </c>
      <c r="BD6" s="3">
        <v>3</v>
      </c>
      <c r="BE6" s="3">
        <v>9</v>
      </c>
      <c r="BF6" s="3">
        <v>14</v>
      </c>
      <c r="BG6" s="3">
        <v>20</v>
      </c>
      <c r="BH6" s="3">
        <v>4</v>
      </c>
      <c r="BI6" s="3">
        <v>6</v>
      </c>
      <c r="BJ6" s="3">
        <v>5</v>
      </c>
      <c r="BK6" s="3">
        <v>5</v>
      </c>
      <c r="BL6" s="3">
        <v>5</v>
      </c>
      <c r="BM6" s="3">
        <v>5</v>
      </c>
      <c r="BN6" s="3">
        <v>6</v>
      </c>
      <c r="BO6" s="3">
        <v>5</v>
      </c>
      <c r="BP6" s="3">
        <v>5</v>
      </c>
      <c r="BQ6" s="3">
        <v>6</v>
      </c>
      <c r="BR6" s="3">
        <v>3</v>
      </c>
      <c r="BS6" s="3">
        <v>8</v>
      </c>
      <c r="BT6" s="3">
        <v>10</v>
      </c>
      <c r="BU6" s="3">
        <v>5</v>
      </c>
      <c r="BV6" s="3">
        <v>5</v>
      </c>
      <c r="BW6" s="3">
        <v>10</v>
      </c>
      <c r="BX6" s="3">
        <v>20</v>
      </c>
      <c r="BY6" s="3">
        <v>1</v>
      </c>
      <c r="BZ6" s="3">
        <v>5</v>
      </c>
      <c r="CA6" s="3">
        <v>10</v>
      </c>
      <c r="CB6" s="3">
        <v>20</v>
      </c>
    </row>
    <row r="7" spans="1:80">
      <c r="G7" s="5"/>
    </row>
    <row r="8" spans="1:80">
      <c r="B8" s="1" t="s">
        <v>185</v>
      </c>
      <c r="C8" s="1" t="s">
        <v>186</v>
      </c>
      <c r="D8" s="1">
        <v>0.4</v>
      </c>
      <c r="E8" s="1">
        <v>2.1000000000000001E-2</v>
      </c>
      <c r="G8" s="5">
        <f t="shared" si="0"/>
        <v>40</v>
      </c>
      <c r="H8" s="3">
        <v>34</v>
      </c>
      <c r="I8" s="3">
        <v>50</v>
      </c>
      <c r="J8" s="3">
        <v>45</v>
      </c>
      <c r="K8" s="3">
        <v>60</v>
      </c>
      <c r="L8" s="3">
        <v>40</v>
      </c>
      <c r="M8" s="3">
        <v>45</v>
      </c>
      <c r="N8" s="3">
        <v>45</v>
      </c>
      <c r="O8" s="3">
        <v>30</v>
      </c>
      <c r="P8" s="3">
        <v>40</v>
      </c>
      <c r="Q8" s="3">
        <v>50</v>
      </c>
      <c r="R8" s="3">
        <v>47</v>
      </c>
      <c r="S8" s="3">
        <v>51</v>
      </c>
      <c r="T8" s="3">
        <v>65</v>
      </c>
      <c r="U8" s="3">
        <v>37</v>
      </c>
      <c r="V8" s="3">
        <v>45</v>
      </c>
      <c r="W8" s="3">
        <v>35</v>
      </c>
      <c r="X8" s="3">
        <v>40</v>
      </c>
      <c r="Y8" s="3">
        <v>40</v>
      </c>
      <c r="Z8" s="3">
        <v>40</v>
      </c>
      <c r="AA8" s="3">
        <v>75</v>
      </c>
      <c r="AB8" s="3">
        <v>45</v>
      </c>
      <c r="AC8" s="3">
        <v>50</v>
      </c>
      <c r="AD8" s="3">
        <v>40</v>
      </c>
      <c r="AE8" s="3">
        <v>40</v>
      </c>
      <c r="AF8" s="3">
        <v>60</v>
      </c>
      <c r="AG8" s="3">
        <v>50</v>
      </c>
      <c r="AH8" s="3">
        <v>50</v>
      </c>
      <c r="AI8" s="3">
        <v>43</v>
      </c>
      <c r="AJ8" s="3">
        <v>40</v>
      </c>
      <c r="AK8" s="3">
        <v>50</v>
      </c>
      <c r="AL8" s="3">
        <v>45</v>
      </c>
      <c r="AM8" s="3">
        <v>50</v>
      </c>
      <c r="AN8" s="3">
        <v>49</v>
      </c>
      <c r="AO8" s="3">
        <v>35</v>
      </c>
      <c r="AP8" s="3">
        <v>30</v>
      </c>
      <c r="AQ8" s="3">
        <v>40</v>
      </c>
      <c r="AR8" s="3">
        <v>40</v>
      </c>
      <c r="AS8" s="3">
        <v>60</v>
      </c>
      <c r="AT8" s="3">
        <v>40</v>
      </c>
      <c r="AU8" s="3">
        <v>60</v>
      </c>
      <c r="AV8" s="3">
        <v>40</v>
      </c>
      <c r="AW8" s="3">
        <v>35</v>
      </c>
      <c r="AX8" s="3">
        <v>45</v>
      </c>
      <c r="AY8" s="3">
        <v>50</v>
      </c>
      <c r="AZ8" s="3">
        <v>55</v>
      </c>
      <c r="BA8" s="3">
        <v>42</v>
      </c>
      <c r="BB8" s="3">
        <v>50</v>
      </c>
      <c r="BC8" s="3">
        <v>56</v>
      </c>
      <c r="BD8" s="3">
        <v>40</v>
      </c>
      <c r="BE8" s="3">
        <v>35</v>
      </c>
      <c r="BF8" s="3">
        <v>60</v>
      </c>
      <c r="BG8" s="3">
        <v>50</v>
      </c>
      <c r="BH8" s="3">
        <v>70</v>
      </c>
      <c r="BI8" s="3">
        <v>60</v>
      </c>
      <c r="BJ8" s="3">
        <v>65</v>
      </c>
      <c r="BK8" s="3">
        <v>85</v>
      </c>
      <c r="BL8" s="3">
        <v>60</v>
      </c>
      <c r="BM8" s="3">
        <v>45</v>
      </c>
      <c r="BN8" s="3">
        <v>42</v>
      </c>
      <c r="BO8" s="3">
        <v>40</v>
      </c>
      <c r="BP8" s="3">
        <v>36</v>
      </c>
      <c r="BQ8" s="3">
        <v>50</v>
      </c>
      <c r="BR8" s="3">
        <v>44</v>
      </c>
      <c r="BS8" s="3">
        <v>48</v>
      </c>
      <c r="BT8" s="3">
        <v>45</v>
      </c>
      <c r="BU8" s="3">
        <v>40</v>
      </c>
      <c r="BV8" s="3">
        <v>45</v>
      </c>
      <c r="BW8" s="3">
        <v>40</v>
      </c>
      <c r="BX8" s="3">
        <v>60</v>
      </c>
      <c r="BY8" s="3">
        <v>30</v>
      </c>
      <c r="BZ8" s="3">
        <v>55</v>
      </c>
      <c r="CA8" s="3">
        <v>40</v>
      </c>
      <c r="CB8" s="3">
        <v>25</v>
      </c>
    </row>
    <row r="9" spans="1:80">
      <c r="B9" s="1" t="s">
        <v>185</v>
      </c>
      <c r="C9" s="1" t="s">
        <v>187</v>
      </c>
      <c r="D9" s="1">
        <v>0.2</v>
      </c>
      <c r="E9" s="1">
        <v>1.4E-2</v>
      </c>
      <c r="G9" s="5">
        <f t="shared" si="0"/>
        <v>20</v>
      </c>
      <c r="H9" s="3">
        <v>25</v>
      </c>
      <c r="I9" s="3">
        <v>20</v>
      </c>
      <c r="J9" s="3">
        <v>50</v>
      </c>
      <c r="K9" s="3">
        <v>30</v>
      </c>
      <c r="L9" s="3">
        <v>20</v>
      </c>
      <c r="M9" s="3">
        <v>5</v>
      </c>
      <c r="N9" s="3">
        <v>35</v>
      </c>
      <c r="O9" s="3">
        <v>15</v>
      </c>
      <c r="P9" s="3">
        <v>27</v>
      </c>
      <c r="Q9" s="3">
        <v>25</v>
      </c>
      <c r="R9" s="3">
        <v>32</v>
      </c>
      <c r="S9" s="3">
        <v>30</v>
      </c>
      <c r="T9" s="3">
        <v>30</v>
      </c>
      <c r="U9" s="3">
        <v>27</v>
      </c>
      <c r="V9" s="3">
        <v>30</v>
      </c>
      <c r="W9" s="3">
        <v>25</v>
      </c>
      <c r="X9" s="3">
        <v>20</v>
      </c>
      <c r="Y9" s="3">
        <v>10</v>
      </c>
      <c r="Z9" s="3">
        <v>10</v>
      </c>
      <c r="AA9" s="3">
        <v>25</v>
      </c>
      <c r="AB9" s="3">
        <v>20</v>
      </c>
      <c r="AC9" s="3">
        <v>30</v>
      </c>
      <c r="AD9" s="3">
        <v>25</v>
      </c>
      <c r="AE9" s="3">
        <v>20</v>
      </c>
      <c r="AF9" s="3">
        <v>20</v>
      </c>
      <c r="AG9" s="3">
        <v>20</v>
      </c>
      <c r="AH9" s="3">
        <v>30</v>
      </c>
      <c r="AI9" s="3">
        <v>24</v>
      </c>
      <c r="AJ9" s="3">
        <v>25</v>
      </c>
      <c r="AK9" s="3">
        <v>31</v>
      </c>
      <c r="AL9" s="3">
        <v>34</v>
      </c>
      <c r="AM9" s="3">
        <v>30</v>
      </c>
      <c r="AN9" s="3">
        <v>32</v>
      </c>
      <c r="AO9" s="3">
        <v>30</v>
      </c>
      <c r="AP9" s="3">
        <v>27</v>
      </c>
      <c r="AQ9" s="3">
        <v>25</v>
      </c>
      <c r="AR9" s="3">
        <v>20</v>
      </c>
      <c r="AS9" s="3">
        <v>30</v>
      </c>
      <c r="AT9" s="3">
        <v>20</v>
      </c>
      <c r="AU9" s="3">
        <v>27</v>
      </c>
      <c r="AV9" s="3">
        <v>35</v>
      </c>
      <c r="AW9" s="3">
        <v>25</v>
      </c>
      <c r="AX9" s="3">
        <v>15</v>
      </c>
      <c r="AY9" s="3">
        <v>20</v>
      </c>
      <c r="AZ9" s="3">
        <v>35</v>
      </c>
      <c r="BA9" s="3">
        <v>30</v>
      </c>
      <c r="BB9" s="3">
        <v>29</v>
      </c>
      <c r="BC9" s="3">
        <v>27</v>
      </c>
      <c r="BD9" s="3">
        <v>20</v>
      </c>
      <c r="BE9" s="3">
        <v>20</v>
      </c>
      <c r="BF9" s="3">
        <v>30</v>
      </c>
      <c r="BG9" s="3">
        <v>10</v>
      </c>
      <c r="BH9" s="3">
        <v>25</v>
      </c>
      <c r="BI9" s="3">
        <v>30</v>
      </c>
      <c r="BJ9" s="3">
        <v>30</v>
      </c>
      <c r="BK9" s="3">
        <v>30</v>
      </c>
      <c r="BL9" s="3">
        <v>20</v>
      </c>
      <c r="BM9" s="3">
        <v>28</v>
      </c>
      <c r="BN9" s="3">
        <v>23</v>
      </c>
      <c r="BO9" s="3">
        <v>35</v>
      </c>
      <c r="BP9" s="3">
        <v>25</v>
      </c>
      <c r="BQ9" s="3">
        <v>30</v>
      </c>
      <c r="BR9" s="3">
        <v>28</v>
      </c>
      <c r="BS9" s="3">
        <v>22</v>
      </c>
      <c r="BT9" s="3">
        <v>30</v>
      </c>
      <c r="BU9" s="3">
        <v>20</v>
      </c>
      <c r="BV9" s="3">
        <v>25</v>
      </c>
      <c r="BW9" s="3">
        <v>20</v>
      </c>
      <c r="BX9" s="3">
        <v>13</v>
      </c>
      <c r="BY9" s="3">
        <v>25</v>
      </c>
      <c r="BZ9" s="3">
        <v>30</v>
      </c>
      <c r="CA9" s="3">
        <v>25</v>
      </c>
      <c r="CB9" s="3">
        <v>30</v>
      </c>
    </row>
    <row r="10" spans="1:80">
      <c r="B10" s="1" t="s">
        <v>185</v>
      </c>
      <c r="C10" s="1" t="s">
        <v>188</v>
      </c>
      <c r="D10" s="1">
        <v>6.9000000000000006E-2</v>
      </c>
      <c r="E10" s="1">
        <v>1.4E-2</v>
      </c>
      <c r="G10" s="5">
        <f t="shared" si="0"/>
        <v>6.9</v>
      </c>
      <c r="H10" s="3">
        <v>10</v>
      </c>
      <c r="I10" s="3">
        <v>15</v>
      </c>
      <c r="J10" s="3">
        <v>10</v>
      </c>
      <c r="K10" s="3">
        <v>15</v>
      </c>
      <c r="L10" s="3">
        <v>7</v>
      </c>
      <c r="M10" s="3">
        <v>30</v>
      </c>
      <c r="N10" s="3">
        <v>30</v>
      </c>
      <c r="O10" s="3">
        <v>15</v>
      </c>
      <c r="P10" s="3">
        <v>13</v>
      </c>
      <c r="Q10" s="3">
        <v>10</v>
      </c>
      <c r="R10" s="3">
        <v>10</v>
      </c>
      <c r="S10" s="3">
        <v>11</v>
      </c>
      <c r="T10" s="3">
        <v>13</v>
      </c>
      <c r="U10" s="3">
        <v>17</v>
      </c>
      <c r="V10" s="3">
        <v>18</v>
      </c>
      <c r="W10" s="3">
        <v>15</v>
      </c>
      <c r="X10" s="3">
        <v>12</v>
      </c>
      <c r="Y10" s="3">
        <v>10</v>
      </c>
      <c r="Z10" s="3">
        <v>10</v>
      </c>
      <c r="AA10" s="3">
        <v>15</v>
      </c>
      <c r="AB10" s="3">
        <v>12</v>
      </c>
      <c r="AC10" s="3">
        <v>15</v>
      </c>
      <c r="AD10" s="3">
        <v>7</v>
      </c>
      <c r="AE10" s="3">
        <v>10</v>
      </c>
      <c r="AF10" s="3">
        <v>7</v>
      </c>
      <c r="AG10" s="3">
        <v>15</v>
      </c>
      <c r="AH10" s="3">
        <v>10</v>
      </c>
      <c r="AI10" s="3">
        <v>13</v>
      </c>
      <c r="AJ10" s="3">
        <v>15</v>
      </c>
      <c r="AK10" s="3">
        <v>15</v>
      </c>
      <c r="AL10" s="3">
        <v>10</v>
      </c>
      <c r="AM10" s="3">
        <v>15</v>
      </c>
      <c r="AN10" s="3">
        <v>18</v>
      </c>
      <c r="AO10" s="3">
        <v>15</v>
      </c>
      <c r="AP10" s="3">
        <v>12</v>
      </c>
      <c r="AQ10" s="3">
        <v>20</v>
      </c>
      <c r="AR10" s="3">
        <v>7</v>
      </c>
      <c r="AS10" s="3">
        <v>11</v>
      </c>
      <c r="AT10" s="3">
        <v>15</v>
      </c>
      <c r="AU10" s="3">
        <v>14</v>
      </c>
      <c r="AV10" s="3">
        <v>15</v>
      </c>
      <c r="AW10" s="3">
        <v>18</v>
      </c>
      <c r="AX10" s="3">
        <v>5</v>
      </c>
      <c r="AY10" s="3">
        <v>8</v>
      </c>
      <c r="AZ10" s="3">
        <v>15</v>
      </c>
      <c r="BA10" s="3">
        <v>14</v>
      </c>
      <c r="BB10" s="3">
        <v>15</v>
      </c>
      <c r="BC10" s="3">
        <v>15</v>
      </c>
      <c r="BD10" s="3">
        <v>7</v>
      </c>
      <c r="BE10" s="3">
        <v>10</v>
      </c>
      <c r="BF10" s="3">
        <v>10</v>
      </c>
      <c r="BG10" s="3">
        <v>20</v>
      </c>
      <c r="BH10" s="3">
        <v>15</v>
      </c>
      <c r="BI10" s="3">
        <v>10</v>
      </c>
      <c r="BJ10" s="3">
        <v>20</v>
      </c>
      <c r="BK10" s="3">
        <v>15</v>
      </c>
      <c r="BL10" s="3">
        <v>10</v>
      </c>
      <c r="BM10" s="3">
        <v>20</v>
      </c>
      <c r="BN10" s="3">
        <v>12</v>
      </c>
      <c r="BO10" s="3">
        <v>15</v>
      </c>
      <c r="BP10" s="3">
        <v>10</v>
      </c>
      <c r="BQ10" s="3">
        <v>12</v>
      </c>
      <c r="BR10" s="3">
        <v>13</v>
      </c>
      <c r="BS10" s="3">
        <v>15</v>
      </c>
      <c r="BT10" s="3">
        <v>10</v>
      </c>
      <c r="BU10" s="3">
        <v>15</v>
      </c>
      <c r="BV10" s="3">
        <v>10</v>
      </c>
      <c r="BW10" s="3">
        <v>15</v>
      </c>
      <c r="BX10" s="3">
        <v>20</v>
      </c>
      <c r="BY10" s="3">
        <v>15</v>
      </c>
      <c r="BZ10" s="3">
        <v>10</v>
      </c>
      <c r="CA10" s="3">
        <v>20</v>
      </c>
      <c r="CB10" s="3">
        <v>20</v>
      </c>
    </row>
    <row r="11" spans="1:80">
      <c r="B11" s="1" t="s">
        <v>185</v>
      </c>
      <c r="C11" s="1" t="s">
        <v>189</v>
      </c>
      <c r="D11" s="1">
        <v>4.1000000000000002E-2</v>
      </c>
      <c r="E11" s="1">
        <v>1.2999999999999999E-2</v>
      </c>
      <c r="G11" s="5">
        <f t="shared" si="0"/>
        <v>4.1000000000000005</v>
      </c>
      <c r="H11" s="3">
        <v>5</v>
      </c>
      <c r="I11" s="3">
        <v>5</v>
      </c>
      <c r="J11" s="3">
        <v>5</v>
      </c>
      <c r="K11" s="3">
        <v>5</v>
      </c>
      <c r="L11" s="3">
        <v>4</v>
      </c>
      <c r="M11" s="3">
        <v>10</v>
      </c>
      <c r="N11" s="3">
        <v>10</v>
      </c>
      <c r="O11" s="3">
        <v>15</v>
      </c>
      <c r="P11" s="3">
        <v>4</v>
      </c>
      <c r="Q11" s="3">
        <v>3</v>
      </c>
      <c r="R11" s="3">
        <v>3</v>
      </c>
      <c r="S11" s="3">
        <v>4</v>
      </c>
      <c r="T11" s="3">
        <v>5</v>
      </c>
      <c r="U11" s="3">
        <v>5</v>
      </c>
      <c r="V11" s="3">
        <v>5</v>
      </c>
      <c r="W11" s="3">
        <v>5</v>
      </c>
      <c r="X11" s="3">
        <v>5</v>
      </c>
      <c r="Y11" s="3">
        <v>10</v>
      </c>
      <c r="Z11" s="3">
        <v>10</v>
      </c>
      <c r="AA11" s="3">
        <v>3</v>
      </c>
      <c r="AB11" s="3">
        <v>5</v>
      </c>
      <c r="AC11" s="3">
        <v>5</v>
      </c>
      <c r="AD11" s="3">
        <v>4</v>
      </c>
      <c r="AE11" s="3">
        <v>5</v>
      </c>
      <c r="AF11" s="3">
        <v>5</v>
      </c>
      <c r="AG11" s="3">
        <v>5</v>
      </c>
      <c r="AH11" s="3">
        <v>7</v>
      </c>
      <c r="AI11" s="3">
        <v>5</v>
      </c>
      <c r="AJ11" s="3">
        <v>10</v>
      </c>
      <c r="AK11" s="3">
        <v>5</v>
      </c>
      <c r="AL11" s="3">
        <v>4</v>
      </c>
      <c r="AM11" s="3">
        <v>5</v>
      </c>
      <c r="AN11" s="3">
        <v>4</v>
      </c>
      <c r="AO11" s="3">
        <v>5</v>
      </c>
      <c r="AP11" s="3">
        <v>4</v>
      </c>
      <c r="AQ11" s="3">
        <v>5</v>
      </c>
      <c r="AR11" s="3">
        <v>5</v>
      </c>
      <c r="AS11" s="3">
        <v>5</v>
      </c>
      <c r="AT11" s="3">
        <v>8</v>
      </c>
      <c r="AU11" s="3">
        <v>4</v>
      </c>
      <c r="AV11" s="3">
        <v>5</v>
      </c>
      <c r="AW11" s="3">
        <v>3</v>
      </c>
      <c r="AX11" s="3">
        <v>5</v>
      </c>
      <c r="AY11" s="3">
        <v>2</v>
      </c>
      <c r="AZ11" s="3">
        <v>3</v>
      </c>
      <c r="BA11" s="3">
        <v>3</v>
      </c>
      <c r="BB11" s="3">
        <v>10</v>
      </c>
      <c r="BC11" s="3">
        <v>10</v>
      </c>
      <c r="BD11" s="3">
        <v>4</v>
      </c>
      <c r="BE11" s="3">
        <v>3</v>
      </c>
      <c r="BF11" s="3">
        <v>5</v>
      </c>
      <c r="BG11" s="3">
        <v>5</v>
      </c>
      <c r="BH11" s="3">
        <v>3</v>
      </c>
      <c r="BI11" s="3">
        <v>4</v>
      </c>
      <c r="BJ11" s="3">
        <v>5</v>
      </c>
      <c r="BK11" s="3">
        <v>3</v>
      </c>
      <c r="BL11" s="3">
        <v>3</v>
      </c>
      <c r="BM11" s="3">
        <v>10</v>
      </c>
      <c r="BN11" s="3">
        <v>5</v>
      </c>
      <c r="BO11" s="3">
        <v>5</v>
      </c>
      <c r="BP11" s="3">
        <v>5</v>
      </c>
      <c r="BQ11" s="3">
        <v>4</v>
      </c>
      <c r="BR11" s="3">
        <v>3</v>
      </c>
      <c r="BS11" s="3">
        <v>4</v>
      </c>
      <c r="BT11" s="3">
        <v>5</v>
      </c>
      <c r="BU11" s="3">
        <v>5</v>
      </c>
      <c r="BV11" s="3">
        <v>3</v>
      </c>
      <c r="BW11" s="3">
        <v>5</v>
      </c>
      <c r="BX11" s="3">
        <v>3</v>
      </c>
      <c r="BY11" s="3">
        <v>4</v>
      </c>
      <c r="BZ11" s="3">
        <v>5</v>
      </c>
      <c r="CA11" s="3">
        <v>15</v>
      </c>
      <c r="CB11" s="3">
        <v>15</v>
      </c>
    </row>
    <row r="12" spans="1:80">
      <c r="B12" s="1" t="s">
        <v>185</v>
      </c>
      <c r="C12" s="1" t="s">
        <v>190</v>
      </c>
      <c r="D12" s="1">
        <v>4.1000000000000002E-2</v>
      </c>
      <c r="E12" s="1">
        <v>0</v>
      </c>
      <c r="G12" s="5">
        <f t="shared" si="0"/>
        <v>4.1000000000000005</v>
      </c>
      <c r="H12" s="3">
        <v>2</v>
      </c>
      <c r="I12" s="3">
        <v>3</v>
      </c>
      <c r="J12" s="3">
        <v>3</v>
      </c>
      <c r="K12" s="3">
        <v>2</v>
      </c>
      <c r="L12" s="3">
        <v>4</v>
      </c>
      <c r="M12" s="3">
        <v>35</v>
      </c>
      <c r="N12" s="3">
        <v>15</v>
      </c>
      <c r="O12" s="3">
        <v>15</v>
      </c>
      <c r="P12" s="3">
        <v>2</v>
      </c>
      <c r="Q12" s="3">
        <v>2</v>
      </c>
      <c r="R12" s="3">
        <v>2</v>
      </c>
      <c r="S12" s="3">
        <v>4</v>
      </c>
      <c r="T12" s="3">
        <v>2</v>
      </c>
      <c r="U12" s="3">
        <v>4</v>
      </c>
      <c r="V12" s="3">
        <v>2</v>
      </c>
      <c r="W12" s="3">
        <v>2</v>
      </c>
      <c r="X12" s="3">
        <v>2</v>
      </c>
      <c r="Y12" s="3">
        <v>10</v>
      </c>
      <c r="Z12" s="3">
        <v>35</v>
      </c>
      <c r="AA12" s="3">
        <v>1</v>
      </c>
      <c r="AB12" s="3">
        <v>2</v>
      </c>
      <c r="AC12" s="3">
        <v>3</v>
      </c>
      <c r="AD12" s="3">
        <v>4</v>
      </c>
      <c r="AE12" s="3">
        <v>2</v>
      </c>
      <c r="AF12" s="3">
        <v>2</v>
      </c>
      <c r="AG12" s="3">
        <v>30</v>
      </c>
      <c r="AH12" s="3">
        <v>3</v>
      </c>
      <c r="AI12" s="3">
        <v>3</v>
      </c>
      <c r="AJ12" s="3">
        <v>10</v>
      </c>
      <c r="AK12" s="3">
        <v>3</v>
      </c>
      <c r="AL12" s="3">
        <v>4</v>
      </c>
      <c r="AM12" s="3">
        <v>3</v>
      </c>
      <c r="AN12" s="3">
        <v>2</v>
      </c>
      <c r="AO12" s="3">
        <v>2</v>
      </c>
      <c r="AP12" s="3">
        <v>2</v>
      </c>
      <c r="AQ12" s="3">
        <v>3</v>
      </c>
      <c r="AR12" s="3">
        <v>1</v>
      </c>
      <c r="AS12" s="3">
        <v>5</v>
      </c>
      <c r="AT12" s="3">
        <v>4</v>
      </c>
      <c r="AU12" s="3">
        <v>2</v>
      </c>
      <c r="AV12" s="3">
        <v>2</v>
      </c>
      <c r="AW12" s="3">
        <v>2</v>
      </c>
      <c r="AX12" s="3">
        <v>3</v>
      </c>
      <c r="AY12" s="3">
        <v>1</v>
      </c>
      <c r="AZ12" s="3">
        <v>1</v>
      </c>
      <c r="BA12" s="3">
        <v>3</v>
      </c>
      <c r="BB12" s="3">
        <v>5</v>
      </c>
      <c r="BC12" s="3">
        <v>5</v>
      </c>
      <c r="BD12" s="3">
        <v>35</v>
      </c>
      <c r="BE12" s="3">
        <v>1</v>
      </c>
      <c r="BF12" s="3">
        <v>2</v>
      </c>
      <c r="BG12" s="3">
        <v>3</v>
      </c>
      <c r="BH12" s="3">
        <v>2</v>
      </c>
      <c r="BI12" s="3">
        <v>2</v>
      </c>
      <c r="BJ12" s="3">
        <v>2</v>
      </c>
      <c r="BK12" s="3">
        <v>1</v>
      </c>
      <c r="BL12" s="3">
        <v>2</v>
      </c>
      <c r="BM12" s="3">
        <v>5</v>
      </c>
      <c r="BN12" s="3">
        <v>2</v>
      </c>
      <c r="BO12" s="3">
        <v>5</v>
      </c>
      <c r="BP12" s="3">
        <v>2</v>
      </c>
      <c r="BQ12" s="3">
        <v>3</v>
      </c>
      <c r="BR12" s="3">
        <v>3</v>
      </c>
      <c r="BS12" s="3">
        <v>2</v>
      </c>
      <c r="BT12" s="3">
        <v>2</v>
      </c>
      <c r="BU12" s="3">
        <v>10</v>
      </c>
      <c r="BV12" s="3">
        <v>2</v>
      </c>
      <c r="BW12" s="3">
        <v>2</v>
      </c>
      <c r="BX12" s="3">
        <v>3</v>
      </c>
      <c r="BY12" s="3">
        <v>2</v>
      </c>
      <c r="BZ12" s="3">
        <v>3</v>
      </c>
      <c r="CA12" s="3">
        <v>10</v>
      </c>
      <c r="CB12" s="3">
        <v>15</v>
      </c>
    </row>
    <row r="13" spans="1:80">
      <c r="G13" s="5"/>
    </row>
    <row r="14" spans="1:80">
      <c r="B14" s="1" t="s">
        <v>191</v>
      </c>
      <c r="C14" s="1" t="s">
        <v>192</v>
      </c>
      <c r="D14" s="1">
        <v>0.44</v>
      </c>
      <c r="E14" s="1">
        <v>0.20699999999999999</v>
      </c>
      <c r="G14" s="5">
        <f t="shared" si="0"/>
        <v>44</v>
      </c>
      <c r="H14" s="3">
        <v>58</v>
      </c>
      <c r="I14" s="3">
        <v>50</v>
      </c>
      <c r="J14" s="3">
        <v>50</v>
      </c>
      <c r="K14" s="3">
        <v>50</v>
      </c>
      <c r="L14" s="3">
        <v>44</v>
      </c>
      <c r="M14" s="3">
        <v>30</v>
      </c>
      <c r="N14" s="3">
        <v>48</v>
      </c>
      <c r="O14" s="3">
        <v>60</v>
      </c>
      <c r="P14" s="3">
        <v>60</v>
      </c>
      <c r="Q14" s="3">
        <v>55</v>
      </c>
      <c r="R14" s="3">
        <v>33</v>
      </c>
      <c r="S14" s="3">
        <v>41</v>
      </c>
      <c r="T14" s="3">
        <v>40</v>
      </c>
      <c r="U14" s="3">
        <v>37</v>
      </c>
      <c r="V14" s="3">
        <v>50</v>
      </c>
      <c r="W14" s="3">
        <v>45</v>
      </c>
      <c r="X14" s="3">
        <v>50</v>
      </c>
      <c r="Y14" s="3">
        <v>40</v>
      </c>
      <c r="Z14" s="3">
        <v>40</v>
      </c>
      <c r="AA14" s="3">
        <v>45</v>
      </c>
      <c r="AB14" s="3">
        <v>60</v>
      </c>
      <c r="AC14" s="3">
        <v>45</v>
      </c>
      <c r="AD14" s="3">
        <v>60</v>
      </c>
      <c r="AE14" s="3">
        <v>45</v>
      </c>
      <c r="AF14" s="3">
        <v>40</v>
      </c>
      <c r="AG14" s="3">
        <v>40</v>
      </c>
      <c r="AH14" s="3">
        <v>30</v>
      </c>
      <c r="AI14" s="3">
        <v>57</v>
      </c>
      <c r="AJ14" s="3">
        <v>40</v>
      </c>
      <c r="AK14" s="3">
        <v>62</v>
      </c>
      <c r="AL14" s="3">
        <v>44</v>
      </c>
      <c r="AM14" s="3">
        <v>60</v>
      </c>
      <c r="AN14" s="3">
        <v>42</v>
      </c>
      <c r="AO14" s="3">
        <v>50</v>
      </c>
      <c r="AP14" s="3">
        <v>45</v>
      </c>
      <c r="AQ14" s="3">
        <v>50</v>
      </c>
      <c r="AR14" s="3">
        <v>50</v>
      </c>
      <c r="AS14" s="3">
        <v>40</v>
      </c>
      <c r="AT14" s="3">
        <v>55</v>
      </c>
      <c r="AU14" s="3">
        <v>45</v>
      </c>
      <c r="AV14" s="3">
        <v>50</v>
      </c>
      <c r="AW14" s="3">
        <v>40</v>
      </c>
      <c r="AX14" s="3">
        <v>35</v>
      </c>
      <c r="AY14" s="3">
        <v>50</v>
      </c>
      <c r="AZ14" s="3">
        <v>42</v>
      </c>
      <c r="BA14" s="3">
        <v>42</v>
      </c>
      <c r="BB14" s="3">
        <v>85</v>
      </c>
      <c r="BC14" s="3">
        <v>50</v>
      </c>
      <c r="BD14" s="3">
        <v>40</v>
      </c>
      <c r="BE14" s="3">
        <v>60</v>
      </c>
      <c r="BF14" s="3">
        <v>30</v>
      </c>
      <c r="BG14" s="3">
        <v>70</v>
      </c>
      <c r="BH14" s="3">
        <v>45</v>
      </c>
      <c r="BI14" s="3">
        <v>50</v>
      </c>
      <c r="BJ14" s="3">
        <v>60</v>
      </c>
      <c r="BK14" s="3">
        <v>60</v>
      </c>
      <c r="BL14" s="3">
        <v>70</v>
      </c>
      <c r="BM14" s="3">
        <v>40</v>
      </c>
      <c r="BN14" s="3">
        <v>45</v>
      </c>
      <c r="BO14" s="3">
        <v>55</v>
      </c>
      <c r="BP14" s="3">
        <v>40</v>
      </c>
      <c r="BQ14" s="3">
        <v>50</v>
      </c>
      <c r="BR14" s="3">
        <v>47</v>
      </c>
      <c r="BS14" s="3">
        <v>53</v>
      </c>
      <c r="BT14" s="3">
        <v>40</v>
      </c>
      <c r="BU14" s="3">
        <v>50</v>
      </c>
      <c r="BV14" s="3">
        <v>50</v>
      </c>
      <c r="BW14" s="3">
        <v>35</v>
      </c>
      <c r="BX14" s="3">
        <v>40</v>
      </c>
      <c r="BY14" s="3">
        <v>60</v>
      </c>
      <c r="BZ14" s="3">
        <v>50</v>
      </c>
      <c r="CA14" s="3">
        <v>40</v>
      </c>
      <c r="CB14" s="3">
        <v>50</v>
      </c>
    </row>
    <row r="15" spans="1:80">
      <c r="B15" s="1" t="s">
        <v>191</v>
      </c>
      <c r="C15" s="1" t="s">
        <v>193</v>
      </c>
      <c r="D15" s="1">
        <v>0.27700000000000002</v>
      </c>
      <c r="E15" s="1">
        <v>0.123</v>
      </c>
      <c r="G15" s="5">
        <f t="shared" si="0"/>
        <v>27.700000000000003</v>
      </c>
      <c r="H15" s="3">
        <v>32</v>
      </c>
      <c r="I15" s="3">
        <v>30</v>
      </c>
      <c r="J15" s="3">
        <v>30</v>
      </c>
      <c r="K15" s="3">
        <v>35</v>
      </c>
      <c r="L15" s="3">
        <v>28</v>
      </c>
      <c r="M15" s="3">
        <v>30</v>
      </c>
      <c r="N15" s="3">
        <v>40</v>
      </c>
      <c r="O15" s="3">
        <v>20</v>
      </c>
      <c r="P15" s="3">
        <v>30</v>
      </c>
      <c r="Q15" s="3">
        <v>40</v>
      </c>
      <c r="R15" s="3">
        <v>30</v>
      </c>
      <c r="S15" s="3">
        <v>28</v>
      </c>
      <c r="T15" s="3">
        <v>35</v>
      </c>
      <c r="U15" s="3">
        <v>27</v>
      </c>
      <c r="V15" s="3">
        <v>35</v>
      </c>
      <c r="W15" s="3">
        <v>35</v>
      </c>
      <c r="X15" s="3">
        <v>30</v>
      </c>
      <c r="Y15" s="3">
        <v>35</v>
      </c>
      <c r="Z15" s="3">
        <v>35</v>
      </c>
      <c r="AA15" s="3">
        <v>25</v>
      </c>
      <c r="AB15" s="3">
        <v>20</v>
      </c>
      <c r="AC15" s="3">
        <v>30</v>
      </c>
      <c r="AD15" s="3">
        <v>30</v>
      </c>
      <c r="AE15" s="3">
        <v>20</v>
      </c>
      <c r="AF15" s="3">
        <v>30</v>
      </c>
      <c r="AG15" s="3">
        <v>30</v>
      </c>
      <c r="AH15" s="3">
        <v>30</v>
      </c>
      <c r="AI15" s="3">
        <v>30</v>
      </c>
      <c r="AJ15" s="3">
        <v>40</v>
      </c>
      <c r="AK15" s="3">
        <v>23</v>
      </c>
      <c r="AL15" s="3">
        <v>37</v>
      </c>
      <c r="AM15" s="3">
        <v>35</v>
      </c>
      <c r="AN15" s="3">
        <v>33</v>
      </c>
      <c r="AO15" s="3">
        <v>25</v>
      </c>
      <c r="AP15" s="3">
        <v>27</v>
      </c>
      <c r="AQ15" s="3">
        <v>30</v>
      </c>
      <c r="AR15" s="3">
        <v>30</v>
      </c>
      <c r="AS15" s="3">
        <v>35</v>
      </c>
      <c r="AT15" s="3">
        <v>30</v>
      </c>
      <c r="AU15" s="3">
        <v>36</v>
      </c>
      <c r="AV15" s="3">
        <v>40</v>
      </c>
      <c r="AW15" s="3">
        <v>25</v>
      </c>
      <c r="AX15" s="3">
        <v>25</v>
      </c>
      <c r="AY15" s="3">
        <v>25</v>
      </c>
      <c r="AZ15" s="3">
        <v>35</v>
      </c>
      <c r="BA15" s="3">
        <v>30</v>
      </c>
      <c r="BB15" s="3">
        <v>50</v>
      </c>
      <c r="BC15" s="3">
        <v>35</v>
      </c>
      <c r="BD15" s="3">
        <v>28</v>
      </c>
      <c r="BE15" s="3">
        <v>28</v>
      </c>
      <c r="BF15" s="3">
        <v>50</v>
      </c>
      <c r="BG15" s="3">
        <v>60</v>
      </c>
      <c r="BH15" s="3">
        <v>25</v>
      </c>
      <c r="BI15" s="3">
        <v>40</v>
      </c>
      <c r="BJ15" s="3">
        <v>35</v>
      </c>
      <c r="BK15" s="3">
        <v>30</v>
      </c>
      <c r="BL15" s="3">
        <v>25</v>
      </c>
      <c r="BM15" s="3">
        <v>25</v>
      </c>
      <c r="BN15" s="3">
        <v>39</v>
      </c>
      <c r="BO15" s="3">
        <v>30</v>
      </c>
      <c r="BP15" s="3">
        <v>25</v>
      </c>
      <c r="BQ15" s="3">
        <v>35</v>
      </c>
      <c r="BR15" s="3">
        <v>29</v>
      </c>
      <c r="BS15" s="3">
        <v>27</v>
      </c>
      <c r="BT15" s="3">
        <v>30</v>
      </c>
      <c r="BU15" s="3">
        <v>30</v>
      </c>
      <c r="BV15" s="3">
        <v>30</v>
      </c>
      <c r="BW15" s="3">
        <v>30</v>
      </c>
      <c r="BX15" s="3">
        <v>25</v>
      </c>
      <c r="BY15" s="3">
        <v>30</v>
      </c>
      <c r="BZ15" s="3">
        <v>25</v>
      </c>
      <c r="CA15" s="3">
        <v>28</v>
      </c>
      <c r="CB15" s="3">
        <v>27</v>
      </c>
    </row>
    <row r="16" spans="1:80">
      <c r="B16" s="1" t="s">
        <v>191</v>
      </c>
      <c r="C16" s="1" t="s">
        <v>194</v>
      </c>
      <c r="D16" s="1">
        <v>0.16300000000000001</v>
      </c>
      <c r="E16" s="1">
        <v>0.63600000000000001</v>
      </c>
      <c r="G16" s="5">
        <f t="shared" si="0"/>
        <v>16.3</v>
      </c>
      <c r="H16" s="3">
        <v>17</v>
      </c>
      <c r="I16" s="3">
        <v>20</v>
      </c>
      <c r="J16" s="3">
        <v>24</v>
      </c>
      <c r="K16" s="3">
        <v>12</v>
      </c>
      <c r="L16" s="3">
        <v>16</v>
      </c>
      <c r="M16" s="3">
        <v>30</v>
      </c>
      <c r="N16" s="3">
        <v>15</v>
      </c>
      <c r="O16" s="3">
        <v>10</v>
      </c>
      <c r="P16" s="3">
        <v>15</v>
      </c>
      <c r="Q16" s="3">
        <v>15</v>
      </c>
      <c r="R16" s="3">
        <v>20</v>
      </c>
      <c r="S16" s="3">
        <v>21</v>
      </c>
      <c r="T16" s="3">
        <v>15</v>
      </c>
      <c r="U16" s="3">
        <v>17</v>
      </c>
      <c r="V16" s="3">
        <v>20</v>
      </c>
      <c r="W16" s="3">
        <v>15</v>
      </c>
      <c r="X16" s="3">
        <v>15</v>
      </c>
      <c r="Y16" s="3">
        <v>24</v>
      </c>
      <c r="Z16" s="3">
        <v>15</v>
      </c>
      <c r="AA16" s="3">
        <v>10</v>
      </c>
      <c r="AB16" s="3">
        <v>15</v>
      </c>
      <c r="AC16" s="3">
        <v>10</v>
      </c>
      <c r="AD16" s="3">
        <v>15</v>
      </c>
      <c r="AE16" s="3">
        <v>15</v>
      </c>
      <c r="AF16" s="3">
        <v>16</v>
      </c>
      <c r="AG16" s="3">
        <v>20</v>
      </c>
      <c r="AH16" s="3">
        <v>15</v>
      </c>
      <c r="AI16" s="3">
        <v>15</v>
      </c>
      <c r="AJ16" s="3">
        <v>20</v>
      </c>
      <c r="AK16" s="3">
        <v>18</v>
      </c>
      <c r="AL16" s="3">
        <v>14</v>
      </c>
      <c r="AM16" s="3">
        <v>20</v>
      </c>
      <c r="AN16" s="3">
        <v>17</v>
      </c>
      <c r="AO16" s="3">
        <v>15</v>
      </c>
      <c r="AP16" s="3">
        <v>10</v>
      </c>
      <c r="AQ16" s="3">
        <v>20</v>
      </c>
      <c r="AR16" s="3">
        <v>20</v>
      </c>
      <c r="AS16" s="3">
        <v>20</v>
      </c>
      <c r="AT16" s="3">
        <v>15</v>
      </c>
      <c r="AU16" s="3">
        <v>19</v>
      </c>
      <c r="AV16" s="3">
        <v>28</v>
      </c>
      <c r="AW16" s="3">
        <v>20</v>
      </c>
      <c r="AX16" s="3">
        <v>15</v>
      </c>
      <c r="AY16" s="3">
        <v>10</v>
      </c>
      <c r="AZ16" s="3">
        <v>18</v>
      </c>
      <c r="BA16" s="3">
        <v>20</v>
      </c>
      <c r="BB16" s="3">
        <v>35</v>
      </c>
      <c r="BC16" s="3">
        <v>12</v>
      </c>
      <c r="BD16" s="3">
        <v>16</v>
      </c>
      <c r="BE16" s="3">
        <v>15</v>
      </c>
      <c r="BF16" s="3">
        <v>10</v>
      </c>
      <c r="BG16" s="3">
        <v>30</v>
      </c>
      <c r="BH16" s="3">
        <v>15</v>
      </c>
      <c r="BI16" s="3">
        <v>10</v>
      </c>
      <c r="BJ16" s="3">
        <v>15</v>
      </c>
      <c r="BK16" s="3">
        <v>20</v>
      </c>
      <c r="BL16" s="3">
        <v>18</v>
      </c>
      <c r="BM16" s="3">
        <v>10</v>
      </c>
      <c r="BN16" s="3">
        <v>15</v>
      </c>
      <c r="BO16" s="3">
        <v>20</v>
      </c>
      <c r="BP16" s="3">
        <v>10</v>
      </c>
      <c r="BQ16" s="3">
        <v>20</v>
      </c>
      <c r="BR16" s="3">
        <v>13</v>
      </c>
      <c r="BS16" s="3">
        <v>17</v>
      </c>
      <c r="BT16" s="3">
        <v>11</v>
      </c>
      <c r="BU16" s="3">
        <v>15</v>
      </c>
      <c r="BV16" s="3">
        <v>18</v>
      </c>
      <c r="BW16" s="3">
        <v>20</v>
      </c>
      <c r="BX16" s="3">
        <v>10</v>
      </c>
      <c r="BY16" s="3">
        <v>18</v>
      </c>
      <c r="BZ16" s="3">
        <v>15</v>
      </c>
      <c r="CA16" s="3">
        <v>12</v>
      </c>
      <c r="CB16" s="3">
        <v>16</v>
      </c>
    </row>
    <row r="17" spans="2:80">
      <c r="B17" s="1" t="s">
        <v>191</v>
      </c>
      <c r="C17" s="1" t="s">
        <v>195</v>
      </c>
      <c r="D17" s="1">
        <v>1.0999999999999999E-2</v>
      </c>
      <c r="E17" s="1">
        <v>0.32700000000000001</v>
      </c>
      <c r="G17" s="5">
        <f t="shared" si="0"/>
        <v>1.0999999999999999</v>
      </c>
      <c r="H17" s="3">
        <v>7</v>
      </c>
      <c r="I17" s="3">
        <v>10</v>
      </c>
      <c r="J17" s="3">
        <v>10</v>
      </c>
      <c r="K17" s="3">
        <v>10</v>
      </c>
      <c r="L17" s="3">
        <v>1</v>
      </c>
      <c r="M17" s="3">
        <v>5</v>
      </c>
      <c r="N17" s="3">
        <v>5</v>
      </c>
      <c r="O17" s="3">
        <v>10</v>
      </c>
      <c r="P17" s="3">
        <v>10</v>
      </c>
      <c r="Q17" s="3">
        <v>5</v>
      </c>
      <c r="R17" s="3">
        <v>10</v>
      </c>
      <c r="S17" s="3">
        <v>5</v>
      </c>
      <c r="T17" s="3">
        <v>7</v>
      </c>
      <c r="U17" s="3">
        <v>10</v>
      </c>
      <c r="V17" s="3">
        <v>10</v>
      </c>
      <c r="W17" s="3">
        <v>7</v>
      </c>
      <c r="X17" s="3">
        <v>10</v>
      </c>
      <c r="Y17" s="3">
        <v>10</v>
      </c>
      <c r="Z17" s="3">
        <v>15</v>
      </c>
      <c r="AA17" s="3">
        <v>7</v>
      </c>
      <c r="AB17" s="3">
        <v>7</v>
      </c>
      <c r="AC17" s="3">
        <v>10</v>
      </c>
      <c r="AD17" s="3">
        <v>15</v>
      </c>
      <c r="AE17" s="3">
        <v>8</v>
      </c>
      <c r="AF17" s="3">
        <v>1</v>
      </c>
      <c r="AG17" s="3">
        <v>10</v>
      </c>
      <c r="AH17" s="3">
        <v>8</v>
      </c>
      <c r="AI17" s="3">
        <v>5</v>
      </c>
      <c r="AJ17" s="3">
        <v>15</v>
      </c>
      <c r="AK17" s="3">
        <v>9</v>
      </c>
      <c r="AL17" s="3">
        <v>9</v>
      </c>
      <c r="AM17" s="3">
        <v>10</v>
      </c>
      <c r="AN17" s="3">
        <v>9</v>
      </c>
      <c r="AO17" s="3">
        <v>8</v>
      </c>
      <c r="AP17" s="3">
        <v>8</v>
      </c>
      <c r="AQ17" s="3">
        <v>10</v>
      </c>
      <c r="AR17" s="3">
        <v>5</v>
      </c>
      <c r="AS17" s="3">
        <v>12</v>
      </c>
      <c r="AT17" s="3">
        <v>3</v>
      </c>
      <c r="AU17" s="3">
        <v>9</v>
      </c>
      <c r="AV17" s="3">
        <v>10</v>
      </c>
      <c r="AW17" s="3">
        <v>10</v>
      </c>
      <c r="AX17" s="3">
        <v>8</v>
      </c>
      <c r="AY17" s="3">
        <v>5</v>
      </c>
      <c r="AZ17" s="3">
        <v>4</v>
      </c>
      <c r="BA17" s="3">
        <v>3</v>
      </c>
      <c r="BB17" s="3">
        <v>25</v>
      </c>
      <c r="BC17" s="3">
        <v>10</v>
      </c>
      <c r="BD17" s="3">
        <v>1</v>
      </c>
      <c r="BE17" s="3">
        <v>10</v>
      </c>
      <c r="BF17" s="3">
        <v>20</v>
      </c>
      <c r="BG17" s="3">
        <v>15</v>
      </c>
      <c r="BH17" s="3">
        <v>12</v>
      </c>
      <c r="BI17" s="3">
        <v>10</v>
      </c>
      <c r="BJ17" s="3">
        <v>10</v>
      </c>
      <c r="BK17" s="3">
        <v>7</v>
      </c>
      <c r="BL17" s="3">
        <v>13</v>
      </c>
      <c r="BM17" s="3">
        <v>9</v>
      </c>
      <c r="BN17" s="3">
        <v>12</v>
      </c>
      <c r="BO17" s="3">
        <v>10</v>
      </c>
      <c r="BP17" s="3">
        <v>7</v>
      </c>
      <c r="BQ17" s="3">
        <v>10</v>
      </c>
      <c r="BR17" s="3">
        <v>4</v>
      </c>
      <c r="BS17" s="3">
        <v>8</v>
      </c>
      <c r="BT17" s="3">
        <v>10</v>
      </c>
      <c r="BU17" s="3">
        <v>9</v>
      </c>
      <c r="BV17" s="3">
        <v>8</v>
      </c>
      <c r="BW17" s="3">
        <v>10</v>
      </c>
      <c r="BX17" s="3">
        <v>6</v>
      </c>
      <c r="BY17" s="3">
        <v>9</v>
      </c>
      <c r="BZ17" s="3">
        <v>8</v>
      </c>
      <c r="CA17" s="3">
        <v>5</v>
      </c>
      <c r="CB17" s="3">
        <v>9</v>
      </c>
    </row>
    <row r="18" spans="2:80">
      <c r="G18" s="5"/>
    </row>
    <row r="19" spans="2:80">
      <c r="B19" s="1" t="s">
        <v>196</v>
      </c>
      <c r="C19" s="1" t="s">
        <v>197</v>
      </c>
      <c r="D19" s="1">
        <v>0.42499999999999999</v>
      </c>
      <c r="E19" s="1">
        <v>0</v>
      </c>
      <c r="G19" s="5">
        <f t="shared" si="0"/>
        <v>42.5</v>
      </c>
      <c r="H19" s="3">
        <v>32</v>
      </c>
      <c r="I19" s="3">
        <v>50</v>
      </c>
      <c r="J19" s="3">
        <v>50</v>
      </c>
      <c r="K19" s="3">
        <v>50</v>
      </c>
      <c r="L19" s="3">
        <v>46</v>
      </c>
      <c r="M19" s="3">
        <v>30</v>
      </c>
      <c r="N19" s="3">
        <v>48</v>
      </c>
      <c r="O19" s="3">
        <v>50</v>
      </c>
      <c r="P19" s="3">
        <v>45</v>
      </c>
      <c r="Q19" s="3">
        <v>60</v>
      </c>
      <c r="R19" s="3">
        <v>40</v>
      </c>
      <c r="S19" s="3">
        <v>45</v>
      </c>
      <c r="T19" s="3">
        <v>64</v>
      </c>
      <c r="U19" s="3">
        <v>30</v>
      </c>
      <c r="V19" s="3">
        <v>60</v>
      </c>
      <c r="W19" s="3">
        <v>50</v>
      </c>
      <c r="X19" s="3">
        <v>80</v>
      </c>
      <c r="Y19" s="3">
        <v>45</v>
      </c>
      <c r="Z19" s="3">
        <v>40</v>
      </c>
      <c r="AA19" s="3">
        <v>40</v>
      </c>
      <c r="AB19" s="3">
        <v>55</v>
      </c>
      <c r="AC19" s="3">
        <v>50</v>
      </c>
      <c r="AD19" s="3">
        <v>40</v>
      </c>
      <c r="AE19" s="3">
        <v>42</v>
      </c>
      <c r="AF19" s="3">
        <v>60</v>
      </c>
      <c r="AG19" s="3">
        <v>40</v>
      </c>
      <c r="AH19" s="3">
        <v>40</v>
      </c>
      <c r="AI19" s="3">
        <v>50</v>
      </c>
      <c r="AJ19" s="3">
        <v>40</v>
      </c>
      <c r="AK19" s="3">
        <v>46</v>
      </c>
      <c r="AL19" s="3">
        <v>64</v>
      </c>
      <c r="AM19" s="3">
        <v>55</v>
      </c>
      <c r="AN19" s="3">
        <v>51</v>
      </c>
      <c r="AO19" s="3">
        <v>70</v>
      </c>
      <c r="AP19" s="3">
        <v>33</v>
      </c>
      <c r="AQ19" s="3">
        <v>60</v>
      </c>
      <c r="AR19" s="3">
        <v>60</v>
      </c>
      <c r="AS19" s="3">
        <v>55</v>
      </c>
      <c r="AT19" s="3">
        <v>40</v>
      </c>
      <c r="AU19" s="3">
        <v>53</v>
      </c>
      <c r="AV19" s="3">
        <v>40</v>
      </c>
      <c r="AW19" s="3">
        <v>35</v>
      </c>
      <c r="AX19" s="3">
        <v>50</v>
      </c>
      <c r="AY19" s="3">
        <v>50</v>
      </c>
      <c r="AZ19" s="3">
        <v>48</v>
      </c>
      <c r="BA19" s="3">
        <v>50</v>
      </c>
      <c r="BB19" s="3">
        <v>55</v>
      </c>
      <c r="BC19" s="3">
        <v>74</v>
      </c>
      <c r="BD19" s="3">
        <v>43</v>
      </c>
      <c r="BE19" s="3">
        <v>50</v>
      </c>
      <c r="BF19" s="3">
        <v>45</v>
      </c>
      <c r="BG19" s="3">
        <v>50</v>
      </c>
      <c r="BH19" s="3">
        <v>50</v>
      </c>
      <c r="BI19" s="3">
        <v>40</v>
      </c>
      <c r="BJ19" s="3">
        <v>40</v>
      </c>
      <c r="BK19" s="3">
        <v>60</v>
      </c>
      <c r="BL19" s="3">
        <v>65</v>
      </c>
      <c r="BM19" s="3">
        <v>80</v>
      </c>
      <c r="BN19" s="3">
        <v>51</v>
      </c>
      <c r="BO19" s="3">
        <v>45</v>
      </c>
      <c r="BP19" s="3">
        <v>50</v>
      </c>
      <c r="BQ19" s="3">
        <v>20</v>
      </c>
      <c r="BR19" s="3">
        <v>47</v>
      </c>
      <c r="BS19" s="3">
        <v>51</v>
      </c>
      <c r="BT19" s="3">
        <v>42</v>
      </c>
      <c r="BU19" s="3">
        <v>60</v>
      </c>
      <c r="BV19" s="3">
        <v>40</v>
      </c>
      <c r="BW19" s="3">
        <v>35</v>
      </c>
      <c r="BX19" s="3">
        <v>40</v>
      </c>
      <c r="BY19" s="3">
        <v>20</v>
      </c>
      <c r="BZ19" s="3">
        <v>40</v>
      </c>
      <c r="CA19" s="3">
        <v>40</v>
      </c>
      <c r="CB19" s="3">
        <v>42</v>
      </c>
    </row>
    <row r="20" spans="2:80">
      <c r="B20" s="1" t="s">
        <v>196</v>
      </c>
      <c r="C20" s="1" t="s">
        <v>198</v>
      </c>
      <c r="D20" s="1">
        <v>0.27500000000000002</v>
      </c>
      <c r="E20" s="1">
        <v>0</v>
      </c>
      <c r="G20" s="5">
        <f t="shared" si="0"/>
        <v>27.500000000000004</v>
      </c>
      <c r="H20" s="3">
        <v>27</v>
      </c>
      <c r="I20" s="3">
        <v>30</v>
      </c>
      <c r="J20" s="3">
        <v>60</v>
      </c>
      <c r="K20" s="3">
        <v>28</v>
      </c>
      <c r="L20" s="3">
        <v>28</v>
      </c>
      <c r="M20" s="3">
        <v>55</v>
      </c>
      <c r="N20" s="3">
        <v>30</v>
      </c>
      <c r="O20" s="3">
        <v>20</v>
      </c>
      <c r="P20" s="3">
        <v>30</v>
      </c>
      <c r="Q20" s="3">
        <v>35</v>
      </c>
      <c r="R20" s="3">
        <v>30</v>
      </c>
      <c r="S20" s="3">
        <v>20</v>
      </c>
      <c r="T20" s="3">
        <v>25</v>
      </c>
      <c r="U20" s="3">
        <v>28</v>
      </c>
      <c r="V20" s="3">
        <v>30</v>
      </c>
      <c r="W20" s="3">
        <v>35</v>
      </c>
      <c r="X20" s="3">
        <v>25</v>
      </c>
      <c r="Y20" s="3">
        <v>25</v>
      </c>
      <c r="Z20" s="3">
        <v>30</v>
      </c>
      <c r="AA20" s="3">
        <v>35</v>
      </c>
      <c r="AB20" s="3">
        <v>20</v>
      </c>
      <c r="AC20" s="3">
        <v>30</v>
      </c>
      <c r="AD20" s="3">
        <v>25</v>
      </c>
      <c r="AE20" s="3">
        <v>30</v>
      </c>
      <c r="AF20" s="3">
        <v>28</v>
      </c>
      <c r="AG20" s="3">
        <v>35</v>
      </c>
      <c r="AH20" s="3">
        <v>25</v>
      </c>
      <c r="AI20" s="3">
        <v>27</v>
      </c>
      <c r="AJ20" s="3">
        <v>35</v>
      </c>
      <c r="AK20" s="3">
        <v>33</v>
      </c>
      <c r="AL20" s="3">
        <v>31</v>
      </c>
      <c r="AM20" s="3">
        <v>30</v>
      </c>
      <c r="AN20" s="3">
        <v>25</v>
      </c>
      <c r="AO20" s="3">
        <v>30</v>
      </c>
      <c r="AP20" s="3">
        <v>25</v>
      </c>
      <c r="AQ20" s="3">
        <v>30</v>
      </c>
      <c r="AR20" s="3">
        <v>30</v>
      </c>
      <c r="AS20" s="3">
        <v>30</v>
      </c>
      <c r="AT20" s="3">
        <v>25</v>
      </c>
      <c r="AU20" s="3">
        <v>32</v>
      </c>
      <c r="AV20" s="3">
        <v>30</v>
      </c>
      <c r="AW20" s="3">
        <v>30</v>
      </c>
      <c r="AX20" s="3">
        <v>20</v>
      </c>
      <c r="AY20" s="3">
        <v>35</v>
      </c>
      <c r="AZ20" s="3">
        <v>22</v>
      </c>
      <c r="BA20" s="3">
        <v>32</v>
      </c>
      <c r="BB20" s="3">
        <v>45</v>
      </c>
      <c r="BC20" s="3">
        <v>63</v>
      </c>
      <c r="BD20" s="3">
        <v>28</v>
      </c>
      <c r="BE20" s="3">
        <v>32</v>
      </c>
      <c r="BF20" s="3">
        <v>20</v>
      </c>
      <c r="BG20" s="3">
        <v>30</v>
      </c>
      <c r="BH20" s="3">
        <v>25</v>
      </c>
      <c r="BI20" s="3">
        <v>30</v>
      </c>
      <c r="BJ20" s="3">
        <v>30</v>
      </c>
      <c r="BK20" s="3">
        <v>30</v>
      </c>
      <c r="BL20" s="3">
        <v>35</v>
      </c>
      <c r="BM20" s="3">
        <v>60</v>
      </c>
      <c r="BN20" s="3">
        <v>31</v>
      </c>
      <c r="BO20" s="3">
        <v>35</v>
      </c>
      <c r="BP20" s="3">
        <v>25</v>
      </c>
      <c r="BQ20" s="3">
        <v>25</v>
      </c>
      <c r="BR20" s="3">
        <v>30</v>
      </c>
      <c r="BS20" s="3">
        <v>37</v>
      </c>
      <c r="BT20" s="3">
        <v>28</v>
      </c>
      <c r="BU20" s="3">
        <v>25</v>
      </c>
      <c r="BV20" s="3">
        <v>33</v>
      </c>
      <c r="BW20" s="3">
        <v>20</v>
      </c>
      <c r="BX20" s="3">
        <v>25</v>
      </c>
      <c r="BY20" s="3">
        <v>30</v>
      </c>
      <c r="BZ20" s="3">
        <v>30</v>
      </c>
      <c r="CA20" s="3">
        <v>30</v>
      </c>
      <c r="CB20" s="3">
        <v>28</v>
      </c>
    </row>
    <row r="21" spans="2:80">
      <c r="B21" s="1" t="s">
        <v>196</v>
      </c>
      <c r="C21" s="1" t="s">
        <v>199</v>
      </c>
      <c r="D21" s="1">
        <v>9.8000000000000004E-2</v>
      </c>
      <c r="E21" s="1">
        <v>0</v>
      </c>
      <c r="G21" s="5">
        <f t="shared" si="0"/>
        <v>9.8000000000000007</v>
      </c>
      <c r="H21" s="3">
        <v>17</v>
      </c>
      <c r="I21" s="3">
        <v>20</v>
      </c>
      <c r="J21" s="3">
        <v>20</v>
      </c>
      <c r="K21" s="3">
        <v>15</v>
      </c>
      <c r="L21" s="3">
        <v>10</v>
      </c>
      <c r="M21" s="3">
        <v>20</v>
      </c>
      <c r="N21" s="3">
        <v>23</v>
      </c>
      <c r="O21" s="3">
        <v>15</v>
      </c>
      <c r="P21" s="3">
        <v>20</v>
      </c>
      <c r="Q21" s="3">
        <v>20</v>
      </c>
      <c r="R21" s="3">
        <v>25</v>
      </c>
      <c r="S21" s="3">
        <v>16</v>
      </c>
      <c r="T21" s="3">
        <v>18</v>
      </c>
      <c r="U21" s="3">
        <v>20</v>
      </c>
      <c r="V21" s="3">
        <v>16</v>
      </c>
      <c r="W21" s="3">
        <v>20</v>
      </c>
      <c r="X21" s="3">
        <v>18</v>
      </c>
      <c r="Y21" s="3">
        <v>20</v>
      </c>
      <c r="Z21" s="3">
        <v>10</v>
      </c>
      <c r="AA21" s="3">
        <v>20</v>
      </c>
      <c r="AB21" s="3">
        <v>18</v>
      </c>
      <c r="AC21" s="3">
        <v>15</v>
      </c>
      <c r="AD21" s="3">
        <v>15</v>
      </c>
      <c r="AE21" s="3">
        <v>20</v>
      </c>
      <c r="AF21" s="3">
        <v>10</v>
      </c>
      <c r="AG21" s="3">
        <v>20</v>
      </c>
      <c r="AH21" s="3">
        <v>12</v>
      </c>
      <c r="AI21" s="3">
        <v>15</v>
      </c>
      <c r="AJ21" s="3">
        <v>20</v>
      </c>
      <c r="AK21" s="3">
        <v>20</v>
      </c>
      <c r="AL21" s="3">
        <v>19</v>
      </c>
      <c r="AM21" s="3">
        <v>20</v>
      </c>
      <c r="AN21" s="3">
        <v>16</v>
      </c>
      <c r="AO21" s="3">
        <v>20</v>
      </c>
      <c r="AP21" s="3">
        <v>10</v>
      </c>
      <c r="AQ21" s="3">
        <v>25</v>
      </c>
      <c r="AR21" s="3">
        <v>22</v>
      </c>
      <c r="AS21" s="3">
        <v>22</v>
      </c>
      <c r="AT21" s="3">
        <v>10</v>
      </c>
      <c r="AU21" s="3">
        <v>21</v>
      </c>
      <c r="AV21" s="3">
        <v>20</v>
      </c>
      <c r="AW21" s="3">
        <v>25</v>
      </c>
      <c r="AX21" s="3">
        <v>20</v>
      </c>
      <c r="AY21" s="3">
        <v>15</v>
      </c>
      <c r="AZ21" s="3">
        <v>17</v>
      </c>
      <c r="BA21" s="3">
        <v>22</v>
      </c>
      <c r="BB21" s="3">
        <v>25</v>
      </c>
      <c r="BC21" s="3">
        <v>25</v>
      </c>
      <c r="BD21" s="3">
        <v>17</v>
      </c>
      <c r="BE21" s="3">
        <v>16</v>
      </c>
      <c r="BF21" s="3">
        <v>35</v>
      </c>
      <c r="BG21" s="3">
        <v>15</v>
      </c>
      <c r="BH21" s="3">
        <v>13</v>
      </c>
      <c r="BI21" s="3">
        <v>15</v>
      </c>
      <c r="BJ21" s="3">
        <v>15</v>
      </c>
      <c r="BK21" s="3">
        <v>20</v>
      </c>
      <c r="BL21" s="3">
        <v>23</v>
      </c>
      <c r="BM21" s="3">
        <v>25</v>
      </c>
      <c r="BN21" s="3">
        <v>14</v>
      </c>
      <c r="BO21" s="3">
        <v>18</v>
      </c>
      <c r="BP21" s="3">
        <v>10</v>
      </c>
      <c r="BQ21" s="3">
        <v>15</v>
      </c>
      <c r="BR21" s="3">
        <v>16</v>
      </c>
      <c r="BS21" s="3">
        <v>18</v>
      </c>
      <c r="BT21" s="3">
        <v>17</v>
      </c>
      <c r="BU21" s="3">
        <v>17</v>
      </c>
      <c r="BV21" s="3">
        <v>20</v>
      </c>
      <c r="BW21" s="3">
        <v>15</v>
      </c>
      <c r="BX21" s="3">
        <v>15</v>
      </c>
      <c r="BY21" s="3">
        <v>20</v>
      </c>
      <c r="BZ21" s="3">
        <v>22</v>
      </c>
      <c r="CA21" s="3">
        <v>15</v>
      </c>
      <c r="CB21" s="3">
        <v>18</v>
      </c>
    </row>
    <row r="22" spans="2:80">
      <c r="B22" s="1" t="s">
        <v>196</v>
      </c>
      <c r="C22" s="1" t="s">
        <v>200</v>
      </c>
      <c r="D22" s="1">
        <v>3.9E-2</v>
      </c>
      <c r="E22" s="1">
        <v>0</v>
      </c>
      <c r="G22" s="5">
        <f t="shared" si="0"/>
        <v>3.9</v>
      </c>
      <c r="H22" s="3">
        <v>4</v>
      </c>
      <c r="I22" s="3">
        <v>5</v>
      </c>
      <c r="J22" s="3">
        <v>50</v>
      </c>
      <c r="K22" s="3">
        <v>7</v>
      </c>
      <c r="L22" s="3">
        <v>4</v>
      </c>
      <c r="M22" s="3">
        <v>15</v>
      </c>
      <c r="N22" s="3">
        <v>15</v>
      </c>
      <c r="O22" s="3">
        <v>10</v>
      </c>
      <c r="P22" s="3">
        <v>5</v>
      </c>
      <c r="Q22" s="3">
        <v>5</v>
      </c>
      <c r="R22" s="3">
        <v>10</v>
      </c>
      <c r="S22" s="3">
        <v>3</v>
      </c>
      <c r="T22" s="3">
        <v>5</v>
      </c>
      <c r="U22" s="3">
        <v>7</v>
      </c>
      <c r="V22" s="3">
        <v>7</v>
      </c>
      <c r="W22" s="3">
        <v>5</v>
      </c>
      <c r="X22" s="3">
        <v>5</v>
      </c>
      <c r="Y22" s="3">
        <v>5</v>
      </c>
      <c r="Z22" s="3">
        <v>10</v>
      </c>
      <c r="AA22" s="3">
        <v>5</v>
      </c>
      <c r="AB22" s="3">
        <v>6</v>
      </c>
      <c r="AC22" s="3">
        <v>5</v>
      </c>
      <c r="AD22" s="3">
        <v>5</v>
      </c>
      <c r="AE22" s="3">
        <v>5</v>
      </c>
      <c r="AF22" s="3">
        <v>5</v>
      </c>
      <c r="AG22" s="3">
        <v>3</v>
      </c>
      <c r="AH22" s="3">
        <v>7</v>
      </c>
      <c r="AI22" s="3">
        <v>6</v>
      </c>
      <c r="AJ22" s="3">
        <v>15</v>
      </c>
      <c r="AK22" s="3">
        <v>2</v>
      </c>
      <c r="AL22" s="3">
        <v>4</v>
      </c>
      <c r="AM22" s="3">
        <v>8</v>
      </c>
      <c r="AN22" s="3">
        <v>5</v>
      </c>
      <c r="AO22" s="3">
        <v>7</v>
      </c>
      <c r="AP22" s="3">
        <v>5</v>
      </c>
      <c r="AQ22" s="3">
        <v>10</v>
      </c>
      <c r="AR22" s="3">
        <v>5</v>
      </c>
      <c r="AS22" s="3">
        <v>7</v>
      </c>
      <c r="AT22" s="3">
        <v>5</v>
      </c>
      <c r="AU22" s="3">
        <v>6</v>
      </c>
      <c r="AV22" s="3">
        <v>5</v>
      </c>
      <c r="AW22" s="3">
        <v>7</v>
      </c>
      <c r="AX22" s="3">
        <v>5</v>
      </c>
      <c r="AY22" s="3">
        <v>5</v>
      </c>
      <c r="AZ22" s="3">
        <v>4</v>
      </c>
      <c r="BA22" s="3">
        <v>8</v>
      </c>
      <c r="BB22" s="3">
        <v>5</v>
      </c>
      <c r="BC22" s="3">
        <v>5</v>
      </c>
      <c r="BD22" s="3">
        <v>12</v>
      </c>
      <c r="BE22" s="3">
        <v>5</v>
      </c>
      <c r="BF22" s="3">
        <v>10</v>
      </c>
      <c r="BG22" s="3">
        <v>5</v>
      </c>
      <c r="BH22" s="3">
        <v>4</v>
      </c>
      <c r="BI22" s="3">
        <v>5</v>
      </c>
      <c r="BJ22" s="3">
        <v>7</v>
      </c>
      <c r="BK22" s="3">
        <v>5</v>
      </c>
      <c r="BL22" s="3">
        <v>5</v>
      </c>
      <c r="BM22" s="3">
        <v>9</v>
      </c>
      <c r="BN22" s="3">
        <v>6</v>
      </c>
      <c r="BO22" s="3">
        <v>7</v>
      </c>
      <c r="BP22" s="3">
        <v>3</v>
      </c>
      <c r="BQ22" s="3">
        <v>7</v>
      </c>
      <c r="BR22" s="3">
        <v>4</v>
      </c>
      <c r="BS22" s="3">
        <v>5</v>
      </c>
      <c r="BT22" s="3">
        <v>5</v>
      </c>
      <c r="BU22" s="3">
        <v>4</v>
      </c>
      <c r="BV22" s="3">
        <v>5</v>
      </c>
      <c r="BW22" s="3">
        <v>7</v>
      </c>
      <c r="BX22" s="3">
        <v>5</v>
      </c>
      <c r="BY22" s="3">
        <v>15</v>
      </c>
      <c r="BZ22" s="3">
        <v>5</v>
      </c>
      <c r="CA22" s="3">
        <v>7</v>
      </c>
      <c r="CB22" s="3">
        <v>5</v>
      </c>
    </row>
    <row r="23" spans="2:80">
      <c r="B23" s="1" t="s">
        <v>196</v>
      </c>
      <c r="C23" s="1" t="s">
        <v>201</v>
      </c>
      <c r="D23" s="1">
        <v>3.9E-2</v>
      </c>
      <c r="E23" s="1">
        <v>0</v>
      </c>
      <c r="G23" s="5">
        <f t="shared" si="0"/>
        <v>3.9</v>
      </c>
      <c r="H23" s="3">
        <v>2</v>
      </c>
      <c r="I23" s="3">
        <v>4</v>
      </c>
      <c r="J23" s="3">
        <v>1</v>
      </c>
      <c r="K23" s="3">
        <v>2</v>
      </c>
      <c r="L23" s="3">
        <v>4</v>
      </c>
      <c r="M23" s="3">
        <v>7</v>
      </c>
      <c r="N23" s="3">
        <v>10</v>
      </c>
      <c r="O23" s="3">
        <v>5</v>
      </c>
      <c r="P23" s="3">
        <v>2</v>
      </c>
      <c r="Q23" s="3">
        <v>3</v>
      </c>
      <c r="R23" s="3">
        <v>5</v>
      </c>
      <c r="S23" s="3">
        <v>2</v>
      </c>
      <c r="T23" s="3">
        <v>1</v>
      </c>
      <c r="U23" s="3">
        <v>1</v>
      </c>
      <c r="V23" s="3">
        <v>4</v>
      </c>
      <c r="W23" s="3">
        <v>2</v>
      </c>
      <c r="X23" s="3">
        <v>5</v>
      </c>
      <c r="Y23" s="3">
        <v>5</v>
      </c>
      <c r="Z23" s="3">
        <v>10</v>
      </c>
      <c r="AA23" s="3">
        <v>1</v>
      </c>
      <c r="AB23" s="3">
        <v>3</v>
      </c>
      <c r="AC23" s="3">
        <v>2</v>
      </c>
      <c r="AD23" s="3">
        <v>4</v>
      </c>
      <c r="AE23" s="3">
        <v>3</v>
      </c>
      <c r="AF23" s="3">
        <v>4</v>
      </c>
      <c r="AG23" s="3">
        <v>3</v>
      </c>
      <c r="AH23" s="3">
        <v>4</v>
      </c>
      <c r="AI23" s="3">
        <v>3</v>
      </c>
      <c r="AJ23" s="3">
        <v>10</v>
      </c>
      <c r="AK23" s="3">
        <v>2</v>
      </c>
      <c r="AL23" s="3">
        <v>3</v>
      </c>
      <c r="AM23" s="3">
        <v>2</v>
      </c>
      <c r="AN23" s="3">
        <v>4</v>
      </c>
      <c r="AO23" s="3">
        <v>2</v>
      </c>
      <c r="AP23" s="3">
        <v>2</v>
      </c>
      <c r="AQ23" s="3">
        <v>10</v>
      </c>
      <c r="AR23" s="3">
        <v>2</v>
      </c>
      <c r="AS23" s="3">
        <v>7</v>
      </c>
      <c r="AT23" s="3">
        <v>2</v>
      </c>
      <c r="AU23" s="3">
        <v>3</v>
      </c>
      <c r="AV23" s="3">
        <v>3</v>
      </c>
      <c r="AW23" s="3">
        <v>2</v>
      </c>
      <c r="AX23" s="3">
        <v>3</v>
      </c>
      <c r="AY23" s="3">
        <v>2</v>
      </c>
      <c r="AZ23" s="3">
        <v>1</v>
      </c>
      <c r="BA23" s="3">
        <v>4</v>
      </c>
      <c r="BB23" s="3">
        <v>5</v>
      </c>
      <c r="BC23" s="3">
        <v>0</v>
      </c>
      <c r="BD23" s="3">
        <v>10</v>
      </c>
      <c r="BE23" s="3">
        <v>2</v>
      </c>
      <c r="BF23" s="3">
        <v>4</v>
      </c>
      <c r="BG23" s="3">
        <v>20</v>
      </c>
      <c r="BH23" s="3">
        <v>4</v>
      </c>
      <c r="BI23" s="3">
        <v>2</v>
      </c>
      <c r="BJ23" s="3">
        <v>4</v>
      </c>
      <c r="BK23" s="3">
        <v>4</v>
      </c>
      <c r="BL23" s="3">
        <v>4</v>
      </c>
      <c r="BM23" s="3">
        <v>5</v>
      </c>
      <c r="BN23" s="3">
        <v>3</v>
      </c>
      <c r="BO23" s="3">
        <v>3</v>
      </c>
      <c r="BP23" s="3">
        <v>3</v>
      </c>
      <c r="BQ23" s="3">
        <v>2</v>
      </c>
      <c r="BR23" s="3">
        <v>2</v>
      </c>
      <c r="BS23" s="3">
        <v>3</v>
      </c>
      <c r="BT23" s="3">
        <v>2</v>
      </c>
      <c r="BU23" s="3">
        <v>4</v>
      </c>
      <c r="BV23" s="3">
        <v>2</v>
      </c>
      <c r="BW23" s="3">
        <v>3</v>
      </c>
      <c r="BX23" s="3">
        <v>3</v>
      </c>
      <c r="BY23" s="3">
        <v>3</v>
      </c>
      <c r="BZ23" s="3">
        <v>5</v>
      </c>
      <c r="CA23" s="3">
        <v>5</v>
      </c>
      <c r="CB23" s="3">
        <v>5</v>
      </c>
    </row>
    <row r="24" spans="2:80">
      <c r="G24" s="5"/>
    </row>
    <row r="25" spans="2:80">
      <c r="B25" s="1" t="s">
        <v>202</v>
      </c>
      <c r="C25" s="1" t="s">
        <v>203</v>
      </c>
      <c r="D25" s="1">
        <v>0.45500000000000002</v>
      </c>
      <c r="E25" s="1">
        <v>0.40300000000000002</v>
      </c>
      <c r="G25" s="5">
        <f t="shared" si="0"/>
        <v>45.5</v>
      </c>
      <c r="H25" s="3">
        <v>36</v>
      </c>
      <c r="I25" s="3">
        <v>45</v>
      </c>
      <c r="J25" s="3">
        <v>50</v>
      </c>
      <c r="K25" s="3">
        <v>37</v>
      </c>
      <c r="L25" s="3">
        <v>46</v>
      </c>
      <c r="M25" s="3">
        <v>40</v>
      </c>
      <c r="N25" s="3">
        <v>42</v>
      </c>
      <c r="O25" s="3">
        <v>25</v>
      </c>
      <c r="P25" s="3">
        <v>35</v>
      </c>
      <c r="Q25" s="3">
        <v>50</v>
      </c>
      <c r="R25" s="3">
        <v>40</v>
      </c>
      <c r="S25" s="3">
        <v>46</v>
      </c>
      <c r="T25" s="3">
        <v>45</v>
      </c>
      <c r="U25" s="3">
        <v>40</v>
      </c>
      <c r="V25" s="3">
        <v>43</v>
      </c>
      <c r="W25" s="3">
        <v>35</v>
      </c>
      <c r="X25" s="3">
        <v>40</v>
      </c>
      <c r="Y25" s="3">
        <v>35</v>
      </c>
      <c r="Z25" s="3">
        <v>40</v>
      </c>
      <c r="AA25" s="3">
        <v>50</v>
      </c>
      <c r="AB25" s="3">
        <v>50</v>
      </c>
      <c r="AC25" s="3">
        <v>50</v>
      </c>
      <c r="AD25" s="3">
        <v>40</v>
      </c>
      <c r="AE25" s="3">
        <v>43</v>
      </c>
      <c r="AF25" s="3">
        <v>40</v>
      </c>
      <c r="AG25" s="3">
        <v>30</v>
      </c>
      <c r="AH25" s="3">
        <v>30</v>
      </c>
      <c r="AI25" s="3">
        <v>37</v>
      </c>
      <c r="AJ25" s="3">
        <v>35</v>
      </c>
      <c r="AK25" s="3">
        <v>47</v>
      </c>
      <c r="AL25" s="3">
        <v>42</v>
      </c>
      <c r="AM25" s="3">
        <v>50</v>
      </c>
      <c r="AN25" s="3">
        <v>43</v>
      </c>
      <c r="AO25" s="3">
        <v>40</v>
      </c>
      <c r="AP25" s="3">
        <v>40</v>
      </c>
      <c r="AQ25" s="3">
        <v>50</v>
      </c>
      <c r="AR25" s="3">
        <v>45</v>
      </c>
      <c r="AS25" s="3">
        <v>45</v>
      </c>
      <c r="AT25" s="3">
        <v>50</v>
      </c>
      <c r="AU25" s="3">
        <v>44</v>
      </c>
      <c r="AV25" s="3">
        <v>40</v>
      </c>
      <c r="AW25" s="3">
        <v>35</v>
      </c>
      <c r="AX25" s="3">
        <v>30</v>
      </c>
      <c r="AY25" s="3">
        <v>75</v>
      </c>
      <c r="AZ25" s="3">
        <v>50</v>
      </c>
      <c r="BA25" s="3">
        <v>50</v>
      </c>
      <c r="BB25" s="3">
        <v>45</v>
      </c>
      <c r="BC25" s="3">
        <v>43</v>
      </c>
      <c r="BD25" s="3">
        <v>25</v>
      </c>
      <c r="BE25" s="3">
        <v>40</v>
      </c>
      <c r="BF25" s="3">
        <v>20</v>
      </c>
      <c r="BG25" s="3">
        <v>60</v>
      </c>
      <c r="BH25" s="3">
        <v>50</v>
      </c>
      <c r="BI25" s="3">
        <v>20</v>
      </c>
      <c r="BJ25" s="3">
        <v>45</v>
      </c>
      <c r="BK25" s="3">
        <v>50</v>
      </c>
      <c r="BL25" s="3">
        <v>50</v>
      </c>
      <c r="BM25" s="3">
        <v>40</v>
      </c>
      <c r="BN25" s="3">
        <v>45</v>
      </c>
      <c r="BO25" s="3">
        <v>40</v>
      </c>
      <c r="BP25" s="3">
        <v>55</v>
      </c>
      <c r="BQ25" s="3">
        <v>45</v>
      </c>
      <c r="BR25" s="3">
        <v>53</v>
      </c>
      <c r="BS25" s="3">
        <v>43</v>
      </c>
      <c r="BT25" s="3">
        <v>38</v>
      </c>
      <c r="BU25" s="3">
        <v>40</v>
      </c>
      <c r="BV25" s="3">
        <v>40</v>
      </c>
      <c r="BW25" s="3">
        <v>37</v>
      </c>
      <c r="BX25" s="3">
        <v>40</v>
      </c>
      <c r="BY25" s="3">
        <v>50</v>
      </c>
      <c r="BZ25" s="3">
        <v>55</v>
      </c>
      <c r="CA25" s="3">
        <v>35</v>
      </c>
      <c r="CB25" s="3">
        <v>40</v>
      </c>
    </row>
    <row r="26" spans="2:80">
      <c r="B26" s="1" t="s">
        <v>202</v>
      </c>
      <c r="C26" s="1" t="s">
        <v>192</v>
      </c>
      <c r="D26" s="1">
        <v>0.32500000000000001</v>
      </c>
      <c r="E26" s="1">
        <v>0</v>
      </c>
      <c r="G26" s="5">
        <f t="shared" si="0"/>
        <v>32.5</v>
      </c>
      <c r="H26" s="3">
        <v>34</v>
      </c>
      <c r="I26" s="3">
        <v>35</v>
      </c>
      <c r="J26" s="3">
        <v>35</v>
      </c>
      <c r="K26" s="3">
        <v>29</v>
      </c>
      <c r="L26" s="3">
        <v>33</v>
      </c>
      <c r="M26" s="3">
        <v>30</v>
      </c>
      <c r="N26" s="3">
        <v>36</v>
      </c>
      <c r="O26" s="3">
        <v>31</v>
      </c>
      <c r="P26" s="3">
        <v>30</v>
      </c>
      <c r="Q26" s="3">
        <v>30</v>
      </c>
      <c r="R26" s="3">
        <v>30</v>
      </c>
      <c r="S26" s="3">
        <v>30</v>
      </c>
      <c r="T26" s="3">
        <v>30</v>
      </c>
      <c r="U26" s="3">
        <v>35</v>
      </c>
      <c r="V26" s="3">
        <v>32</v>
      </c>
      <c r="W26" s="3">
        <v>30</v>
      </c>
      <c r="X26" s="3">
        <v>25</v>
      </c>
      <c r="Y26" s="3">
        <v>35</v>
      </c>
      <c r="Z26" s="3">
        <v>35</v>
      </c>
      <c r="AA26" s="3">
        <v>30</v>
      </c>
      <c r="AB26" s="3">
        <v>20</v>
      </c>
      <c r="AC26" s="3">
        <v>40</v>
      </c>
      <c r="AD26" s="3">
        <v>35</v>
      </c>
      <c r="AE26" s="3">
        <v>27</v>
      </c>
      <c r="AF26" s="3">
        <v>35</v>
      </c>
      <c r="AG26" s="3">
        <v>30</v>
      </c>
      <c r="AH26" s="3">
        <v>33</v>
      </c>
      <c r="AI26" s="3">
        <v>26</v>
      </c>
      <c r="AJ26" s="3">
        <v>40</v>
      </c>
      <c r="AK26" s="3">
        <v>27</v>
      </c>
      <c r="AL26" s="3">
        <v>30</v>
      </c>
      <c r="AM26" s="3">
        <v>35</v>
      </c>
      <c r="AN26" s="3">
        <v>32</v>
      </c>
      <c r="AO26" s="3">
        <v>28</v>
      </c>
      <c r="AP26" s="3">
        <v>27</v>
      </c>
      <c r="AQ26" s="3">
        <v>40</v>
      </c>
      <c r="AR26" s="3">
        <v>31</v>
      </c>
      <c r="AS26" s="3">
        <v>30</v>
      </c>
      <c r="AT26" s="3">
        <v>30</v>
      </c>
      <c r="AU26" s="3">
        <v>31</v>
      </c>
      <c r="AV26" s="3">
        <v>40</v>
      </c>
      <c r="AW26" s="3">
        <v>30</v>
      </c>
      <c r="AX26" s="3">
        <v>25</v>
      </c>
      <c r="AY26" s="3">
        <v>30</v>
      </c>
      <c r="AZ26" s="3">
        <v>25</v>
      </c>
      <c r="BA26" s="3">
        <v>35</v>
      </c>
      <c r="BB26" s="3">
        <v>40</v>
      </c>
      <c r="BC26" s="3">
        <v>36</v>
      </c>
      <c r="BD26" s="3">
        <v>25</v>
      </c>
      <c r="BE26" s="3">
        <v>32</v>
      </c>
      <c r="BF26" s="3">
        <v>30</v>
      </c>
      <c r="BG26" s="3">
        <v>30</v>
      </c>
      <c r="BH26" s="3">
        <v>23</v>
      </c>
      <c r="BI26" s="3">
        <v>30</v>
      </c>
      <c r="BJ26" s="3">
        <v>27</v>
      </c>
      <c r="BK26" s="3">
        <v>40</v>
      </c>
      <c r="BL26" s="3">
        <v>38</v>
      </c>
      <c r="BM26" s="3">
        <v>35</v>
      </c>
      <c r="BN26" s="3">
        <v>28</v>
      </c>
      <c r="BO26" s="3">
        <v>35</v>
      </c>
      <c r="BP26" s="3">
        <v>35</v>
      </c>
      <c r="BQ26" s="3">
        <v>40</v>
      </c>
      <c r="BR26" s="3">
        <v>29</v>
      </c>
      <c r="BS26" s="3">
        <v>36</v>
      </c>
      <c r="BT26" s="3">
        <v>35</v>
      </c>
      <c r="BU26" s="3">
        <v>35</v>
      </c>
      <c r="BV26" s="3">
        <v>33</v>
      </c>
      <c r="BW26" s="3">
        <v>20</v>
      </c>
      <c r="BX26" s="3">
        <v>20</v>
      </c>
      <c r="BY26" s="3">
        <v>35</v>
      </c>
      <c r="BZ26" s="3">
        <v>35</v>
      </c>
      <c r="CA26" s="3">
        <v>28</v>
      </c>
      <c r="CB26" s="3">
        <v>27</v>
      </c>
    </row>
    <row r="27" spans="2:80">
      <c r="B27" s="1" t="s">
        <v>202</v>
      </c>
      <c r="C27" s="1" t="s">
        <v>204</v>
      </c>
      <c r="D27" s="1">
        <v>0.11</v>
      </c>
      <c r="E27" s="1">
        <v>0</v>
      </c>
      <c r="G27" s="5">
        <f t="shared" si="0"/>
        <v>11</v>
      </c>
      <c r="H27" s="3">
        <v>21</v>
      </c>
      <c r="I27" s="3">
        <v>20</v>
      </c>
      <c r="J27" s="3">
        <v>25</v>
      </c>
      <c r="K27" s="3">
        <v>10</v>
      </c>
      <c r="L27" s="3">
        <v>11</v>
      </c>
      <c r="M27" s="3">
        <v>7</v>
      </c>
      <c r="N27" s="3">
        <v>15</v>
      </c>
      <c r="O27" s="3">
        <v>15</v>
      </c>
      <c r="P27" s="3">
        <v>20</v>
      </c>
      <c r="Q27" s="3">
        <v>22</v>
      </c>
      <c r="R27" s="3">
        <v>25</v>
      </c>
      <c r="S27" s="3">
        <v>11</v>
      </c>
      <c r="T27" s="3">
        <v>15</v>
      </c>
      <c r="U27" s="3">
        <v>20</v>
      </c>
      <c r="V27" s="3">
        <v>25</v>
      </c>
      <c r="W27" s="3">
        <v>15</v>
      </c>
      <c r="X27" s="3">
        <v>20</v>
      </c>
      <c r="Y27" s="3">
        <v>20</v>
      </c>
      <c r="Z27" s="3">
        <v>10</v>
      </c>
      <c r="AA27" s="3">
        <v>20</v>
      </c>
      <c r="AB27" s="3">
        <v>15</v>
      </c>
      <c r="AC27" s="3">
        <v>25</v>
      </c>
      <c r="AD27" s="3">
        <v>15</v>
      </c>
      <c r="AE27" s="3">
        <v>24</v>
      </c>
      <c r="AF27" s="3">
        <v>15</v>
      </c>
      <c r="AG27" s="3">
        <v>10</v>
      </c>
      <c r="AH27" s="3">
        <v>15</v>
      </c>
      <c r="AI27" s="3">
        <v>23</v>
      </c>
      <c r="AJ27" s="3">
        <v>20</v>
      </c>
      <c r="AK27" s="3">
        <v>14</v>
      </c>
      <c r="AL27" s="3">
        <v>23</v>
      </c>
      <c r="AM27" s="3">
        <v>20</v>
      </c>
      <c r="AN27" s="3">
        <v>21</v>
      </c>
      <c r="AO27" s="3">
        <v>20</v>
      </c>
      <c r="AP27" s="3">
        <v>20</v>
      </c>
      <c r="AQ27" s="3">
        <v>25</v>
      </c>
      <c r="AR27" s="3">
        <v>18</v>
      </c>
      <c r="AS27" s="3">
        <v>22</v>
      </c>
      <c r="AT27" s="3">
        <v>10</v>
      </c>
      <c r="AU27" s="3">
        <v>26</v>
      </c>
      <c r="AV27" s="3">
        <v>30</v>
      </c>
      <c r="AW27" s="3">
        <v>20</v>
      </c>
      <c r="AX27" s="3">
        <v>15</v>
      </c>
      <c r="AY27" s="3">
        <v>15</v>
      </c>
      <c r="AZ27" s="3">
        <v>20</v>
      </c>
      <c r="BA27" s="3">
        <v>26</v>
      </c>
      <c r="BB27" s="3">
        <v>25</v>
      </c>
      <c r="BC27" s="3">
        <v>23</v>
      </c>
      <c r="BD27" s="3">
        <v>7</v>
      </c>
      <c r="BE27" s="3">
        <v>17</v>
      </c>
      <c r="BF27" s="3">
        <v>25</v>
      </c>
      <c r="BG27" s="3">
        <v>20</v>
      </c>
      <c r="BH27" s="3">
        <v>18</v>
      </c>
      <c r="BI27" s="3">
        <v>20</v>
      </c>
      <c r="BJ27" s="3">
        <v>20</v>
      </c>
      <c r="BK27" s="3">
        <v>20</v>
      </c>
      <c r="BL27" s="3">
        <v>20</v>
      </c>
      <c r="BM27" s="3">
        <v>25</v>
      </c>
      <c r="BN27" s="3">
        <v>16</v>
      </c>
      <c r="BO27" s="3">
        <v>26</v>
      </c>
      <c r="BP27" s="3">
        <v>20</v>
      </c>
      <c r="BQ27" s="3">
        <v>20</v>
      </c>
      <c r="BR27" s="3">
        <v>17</v>
      </c>
      <c r="BS27" s="3">
        <v>22</v>
      </c>
      <c r="BT27" s="3">
        <v>20</v>
      </c>
      <c r="BU27" s="3">
        <v>22</v>
      </c>
      <c r="BV27" s="3">
        <v>20</v>
      </c>
      <c r="BW27" s="3">
        <v>12</v>
      </c>
      <c r="BX27" s="3">
        <v>20</v>
      </c>
      <c r="BY27" s="3">
        <v>15</v>
      </c>
      <c r="BZ27" s="3">
        <v>10</v>
      </c>
      <c r="CA27" s="3">
        <v>12</v>
      </c>
      <c r="CB27" s="3">
        <v>15</v>
      </c>
    </row>
    <row r="28" spans="2:80">
      <c r="B28" s="1" t="s">
        <v>202</v>
      </c>
      <c r="C28" s="1" t="s">
        <v>114</v>
      </c>
      <c r="D28" s="1">
        <v>1.9E-2</v>
      </c>
      <c r="E28" s="1">
        <v>0</v>
      </c>
      <c r="G28" s="5">
        <f t="shared" si="0"/>
        <v>1.9</v>
      </c>
      <c r="H28" s="3">
        <v>6</v>
      </c>
      <c r="I28" s="3">
        <v>5</v>
      </c>
      <c r="J28" s="3">
        <v>10</v>
      </c>
      <c r="K28" s="3">
        <v>5</v>
      </c>
      <c r="L28" s="3">
        <v>4</v>
      </c>
      <c r="M28" s="3">
        <v>10</v>
      </c>
      <c r="N28" s="3">
        <v>10</v>
      </c>
      <c r="O28" s="3">
        <v>5</v>
      </c>
      <c r="P28" s="3">
        <v>5</v>
      </c>
      <c r="Q28" s="3">
        <v>6</v>
      </c>
      <c r="R28" s="3">
        <v>10</v>
      </c>
      <c r="S28" s="3">
        <v>9</v>
      </c>
      <c r="T28" s="3">
        <v>5</v>
      </c>
      <c r="U28" s="3">
        <v>7</v>
      </c>
      <c r="V28" s="3">
        <v>6</v>
      </c>
      <c r="W28" s="3">
        <v>1</v>
      </c>
      <c r="X28" s="3">
        <v>8</v>
      </c>
      <c r="Y28" s="3">
        <v>5</v>
      </c>
      <c r="Z28" s="3">
        <v>5</v>
      </c>
      <c r="AA28" s="3">
        <v>5</v>
      </c>
      <c r="AB28" s="3">
        <v>2</v>
      </c>
      <c r="AC28" s="3">
        <v>8</v>
      </c>
      <c r="AD28" s="3">
        <v>5</v>
      </c>
      <c r="AE28" s="3">
        <v>5</v>
      </c>
      <c r="AF28" s="3">
        <v>4</v>
      </c>
      <c r="AG28" s="3">
        <v>5</v>
      </c>
      <c r="AH28" s="3">
        <v>5</v>
      </c>
      <c r="AI28" s="3">
        <v>5</v>
      </c>
      <c r="AJ28" s="3">
        <v>10</v>
      </c>
      <c r="AK28" s="3">
        <v>9</v>
      </c>
      <c r="AL28" s="3">
        <v>5</v>
      </c>
      <c r="AM28" s="3">
        <v>5</v>
      </c>
      <c r="AN28" s="3">
        <v>7</v>
      </c>
      <c r="AO28" s="3">
        <v>10</v>
      </c>
      <c r="AP28" s="3">
        <v>5</v>
      </c>
      <c r="AQ28" s="3">
        <v>10</v>
      </c>
      <c r="AR28" s="3">
        <v>6</v>
      </c>
      <c r="AS28" s="3">
        <v>7</v>
      </c>
      <c r="AT28" s="3">
        <v>5</v>
      </c>
      <c r="AU28" s="3">
        <v>6</v>
      </c>
      <c r="AV28" s="3">
        <v>3</v>
      </c>
      <c r="AW28" s="3">
        <v>5</v>
      </c>
      <c r="AX28" s="3">
        <v>8</v>
      </c>
      <c r="AY28" s="3">
        <v>5</v>
      </c>
      <c r="AZ28" s="3">
        <v>5</v>
      </c>
      <c r="BA28" s="3">
        <v>8</v>
      </c>
      <c r="BB28" s="3">
        <v>10</v>
      </c>
      <c r="BC28" s="3">
        <v>10</v>
      </c>
      <c r="BD28" s="3">
        <v>5</v>
      </c>
      <c r="BE28" s="3">
        <v>4</v>
      </c>
      <c r="BF28" s="3">
        <v>5</v>
      </c>
      <c r="BG28" s="3">
        <v>3</v>
      </c>
      <c r="BH28" s="3">
        <v>4</v>
      </c>
      <c r="BI28" s="3">
        <v>6</v>
      </c>
      <c r="BJ28" s="3">
        <v>5</v>
      </c>
      <c r="BK28" s="3">
        <v>5</v>
      </c>
      <c r="BL28" s="3">
        <v>5</v>
      </c>
      <c r="BM28" s="3">
        <v>4</v>
      </c>
      <c r="BN28" s="3">
        <v>4</v>
      </c>
      <c r="BO28" s="3">
        <v>6</v>
      </c>
      <c r="BP28" s="3">
        <v>5</v>
      </c>
      <c r="BQ28" s="3">
        <v>7</v>
      </c>
      <c r="BR28" s="3">
        <v>4</v>
      </c>
      <c r="BS28" s="3">
        <v>8</v>
      </c>
      <c r="BT28" s="3">
        <v>5</v>
      </c>
      <c r="BU28" s="3">
        <v>6</v>
      </c>
      <c r="BV28" s="3">
        <v>5</v>
      </c>
      <c r="BW28" s="3">
        <v>6</v>
      </c>
      <c r="BX28" s="3">
        <v>4</v>
      </c>
      <c r="BY28" s="3">
        <v>6</v>
      </c>
      <c r="BZ28" s="3">
        <v>10</v>
      </c>
      <c r="CA28" s="3">
        <v>3</v>
      </c>
      <c r="CB28" s="3">
        <v>10</v>
      </c>
    </row>
    <row r="29" spans="2:80">
      <c r="B29" s="1" t="s">
        <v>202</v>
      </c>
      <c r="C29" s="1" t="s">
        <v>205</v>
      </c>
      <c r="D29" s="1">
        <v>1.2999999999999999E-2</v>
      </c>
      <c r="E29" s="1">
        <v>0</v>
      </c>
      <c r="G29" s="5">
        <f t="shared" si="0"/>
        <v>1.3</v>
      </c>
      <c r="H29" s="3">
        <v>2</v>
      </c>
      <c r="I29" s="3">
        <v>1</v>
      </c>
      <c r="J29" s="3">
        <v>1</v>
      </c>
      <c r="K29" s="3">
        <v>1</v>
      </c>
      <c r="L29" s="3">
        <v>4</v>
      </c>
      <c r="M29" s="3">
        <v>10</v>
      </c>
      <c r="N29" s="3">
        <v>10</v>
      </c>
      <c r="O29" s="3">
        <v>5</v>
      </c>
      <c r="P29" s="3">
        <v>2</v>
      </c>
      <c r="Q29" s="3">
        <v>2</v>
      </c>
      <c r="R29" s="3">
        <v>5</v>
      </c>
      <c r="S29" s="3">
        <v>1</v>
      </c>
      <c r="T29" s="3">
        <v>1</v>
      </c>
      <c r="U29" s="3">
        <v>1</v>
      </c>
      <c r="V29" s="3">
        <v>2</v>
      </c>
      <c r="W29" s="3">
        <v>1</v>
      </c>
      <c r="X29" s="3">
        <v>2</v>
      </c>
      <c r="Y29" s="3">
        <v>5</v>
      </c>
      <c r="Z29" s="3">
        <v>5</v>
      </c>
      <c r="AA29" s="3">
        <v>1</v>
      </c>
      <c r="AB29" s="3">
        <v>2</v>
      </c>
      <c r="AC29" s="3">
        <v>2</v>
      </c>
      <c r="AD29" s="3">
        <v>1</v>
      </c>
      <c r="AE29" s="3">
        <v>2</v>
      </c>
      <c r="AF29" s="3">
        <v>1</v>
      </c>
      <c r="AG29" s="3">
        <v>1</v>
      </c>
      <c r="AH29" s="3">
        <v>2</v>
      </c>
      <c r="AI29" s="3">
        <v>2</v>
      </c>
      <c r="AJ29" s="3">
        <v>10</v>
      </c>
      <c r="AK29" s="3">
        <v>3</v>
      </c>
      <c r="AL29" s="3">
        <v>2</v>
      </c>
      <c r="AM29" s="3">
        <v>1</v>
      </c>
      <c r="AN29" s="3">
        <v>3</v>
      </c>
      <c r="AO29" s="3">
        <v>1</v>
      </c>
      <c r="AP29" s="3">
        <v>1</v>
      </c>
      <c r="AQ29" s="3">
        <v>2</v>
      </c>
      <c r="AR29" s="3">
        <v>1</v>
      </c>
      <c r="AS29" s="3">
        <v>2</v>
      </c>
      <c r="AT29" s="3">
        <v>5</v>
      </c>
      <c r="AU29" s="3">
        <v>2</v>
      </c>
      <c r="AV29" s="3">
        <v>2</v>
      </c>
      <c r="AW29" s="3">
        <v>2</v>
      </c>
      <c r="AX29" s="3">
        <v>2</v>
      </c>
      <c r="AY29" s="3">
        <v>1</v>
      </c>
      <c r="AZ29" s="3">
        <v>1</v>
      </c>
      <c r="BA29" s="3">
        <v>2</v>
      </c>
      <c r="BB29" s="3">
        <v>1</v>
      </c>
      <c r="BC29" s="3">
        <v>2</v>
      </c>
      <c r="BD29" s="3">
        <v>5</v>
      </c>
      <c r="BE29" s="3">
        <v>1</v>
      </c>
      <c r="BF29" s="3">
        <v>2</v>
      </c>
      <c r="BG29" s="3">
        <v>2</v>
      </c>
      <c r="BH29" s="3">
        <v>2</v>
      </c>
      <c r="BI29" s="3">
        <v>1</v>
      </c>
      <c r="BJ29" s="3">
        <v>2</v>
      </c>
      <c r="BK29" s="3">
        <v>1</v>
      </c>
      <c r="BL29" s="3">
        <v>2</v>
      </c>
      <c r="BM29" s="3">
        <v>3</v>
      </c>
      <c r="BN29" s="3">
        <v>2</v>
      </c>
      <c r="BO29" s="3">
        <v>2</v>
      </c>
      <c r="BP29" s="3">
        <v>2</v>
      </c>
      <c r="BQ29" s="3">
        <v>1</v>
      </c>
      <c r="BR29" s="3">
        <v>1</v>
      </c>
      <c r="BS29" s="3">
        <v>1</v>
      </c>
      <c r="BT29" s="3">
        <v>2</v>
      </c>
      <c r="BU29" s="3">
        <v>1</v>
      </c>
      <c r="BV29" s="3">
        <v>1</v>
      </c>
      <c r="BW29" s="3">
        <v>2</v>
      </c>
      <c r="BX29" s="3">
        <v>2</v>
      </c>
      <c r="BY29" s="3">
        <v>1</v>
      </c>
      <c r="BZ29" s="3">
        <v>1</v>
      </c>
      <c r="CA29" s="3">
        <v>3</v>
      </c>
      <c r="CB29" s="3">
        <v>5</v>
      </c>
    </row>
    <row r="30" spans="2:80">
      <c r="G30" s="5"/>
    </row>
    <row r="31" spans="2:80">
      <c r="B31" s="1" t="s">
        <v>206</v>
      </c>
      <c r="C31" s="1" t="s">
        <v>207</v>
      </c>
      <c r="D31" s="1">
        <v>0.42799999999999999</v>
      </c>
      <c r="E31" s="1">
        <v>0.755</v>
      </c>
      <c r="G31" s="5">
        <f t="shared" si="0"/>
        <v>42.8</v>
      </c>
      <c r="H31" s="3">
        <v>34</v>
      </c>
      <c r="I31" s="3">
        <v>50</v>
      </c>
      <c r="J31" s="3">
        <v>50</v>
      </c>
      <c r="K31" s="3">
        <v>50</v>
      </c>
      <c r="L31" s="3">
        <v>30</v>
      </c>
      <c r="M31" s="3">
        <v>40</v>
      </c>
      <c r="N31" s="3">
        <v>50</v>
      </c>
      <c r="O31" s="3">
        <v>40</v>
      </c>
      <c r="P31" s="3">
        <v>35</v>
      </c>
      <c r="Q31" s="3">
        <v>50</v>
      </c>
      <c r="R31" s="3">
        <v>40</v>
      </c>
      <c r="S31" s="3">
        <v>42</v>
      </c>
      <c r="T31" s="3">
        <v>40</v>
      </c>
      <c r="U31" s="3">
        <v>45</v>
      </c>
      <c r="V31" s="3">
        <v>36</v>
      </c>
      <c r="W31" s="3">
        <v>35</v>
      </c>
      <c r="X31" s="3">
        <v>60</v>
      </c>
      <c r="Y31" s="3">
        <v>40</v>
      </c>
      <c r="Z31" s="3">
        <v>30</v>
      </c>
      <c r="AA31" s="3">
        <v>45</v>
      </c>
      <c r="AB31" s="3">
        <v>45</v>
      </c>
      <c r="AC31" s="3">
        <v>50</v>
      </c>
      <c r="AD31" s="3">
        <v>45</v>
      </c>
      <c r="AE31" s="3">
        <v>46</v>
      </c>
      <c r="AF31" s="3">
        <v>45</v>
      </c>
      <c r="AG31" s="3">
        <v>35</v>
      </c>
      <c r="AH31" s="3">
        <v>40</v>
      </c>
      <c r="AI31" s="3">
        <v>44</v>
      </c>
      <c r="AJ31" s="3">
        <v>45</v>
      </c>
      <c r="AK31" s="3">
        <v>47</v>
      </c>
      <c r="AL31" s="3">
        <v>40</v>
      </c>
      <c r="AM31" s="3">
        <v>60</v>
      </c>
      <c r="AN31" s="3">
        <v>48</v>
      </c>
      <c r="AO31" s="3">
        <v>40</v>
      </c>
      <c r="AP31" s="3">
        <v>35</v>
      </c>
      <c r="AQ31" s="3">
        <v>40</v>
      </c>
      <c r="AR31" s="3">
        <v>60</v>
      </c>
      <c r="AS31" s="3">
        <v>45</v>
      </c>
      <c r="AT31" s="3">
        <v>55</v>
      </c>
      <c r="AU31" s="3">
        <v>54</v>
      </c>
      <c r="AV31" s="3">
        <v>50</v>
      </c>
      <c r="AW31" s="3">
        <v>40</v>
      </c>
      <c r="AX31" s="3">
        <v>45</v>
      </c>
      <c r="AY31" s="3">
        <v>50</v>
      </c>
      <c r="AZ31" s="3">
        <v>40</v>
      </c>
      <c r="BA31" s="3">
        <v>50</v>
      </c>
      <c r="BB31" s="3">
        <v>31</v>
      </c>
      <c r="BC31" s="3">
        <v>44</v>
      </c>
      <c r="BD31" s="3">
        <v>45</v>
      </c>
      <c r="BE31" s="3">
        <v>42</v>
      </c>
      <c r="BF31" s="3">
        <v>45</v>
      </c>
      <c r="BG31" s="3">
        <v>50</v>
      </c>
      <c r="BH31" s="3">
        <v>45</v>
      </c>
      <c r="BI31" s="3">
        <v>45</v>
      </c>
      <c r="BJ31" s="3">
        <v>43</v>
      </c>
      <c r="BK31" s="3">
        <v>45</v>
      </c>
      <c r="BL31" s="3">
        <v>48</v>
      </c>
      <c r="BM31" s="3">
        <v>40</v>
      </c>
      <c r="BN31" s="3">
        <v>38</v>
      </c>
      <c r="BO31" s="3">
        <v>40</v>
      </c>
      <c r="BP31" s="3">
        <v>10</v>
      </c>
      <c r="BQ31" s="3">
        <v>45</v>
      </c>
      <c r="BR31" s="3">
        <v>53</v>
      </c>
      <c r="BS31" s="3">
        <v>52</v>
      </c>
      <c r="BT31" s="3">
        <v>45</v>
      </c>
      <c r="BU31" s="3">
        <v>45</v>
      </c>
      <c r="BV31" s="3">
        <v>45</v>
      </c>
      <c r="BW31" s="3">
        <v>40</v>
      </c>
      <c r="BX31" s="3">
        <v>40</v>
      </c>
      <c r="BY31" s="3">
        <v>45</v>
      </c>
      <c r="BZ31" s="3">
        <v>35</v>
      </c>
      <c r="CA31" s="3">
        <v>30</v>
      </c>
      <c r="CB31" s="3">
        <v>40</v>
      </c>
    </row>
    <row r="32" spans="2:80">
      <c r="B32" s="1" t="s">
        <v>206</v>
      </c>
      <c r="C32" s="1" t="s">
        <v>192</v>
      </c>
      <c r="D32" s="1">
        <v>0.20399999999999999</v>
      </c>
      <c r="E32" s="1">
        <v>1.0999999999999999E-2</v>
      </c>
      <c r="G32" s="5">
        <f t="shared" si="0"/>
        <v>20.399999999999999</v>
      </c>
      <c r="H32" s="3">
        <v>29</v>
      </c>
      <c r="I32" s="3">
        <v>30</v>
      </c>
      <c r="J32" s="3">
        <v>30</v>
      </c>
      <c r="K32" s="3">
        <v>35</v>
      </c>
      <c r="L32" s="3">
        <v>20</v>
      </c>
      <c r="M32" s="3">
        <v>30</v>
      </c>
      <c r="N32" s="3">
        <v>38</v>
      </c>
      <c r="O32" s="3">
        <v>35</v>
      </c>
      <c r="P32" s="3">
        <v>25</v>
      </c>
      <c r="Q32" s="3">
        <v>30</v>
      </c>
      <c r="R32" s="3">
        <v>30</v>
      </c>
      <c r="S32" s="3">
        <v>5</v>
      </c>
      <c r="T32" s="3">
        <v>30</v>
      </c>
      <c r="U32" s="3">
        <v>35</v>
      </c>
      <c r="V32" s="3">
        <v>31</v>
      </c>
      <c r="W32" s="3">
        <v>25</v>
      </c>
      <c r="X32" s="3">
        <v>30</v>
      </c>
      <c r="Y32" s="3">
        <v>35</v>
      </c>
      <c r="Z32" s="3">
        <v>20</v>
      </c>
      <c r="AA32" s="3">
        <v>35</v>
      </c>
      <c r="AB32" s="3">
        <v>25</v>
      </c>
      <c r="AC32" s="3">
        <v>30</v>
      </c>
      <c r="AD32" s="3">
        <v>20</v>
      </c>
      <c r="AE32" s="3">
        <v>32</v>
      </c>
      <c r="AF32" s="3">
        <v>20</v>
      </c>
      <c r="AG32" s="3">
        <v>25</v>
      </c>
      <c r="AH32" s="3">
        <v>20</v>
      </c>
      <c r="AI32" s="3">
        <v>32</v>
      </c>
      <c r="AJ32" s="3">
        <v>50</v>
      </c>
      <c r="AK32" s="3">
        <v>27</v>
      </c>
      <c r="AL32" s="3">
        <v>32</v>
      </c>
      <c r="AM32" s="3">
        <v>30</v>
      </c>
      <c r="AN32" s="3">
        <v>36</v>
      </c>
      <c r="AO32" s="3">
        <v>25</v>
      </c>
      <c r="AP32" s="3">
        <v>25</v>
      </c>
      <c r="AQ32" s="3">
        <v>30</v>
      </c>
      <c r="AR32" s="3">
        <v>25</v>
      </c>
      <c r="AS32" s="3">
        <v>33</v>
      </c>
      <c r="AT32" s="3">
        <v>25</v>
      </c>
      <c r="AU32" s="3">
        <v>31</v>
      </c>
      <c r="AV32" s="3">
        <v>30</v>
      </c>
      <c r="AW32" s="3">
        <v>25</v>
      </c>
      <c r="AX32" s="3">
        <v>20</v>
      </c>
      <c r="AY32" s="3">
        <v>35</v>
      </c>
      <c r="AZ32" s="3">
        <v>37</v>
      </c>
      <c r="BA32" s="3">
        <v>30</v>
      </c>
      <c r="BB32" s="3">
        <v>30</v>
      </c>
      <c r="BC32" s="3">
        <v>28</v>
      </c>
      <c r="BD32" s="3">
        <v>22</v>
      </c>
      <c r="BE32" s="3">
        <v>31</v>
      </c>
      <c r="BF32" s="3">
        <v>15</v>
      </c>
      <c r="BG32" s="3">
        <v>30</v>
      </c>
      <c r="BH32" s="3">
        <v>28</v>
      </c>
      <c r="BI32" s="3">
        <v>36</v>
      </c>
      <c r="BJ32" s="3">
        <v>35</v>
      </c>
      <c r="BK32" s="3">
        <v>25</v>
      </c>
      <c r="BL32" s="3">
        <v>36</v>
      </c>
      <c r="BM32" s="3">
        <v>29</v>
      </c>
      <c r="BN32" s="3">
        <v>29</v>
      </c>
      <c r="BO32" s="3">
        <v>28</v>
      </c>
      <c r="BP32" s="3">
        <v>30</v>
      </c>
      <c r="BQ32" s="3">
        <v>35</v>
      </c>
      <c r="BR32" s="3">
        <v>29</v>
      </c>
      <c r="BS32" s="3">
        <v>36</v>
      </c>
      <c r="BT32" s="3">
        <v>32</v>
      </c>
      <c r="BU32" s="3">
        <v>34</v>
      </c>
      <c r="BV32" s="3">
        <v>30</v>
      </c>
      <c r="BW32" s="3">
        <v>20</v>
      </c>
      <c r="BX32" s="3">
        <v>30</v>
      </c>
      <c r="BY32" s="3">
        <v>30</v>
      </c>
      <c r="BZ32" s="3">
        <v>25</v>
      </c>
      <c r="CA32" s="3">
        <v>29</v>
      </c>
      <c r="CB32" s="3">
        <v>25</v>
      </c>
    </row>
    <row r="33" spans="2:80">
      <c r="B33" s="1" t="s">
        <v>206</v>
      </c>
      <c r="C33" s="1" t="s">
        <v>208</v>
      </c>
      <c r="D33" s="1">
        <v>0.17799999999999999</v>
      </c>
      <c r="E33" s="1">
        <v>0</v>
      </c>
      <c r="G33" s="5">
        <f t="shared" si="0"/>
        <v>17.8</v>
      </c>
      <c r="H33" s="3">
        <v>14</v>
      </c>
      <c r="I33" s="3">
        <v>10</v>
      </c>
      <c r="J33" s="3">
        <v>10</v>
      </c>
      <c r="K33" s="3">
        <v>10</v>
      </c>
      <c r="L33" s="3">
        <v>20</v>
      </c>
      <c r="M33" s="3">
        <v>15</v>
      </c>
      <c r="N33" s="3">
        <v>29</v>
      </c>
      <c r="O33" s="3">
        <v>15</v>
      </c>
      <c r="P33" s="3">
        <v>10</v>
      </c>
      <c r="Q33" s="3">
        <v>15</v>
      </c>
      <c r="R33" s="3">
        <v>15</v>
      </c>
      <c r="S33" s="3">
        <v>30</v>
      </c>
      <c r="T33" s="3">
        <v>12</v>
      </c>
      <c r="U33" s="3">
        <v>15</v>
      </c>
      <c r="V33" s="3">
        <v>15</v>
      </c>
      <c r="W33" s="3">
        <v>12</v>
      </c>
      <c r="X33" s="3">
        <v>10</v>
      </c>
      <c r="Y33" s="3">
        <v>10</v>
      </c>
      <c r="Z33" s="3">
        <v>20</v>
      </c>
      <c r="AA33" s="3">
        <v>15</v>
      </c>
      <c r="AB33" s="3">
        <v>15</v>
      </c>
      <c r="AC33" s="3">
        <v>15</v>
      </c>
      <c r="AD33" s="3">
        <v>15</v>
      </c>
      <c r="AE33" s="3">
        <v>15</v>
      </c>
      <c r="AF33" s="3">
        <v>10</v>
      </c>
      <c r="AG33" s="3">
        <v>15</v>
      </c>
      <c r="AH33" s="3">
        <v>15</v>
      </c>
      <c r="AI33" s="3">
        <v>11</v>
      </c>
      <c r="AJ33" s="3">
        <v>20</v>
      </c>
      <c r="AK33" s="3">
        <v>14</v>
      </c>
      <c r="AL33" s="3">
        <v>11</v>
      </c>
      <c r="AM33" s="3">
        <v>15</v>
      </c>
      <c r="AN33" s="3">
        <v>11</v>
      </c>
      <c r="AO33" s="3">
        <v>15</v>
      </c>
      <c r="AP33" s="3">
        <v>14</v>
      </c>
      <c r="AQ33" s="3">
        <v>15</v>
      </c>
      <c r="AR33" s="3">
        <v>11</v>
      </c>
      <c r="AS33" s="3">
        <v>12</v>
      </c>
      <c r="AT33" s="3">
        <v>10</v>
      </c>
      <c r="AU33" s="3">
        <v>11</v>
      </c>
      <c r="AV33" s="3">
        <v>20</v>
      </c>
      <c r="AW33" s="3">
        <v>15</v>
      </c>
      <c r="AX33" s="3">
        <v>15</v>
      </c>
      <c r="AY33" s="3">
        <v>10</v>
      </c>
      <c r="AZ33" s="3">
        <v>18</v>
      </c>
      <c r="BA33" s="3">
        <v>15</v>
      </c>
      <c r="BB33" s="3">
        <v>15</v>
      </c>
      <c r="BC33" s="3">
        <v>10</v>
      </c>
      <c r="BD33" s="3">
        <v>18</v>
      </c>
      <c r="BE33" s="3">
        <v>17</v>
      </c>
      <c r="BF33" s="3">
        <v>15</v>
      </c>
      <c r="BG33" s="3">
        <v>5</v>
      </c>
      <c r="BH33" s="3">
        <v>13</v>
      </c>
      <c r="BI33" s="3">
        <v>20</v>
      </c>
      <c r="BJ33" s="3">
        <v>12</v>
      </c>
      <c r="BK33" s="3">
        <v>10</v>
      </c>
      <c r="BL33" s="3">
        <v>15</v>
      </c>
      <c r="BM33" s="3">
        <v>14</v>
      </c>
      <c r="BN33" s="3">
        <v>12</v>
      </c>
      <c r="BO33" s="3">
        <v>11</v>
      </c>
      <c r="BP33" s="3">
        <v>10</v>
      </c>
      <c r="BQ33" s="3">
        <v>15</v>
      </c>
      <c r="BR33" s="3">
        <v>11</v>
      </c>
      <c r="BS33" s="3">
        <v>12</v>
      </c>
      <c r="BT33" s="3">
        <v>12</v>
      </c>
      <c r="BU33" s="3">
        <v>12</v>
      </c>
      <c r="BV33" s="3">
        <v>10</v>
      </c>
      <c r="BW33" s="3">
        <v>15</v>
      </c>
      <c r="BX33" s="3">
        <v>15</v>
      </c>
      <c r="BY33" s="3">
        <v>15</v>
      </c>
      <c r="BZ33" s="3">
        <v>10</v>
      </c>
      <c r="CA33" s="3">
        <v>13</v>
      </c>
      <c r="CB33" s="3">
        <v>15</v>
      </c>
    </row>
    <row r="34" spans="2:80">
      <c r="B34" s="1" t="s">
        <v>206</v>
      </c>
      <c r="C34" s="1" t="s">
        <v>209</v>
      </c>
      <c r="D34" s="1">
        <v>2.5999999999999999E-2</v>
      </c>
      <c r="E34" s="1">
        <v>0</v>
      </c>
      <c r="G34" s="5">
        <f t="shared" si="0"/>
        <v>2.6</v>
      </c>
      <c r="H34" s="3">
        <v>8</v>
      </c>
      <c r="I34" s="3">
        <v>10</v>
      </c>
      <c r="J34" s="3">
        <v>5</v>
      </c>
      <c r="K34" s="3">
        <v>10</v>
      </c>
      <c r="L34" s="3">
        <v>15</v>
      </c>
      <c r="M34" s="3">
        <v>20</v>
      </c>
      <c r="N34" s="3">
        <v>10</v>
      </c>
      <c r="O34" s="3">
        <v>10</v>
      </c>
      <c r="P34" s="3">
        <v>8</v>
      </c>
      <c r="Q34" s="3">
        <v>11</v>
      </c>
      <c r="R34" s="3">
        <v>15</v>
      </c>
      <c r="S34" s="3">
        <v>15</v>
      </c>
      <c r="T34" s="3">
        <v>7</v>
      </c>
      <c r="U34" s="3">
        <v>12</v>
      </c>
      <c r="V34" s="3">
        <v>10</v>
      </c>
      <c r="W34" s="3">
        <v>10</v>
      </c>
      <c r="X34" s="3">
        <v>10</v>
      </c>
      <c r="Y34" s="3">
        <v>5</v>
      </c>
      <c r="Z34" s="3">
        <v>5</v>
      </c>
      <c r="AA34" s="3">
        <v>10</v>
      </c>
      <c r="AB34" s="3">
        <v>8</v>
      </c>
      <c r="AC34" s="3">
        <v>10</v>
      </c>
      <c r="AD34" s="3">
        <v>10</v>
      </c>
      <c r="AE34" s="3">
        <v>8</v>
      </c>
      <c r="AF34" s="3">
        <v>3</v>
      </c>
      <c r="AG34" s="3">
        <v>10</v>
      </c>
      <c r="AH34" s="3">
        <v>15</v>
      </c>
      <c r="AI34" s="3">
        <v>7</v>
      </c>
      <c r="AJ34" s="3">
        <v>15</v>
      </c>
      <c r="AK34" s="3">
        <v>9</v>
      </c>
      <c r="AL34" s="3">
        <v>7</v>
      </c>
      <c r="AM34" s="3">
        <v>10</v>
      </c>
      <c r="AN34" s="3">
        <v>11</v>
      </c>
      <c r="AO34" s="3">
        <v>12</v>
      </c>
      <c r="AP34" s="3">
        <v>9</v>
      </c>
      <c r="AQ34" s="3">
        <v>10</v>
      </c>
      <c r="AR34" s="3">
        <v>12</v>
      </c>
      <c r="AS34" s="3">
        <v>11</v>
      </c>
      <c r="AT34" s="3">
        <v>5</v>
      </c>
      <c r="AU34" s="3">
        <v>9</v>
      </c>
      <c r="AV34" s="3">
        <v>10</v>
      </c>
      <c r="AW34" s="3">
        <v>3</v>
      </c>
      <c r="AX34" s="3">
        <v>11</v>
      </c>
      <c r="AY34" s="3">
        <v>8</v>
      </c>
      <c r="AZ34" s="3">
        <v>9</v>
      </c>
      <c r="BA34" s="3">
        <v>12</v>
      </c>
      <c r="BB34" s="3">
        <v>7</v>
      </c>
      <c r="BC34" s="3">
        <v>8</v>
      </c>
      <c r="BD34" s="3">
        <v>12</v>
      </c>
      <c r="BE34" s="3">
        <v>5</v>
      </c>
      <c r="BF34" s="3">
        <v>5</v>
      </c>
      <c r="BG34" s="3">
        <v>10</v>
      </c>
      <c r="BH34" s="3">
        <v>10</v>
      </c>
      <c r="BI34" s="3">
        <v>15</v>
      </c>
      <c r="BJ34" s="3">
        <v>15</v>
      </c>
      <c r="BK34" s="3">
        <v>10</v>
      </c>
      <c r="BL34" s="3">
        <v>15</v>
      </c>
      <c r="BM34" s="3">
        <v>10</v>
      </c>
      <c r="BN34" s="3">
        <v>9</v>
      </c>
      <c r="BO34" s="3">
        <v>10</v>
      </c>
      <c r="BP34" s="3">
        <v>5</v>
      </c>
      <c r="BQ34" s="3">
        <v>12</v>
      </c>
      <c r="BR34" s="3">
        <v>6</v>
      </c>
      <c r="BS34" s="3">
        <v>10</v>
      </c>
      <c r="BT34" s="3">
        <v>11</v>
      </c>
      <c r="BU34" s="3">
        <v>14</v>
      </c>
      <c r="BV34" s="3">
        <v>9</v>
      </c>
      <c r="BW34" s="3">
        <v>12</v>
      </c>
      <c r="BX34" s="3">
        <v>11</v>
      </c>
      <c r="BY34" s="3">
        <v>8</v>
      </c>
      <c r="BZ34" s="3">
        <v>10</v>
      </c>
      <c r="CA34" s="3">
        <v>8</v>
      </c>
      <c r="CB34" s="3">
        <v>6</v>
      </c>
    </row>
    <row r="35" spans="2:80">
      <c r="B35" s="1" t="s">
        <v>206</v>
      </c>
      <c r="C35" s="1" t="s">
        <v>210</v>
      </c>
      <c r="D35" s="1">
        <v>2.5999999999999999E-2</v>
      </c>
      <c r="E35" s="1">
        <v>0</v>
      </c>
      <c r="G35" s="5">
        <f t="shared" si="0"/>
        <v>2.6</v>
      </c>
      <c r="H35" s="3">
        <v>1</v>
      </c>
      <c r="I35" s="3">
        <v>2</v>
      </c>
      <c r="J35" s="3">
        <v>1</v>
      </c>
      <c r="K35" s="3">
        <v>2</v>
      </c>
      <c r="L35" s="3">
        <v>12</v>
      </c>
      <c r="M35" s="3">
        <v>20</v>
      </c>
      <c r="N35" s="3">
        <v>10</v>
      </c>
      <c r="O35" s="3">
        <v>5</v>
      </c>
      <c r="P35" s="3">
        <v>2</v>
      </c>
      <c r="Q35" s="3">
        <v>1</v>
      </c>
      <c r="R35" s="3">
        <v>2</v>
      </c>
      <c r="S35" s="3">
        <v>28</v>
      </c>
      <c r="T35" s="3">
        <v>1</v>
      </c>
      <c r="U35" s="3">
        <v>2</v>
      </c>
      <c r="V35" s="3">
        <v>1</v>
      </c>
      <c r="W35" s="3">
        <v>10</v>
      </c>
      <c r="X35" s="3">
        <v>5</v>
      </c>
      <c r="Y35" s="3">
        <v>2</v>
      </c>
      <c r="Z35" s="3">
        <v>5</v>
      </c>
      <c r="AA35" s="3">
        <v>1</v>
      </c>
      <c r="AB35" s="3">
        <v>2</v>
      </c>
      <c r="AC35" s="3">
        <v>2</v>
      </c>
      <c r="AD35" s="3">
        <v>1</v>
      </c>
      <c r="AE35" s="3">
        <v>3</v>
      </c>
      <c r="AF35" s="3">
        <v>2</v>
      </c>
      <c r="AG35" s="3">
        <v>2</v>
      </c>
      <c r="AH35" s="3">
        <v>2</v>
      </c>
      <c r="AI35" s="3">
        <v>2</v>
      </c>
      <c r="AJ35" s="3">
        <v>15</v>
      </c>
      <c r="AK35" s="3">
        <v>3</v>
      </c>
      <c r="AL35" s="3">
        <v>3</v>
      </c>
      <c r="AM35" s="3">
        <v>10</v>
      </c>
      <c r="AN35" s="3">
        <v>2</v>
      </c>
      <c r="AO35" s="3">
        <v>1</v>
      </c>
      <c r="AP35" s="3">
        <v>1</v>
      </c>
      <c r="AQ35" s="3">
        <v>2</v>
      </c>
      <c r="AR35" s="3">
        <v>1</v>
      </c>
      <c r="AS35" s="3">
        <v>2</v>
      </c>
      <c r="AT35" s="3">
        <v>5</v>
      </c>
      <c r="AU35" s="3">
        <v>2</v>
      </c>
      <c r="AV35" s="3">
        <v>3</v>
      </c>
      <c r="AW35" s="3">
        <v>2</v>
      </c>
      <c r="AX35" s="3">
        <v>2</v>
      </c>
      <c r="AY35" s="3">
        <v>1</v>
      </c>
      <c r="AZ35" s="3">
        <v>3</v>
      </c>
      <c r="BA35" s="3">
        <v>1</v>
      </c>
      <c r="BB35" s="3">
        <v>2</v>
      </c>
      <c r="BC35" s="3">
        <v>2</v>
      </c>
      <c r="BD35" s="3">
        <v>6</v>
      </c>
      <c r="BE35" s="3">
        <v>2</v>
      </c>
      <c r="BF35" s="3">
        <v>2</v>
      </c>
      <c r="BG35" s="3">
        <v>5</v>
      </c>
      <c r="BH35" s="3">
        <v>1</v>
      </c>
      <c r="BI35" s="3">
        <v>5</v>
      </c>
      <c r="BJ35" s="3">
        <v>3</v>
      </c>
      <c r="BK35" s="3">
        <v>2</v>
      </c>
      <c r="BL35" s="3">
        <v>3</v>
      </c>
      <c r="BM35" s="3">
        <v>5</v>
      </c>
      <c r="BN35" s="3">
        <v>1</v>
      </c>
      <c r="BO35" s="3">
        <v>2</v>
      </c>
      <c r="BP35" s="3">
        <v>1</v>
      </c>
      <c r="BQ35" s="3">
        <v>1</v>
      </c>
      <c r="BR35" s="3">
        <v>2</v>
      </c>
      <c r="BS35" s="3">
        <v>2</v>
      </c>
      <c r="BT35" s="3">
        <v>2</v>
      </c>
      <c r="BU35" s="3">
        <v>1</v>
      </c>
      <c r="BV35" s="3">
        <v>2</v>
      </c>
      <c r="BW35" s="3">
        <v>2</v>
      </c>
      <c r="BX35" s="3">
        <v>2</v>
      </c>
      <c r="BY35" s="3">
        <v>3</v>
      </c>
      <c r="BZ35" s="3">
        <v>5</v>
      </c>
      <c r="CA35" s="3">
        <v>3</v>
      </c>
      <c r="CB35" s="3">
        <v>2</v>
      </c>
    </row>
    <row r="36" spans="2:80">
      <c r="G36" s="5"/>
    </row>
    <row r="37" spans="2:80">
      <c r="B37" s="1" t="s">
        <v>211</v>
      </c>
      <c r="C37" s="1" t="s">
        <v>212</v>
      </c>
      <c r="D37" s="1">
        <v>0.41699999999999998</v>
      </c>
      <c r="E37" s="1">
        <v>0.13900000000000001</v>
      </c>
      <c r="G37" s="5">
        <f t="shared" si="0"/>
        <v>41.699999999999996</v>
      </c>
      <c r="H37" s="3">
        <v>38</v>
      </c>
      <c r="I37" s="3">
        <v>50</v>
      </c>
      <c r="J37" s="3">
        <v>45</v>
      </c>
      <c r="K37" s="3">
        <v>45</v>
      </c>
      <c r="L37" s="3">
        <v>10</v>
      </c>
      <c r="M37" s="3">
        <v>15</v>
      </c>
      <c r="N37" s="3">
        <v>50</v>
      </c>
      <c r="O37" s="3">
        <v>35</v>
      </c>
      <c r="P37" s="3">
        <v>40</v>
      </c>
      <c r="Q37" s="3">
        <v>40</v>
      </c>
      <c r="R37" s="3">
        <v>40</v>
      </c>
      <c r="S37" s="3">
        <v>44</v>
      </c>
      <c r="T37" s="3">
        <v>35</v>
      </c>
      <c r="U37" s="3">
        <v>40</v>
      </c>
      <c r="V37" s="3">
        <v>24</v>
      </c>
      <c r="W37" s="3">
        <v>40</v>
      </c>
      <c r="X37" s="3">
        <v>30</v>
      </c>
      <c r="Y37" s="3">
        <v>40</v>
      </c>
      <c r="Z37" s="3">
        <v>35</v>
      </c>
      <c r="AA37" s="3">
        <v>50</v>
      </c>
      <c r="AB37" s="3">
        <v>50</v>
      </c>
      <c r="AC37" s="3">
        <v>45</v>
      </c>
      <c r="AD37" s="3">
        <v>40</v>
      </c>
      <c r="AE37" s="3">
        <v>45</v>
      </c>
      <c r="AF37" s="3">
        <v>40</v>
      </c>
      <c r="AG37" s="3">
        <v>40</v>
      </c>
      <c r="AH37" s="3">
        <v>40</v>
      </c>
      <c r="AI37" s="3">
        <v>47</v>
      </c>
      <c r="AJ37" s="3">
        <v>30</v>
      </c>
      <c r="AK37" s="3">
        <v>47</v>
      </c>
      <c r="AL37" s="3">
        <v>42</v>
      </c>
      <c r="AM37" s="3">
        <v>40</v>
      </c>
      <c r="AN37" s="3">
        <v>41</v>
      </c>
      <c r="AO37" s="3">
        <v>49</v>
      </c>
      <c r="AP37" s="3">
        <v>38</v>
      </c>
      <c r="AQ37" s="3">
        <v>40</v>
      </c>
      <c r="AR37" s="3">
        <v>43</v>
      </c>
      <c r="AS37" s="3">
        <v>48</v>
      </c>
      <c r="AT37" s="3">
        <v>30</v>
      </c>
      <c r="AU37" s="3">
        <v>47</v>
      </c>
      <c r="AV37" s="3">
        <v>60</v>
      </c>
      <c r="AW37" s="3">
        <v>35</v>
      </c>
      <c r="AX37" s="3">
        <v>40</v>
      </c>
      <c r="AY37" s="3">
        <v>50</v>
      </c>
      <c r="AZ37" s="3">
        <v>40</v>
      </c>
      <c r="BA37" s="3">
        <v>50</v>
      </c>
      <c r="BB37" s="3">
        <v>35</v>
      </c>
      <c r="BC37" s="3">
        <v>53</v>
      </c>
      <c r="BD37" s="3">
        <v>27</v>
      </c>
      <c r="BE37" s="3">
        <v>32</v>
      </c>
      <c r="BF37" s="3">
        <v>40</v>
      </c>
      <c r="BG37" s="3">
        <v>40</v>
      </c>
      <c r="BH37" s="3">
        <v>55</v>
      </c>
      <c r="BI37" s="3">
        <v>40</v>
      </c>
      <c r="BJ37" s="3">
        <v>30</v>
      </c>
      <c r="BK37" s="3">
        <v>40</v>
      </c>
      <c r="BL37" s="3">
        <v>40</v>
      </c>
      <c r="BM37" s="3">
        <v>40</v>
      </c>
      <c r="BN37" s="3">
        <v>41</v>
      </c>
      <c r="BO37" s="3">
        <v>45</v>
      </c>
      <c r="BP37" s="3">
        <v>40</v>
      </c>
      <c r="BQ37" s="3">
        <v>40</v>
      </c>
      <c r="BR37" s="3">
        <v>45</v>
      </c>
      <c r="BS37" s="3">
        <v>35</v>
      </c>
      <c r="BT37" s="3">
        <v>41</v>
      </c>
      <c r="BU37" s="3">
        <v>45</v>
      </c>
      <c r="BV37" s="3">
        <v>40</v>
      </c>
      <c r="BW37" s="3">
        <v>40</v>
      </c>
      <c r="BX37" s="3">
        <v>43</v>
      </c>
      <c r="BY37" s="3">
        <v>50</v>
      </c>
      <c r="BZ37" s="3">
        <v>35</v>
      </c>
      <c r="CA37" s="3">
        <v>33</v>
      </c>
      <c r="CB37" s="3">
        <v>40</v>
      </c>
    </row>
    <row r="38" spans="2:80">
      <c r="B38" s="1" t="s">
        <v>211</v>
      </c>
      <c r="C38" s="1" t="s">
        <v>213</v>
      </c>
      <c r="D38" s="1">
        <v>0.28299999999999997</v>
      </c>
      <c r="E38" s="1">
        <v>0.20599999999999999</v>
      </c>
      <c r="G38" s="5">
        <f t="shared" si="0"/>
        <v>28.299999999999997</v>
      </c>
      <c r="H38" s="3">
        <v>30</v>
      </c>
      <c r="I38" s="3">
        <v>30</v>
      </c>
      <c r="J38" s="3">
        <v>30</v>
      </c>
      <c r="K38" s="3">
        <v>31</v>
      </c>
      <c r="L38" s="3">
        <v>15</v>
      </c>
      <c r="M38" s="3">
        <v>30</v>
      </c>
      <c r="N38" s="3">
        <v>30</v>
      </c>
      <c r="O38" s="3">
        <v>30</v>
      </c>
      <c r="P38" s="3">
        <v>27</v>
      </c>
      <c r="Q38" s="3">
        <v>32</v>
      </c>
      <c r="R38" s="3">
        <v>30</v>
      </c>
      <c r="S38" s="3">
        <v>30</v>
      </c>
      <c r="T38" s="3">
        <v>30</v>
      </c>
      <c r="U38" s="3">
        <v>32</v>
      </c>
      <c r="V38" s="3">
        <v>29</v>
      </c>
      <c r="W38" s="3">
        <v>30</v>
      </c>
      <c r="X38" s="3">
        <v>30</v>
      </c>
      <c r="Y38" s="3">
        <v>30</v>
      </c>
      <c r="Z38" s="3">
        <v>20</v>
      </c>
      <c r="AA38" s="3">
        <v>35</v>
      </c>
      <c r="AB38" s="3">
        <v>30</v>
      </c>
      <c r="AC38" s="3">
        <v>35</v>
      </c>
      <c r="AD38" s="3">
        <v>35</v>
      </c>
      <c r="AE38" s="3">
        <v>30</v>
      </c>
      <c r="AF38" s="3">
        <v>28</v>
      </c>
      <c r="AG38" s="3">
        <v>30</v>
      </c>
      <c r="AH38" s="3">
        <v>25</v>
      </c>
      <c r="AI38" s="3">
        <v>20</v>
      </c>
      <c r="AJ38" s="3">
        <v>35</v>
      </c>
      <c r="AK38" s="3">
        <v>28</v>
      </c>
      <c r="AL38" s="3">
        <v>32</v>
      </c>
      <c r="AM38" s="3">
        <v>30</v>
      </c>
      <c r="AN38" s="3">
        <v>32</v>
      </c>
      <c r="AO38" s="3">
        <v>33</v>
      </c>
      <c r="AP38" s="3">
        <v>22</v>
      </c>
      <c r="AQ38" s="3">
        <v>35</v>
      </c>
      <c r="AR38" s="3">
        <v>32</v>
      </c>
      <c r="AS38" s="3">
        <v>35</v>
      </c>
      <c r="AT38" s="3">
        <v>25</v>
      </c>
      <c r="AU38" s="3">
        <v>28</v>
      </c>
      <c r="AV38" s="3">
        <v>15</v>
      </c>
      <c r="AW38" s="3">
        <v>35</v>
      </c>
      <c r="AX38" s="3">
        <v>20</v>
      </c>
      <c r="AY38" s="3">
        <v>30</v>
      </c>
      <c r="AZ38" s="3">
        <v>22</v>
      </c>
      <c r="BA38" s="3">
        <v>12</v>
      </c>
      <c r="BB38" s="3">
        <v>28</v>
      </c>
      <c r="BC38" s="3">
        <v>30</v>
      </c>
      <c r="BD38" s="3">
        <v>27</v>
      </c>
      <c r="BE38" s="3">
        <v>30</v>
      </c>
      <c r="BF38" s="3">
        <v>20</v>
      </c>
      <c r="BG38" s="3">
        <v>30</v>
      </c>
      <c r="BH38" s="3">
        <v>25</v>
      </c>
      <c r="BI38" s="3">
        <v>20</v>
      </c>
      <c r="BJ38" s="3">
        <v>36</v>
      </c>
      <c r="BK38" s="3">
        <v>35</v>
      </c>
      <c r="BL38" s="3">
        <v>24</v>
      </c>
      <c r="BM38" s="3">
        <v>30</v>
      </c>
      <c r="BN38" s="3">
        <v>26</v>
      </c>
      <c r="BO38" s="3">
        <v>30</v>
      </c>
      <c r="BP38" s="3">
        <v>28</v>
      </c>
      <c r="BQ38" s="3">
        <v>30</v>
      </c>
      <c r="BR38" s="3">
        <v>29</v>
      </c>
      <c r="BS38" s="3">
        <v>30</v>
      </c>
      <c r="BT38" s="3">
        <v>32</v>
      </c>
      <c r="BU38" s="3">
        <v>34</v>
      </c>
      <c r="BV38" s="3">
        <v>28</v>
      </c>
      <c r="BW38" s="3">
        <v>20</v>
      </c>
      <c r="BX38" s="3">
        <v>33</v>
      </c>
      <c r="BY38" s="3">
        <v>35</v>
      </c>
      <c r="BZ38" s="3">
        <v>30</v>
      </c>
      <c r="CA38" s="3">
        <v>29</v>
      </c>
      <c r="CB38" s="3">
        <v>25</v>
      </c>
    </row>
    <row r="39" spans="2:80">
      <c r="B39" s="1" t="s">
        <v>211</v>
      </c>
      <c r="C39" s="1" t="s">
        <v>214</v>
      </c>
      <c r="D39" s="1">
        <v>0.10199999999999999</v>
      </c>
      <c r="E39" s="1">
        <v>1.0999999999999999E-2</v>
      </c>
      <c r="G39" s="5">
        <f t="shared" si="0"/>
        <v>10.199999999999999</v>
      </c>
      <c r="H39" s="3">
        <v>19</v>
      </c>
      <c r="I39" s="3">
        <v>18</v>
      </c>
      <c r="J39" s="3">
        <v>11</v>
      </c>
      <c r="K39" s="3">
        <v>17</v>
      </c>
      <c r="L39" s="3">
        <v>5</v>
      </c>
      <c r="M39" s="3">
        <v>2</v>
      </c>
      <c r="N39" s="3">
        <v>15</v>
      </c>
      <c r="O39" s="3">
        <v>20</v>
      </c>
      <c r="P39" s="3">
        <v>20</v>
      </c>
      <c r="Q39" s="3">
        <v>17</v>
      </c>
      <c r="R39" s="3">
        <v>10</v>
      </c>
      <c r="S39" s="3">
        <v>22</v>
      </c>
      <c r="T39" s="3">
        <v>15</v>
      </c>
      <c r="U39" s="3">
        <v>18</v>
      </c>
      <c r="V39" s="3">
        <v>16</v>
      </c>
      <c r="W39" s="3">
        <v>15</v>
      </c>
      <c r="X39" s="3">
        <v>15</v>
      </c>
      <c r="Y39" s="3">
        <v>20</v>
      </c>
      <c r="Z39" s="3">
        <v>45</v>
      </c>
      <c r="AA39" s="3">
        <v>10</v>
      </c>
      <c r="AB39" s="3">
        <v>12</v>
      </c>
      <c r="AC39" s="3">
        <v>12</v>
      </c>
      <c r="AD39" s="3">
        <v>10</v>
      </c>
      <c r="AE39" s="3">
        <v>19</v>
      </c>
      <c r="AF39" s="3">
        <v>15</v>
      </c>
      <c r="AG39" s="3">
        <v>20</v>
      </c>
      <c r="AH39" s="3">
        <v>20</v>
      </c>
      <c r="AI39" s="3">
        <v>12</v>
      </c>
      <c r="AJ39" s="3">
        <v>25</v>
      </c>
      <c r="AK39" s="3">
        <v>10</v>
      </c>
      <c r="AL39" s="3">
        <v>18</v>
      </c>
      <c r="AM39" s="3">
        <v>15</v>
      </c>
      <c r="AN39" s="3">
        <v>17</v>
      </c>
      <c r="AO39" s="3">
        <v>20</v>
      </c>
      <c r="AP39" s="3">
        <v>16</v>
      </c>
      <c r="AQ39" s="3">
        <v>20</v>
      </c>
      <c r="AR39" s="3">
        <v>20</v>
      </c>
      <c r="AS39" s="3">
        <v>20</v>
      </c>
      <c r="AT39" s="3">
        <v>10</v>
      </c>
      <c r="AU39" s="3">
        <v>14</v>
      </c>
      <c r="AV39" s="3">
        <v>20</v>
      </c>
      <c r="AW39" s="3">
        <v>20</v>
      </c>
      <c r="AX39" s="3">
        <v>15</v>
      </c>
      <c r="AY39" s="3">
        <v>15</v>
      </c>
      <c r="AZ39" s="3">
        <v>10</v>
      </c>
      <c r="BA39" s="3">
        <v>30</v>
      </c>
      <c r="BB39" s="3">
        <v>16</v>
      </c>
      <c r="BC39" s="3">
        <v>17</v>
      </c>
      <c r="BD39" s="3">
        <v>17</v>
      </c>
      <c r="BE39" s="3">
        <v>12</v>
      </c>
      <c r="BF39" s="3">
        <v>8</v>
      </c>
      <c r="BG39" s="3">
        <v>20</v>
      </c>
      <c r="BH39" s="3">
        <v>15</v>
      </c>
      <c r="BI39" s="3">
        <v>10</v>
      </c>
      <c r="BJ39" s="3">
        <v>22</v>
      </c>
      <c r="BK39" s="3">
        <v>20</v>
      </c>
      <c r="BL39" s="3">
        <v>20</v>
      </c>
      <c r="BM39" s="3">
        <v>15</v>
      </c>
      <c r="BN39" s="3">
        <v>13</v>
      </c>
      <c r="BO39" s="3">
        <v>12</v>
      </c>
      <c r="BP39" s="3">
        <v>13</v>
      </c>
      <c r="BQ39" s="3">
        <v>23</v>
      </c>
      <c r="BR39" s="3">
        <v>15</v>
      </c>
      <c r="BS39" s="3">
        <v>20</v>
      </c>
      <c r="BT39" s="3">
        <v>15</v>
      </c>
      <c r="BU39" s="3">
        <v>19</v>
      </c>
      <c r="BV39" s="3">
        <v>18</v>
      </c>
      <c r="BW39" s="3">
        <v>15</v>
      </c>
      <c r="BX39" s="3">
        <v>15</v>
      </c>
      <c r="BY39" s="3">
        <v>20</v>
      </c>
      <c r="BZ39" s="3">
        <v>20</v>
      </c>
      <c r="CA39" s="3">
        <v>12</v>
      </c>
      <c r="CB39" s="3">
        <v>15</v>
      </c>
    </row>
    <row r="40" spans="2:80">
      <c r="B40" s="1" t="s">
        <v>211</v>
      </c>
      <c r="C40" s="1" t="s">
        <v>215</v>
      </c>
      <c r="D40" s="1">
        <v>4.7E-2</v>
      </c>
      <c r="E40" s="1">
        <v>2.7E-2</v>
      </c>
      <c r="G40" s="5">
        <f t="shared" si="0"/>
        <v>4.7</v>
      </c>
      <c r="H40" s="3">
        <v>6</v>
      </c>
      <c r="I40" s="3">
        <v>5</v>
      </c>
      <c r="J40" s="3">
        <v>5</v>
      </c>
      <c r="K40" s="3">
        <v>6</v>
      </c>
      <c r="L40" s="3">
        <v>5</v>
      </c>
      <c r="M40" s="3">
        <v>8</v>
      </c>
      <c r="N40" s="3">
        <v>10</v>
      </c>
      <c r="O40" s="3">
        <v>10</v>
      </c>
      <c r="P40" s="3">
        <v>8</v>
      </c>
      <c r="Q40" s="3">
        <v>5</v>
      </c>
      <c r="R40" s="3">
        <v>5</v>
      </c>
      <c r="S40" s="3">
        <v>6</v>
      </c>
      <c r="T40" s="3">
        <v>4</v>
      </c>
      <c r="U40" s="3">
        <v>6</v>
      </c>
      <c r="V40" s="3">
        <v>5</v>
      </c>
      <c r="W40" s="3">
        <v>5</v>
      </c>
      <c r="X40" s="3">
        <v>6</v>
      </c>
      <c r="Y40" s="3">
        <v>5</v>
      </c>
      <c r="Z40" s="3">
        <v>20</v>
      </c>
      <c r="AA40" s="3">
        <v>5</v>
      </c>
      <c r="AB40" s="3">
        <v>5</v>
      </c>
      <c r="AC40" s="3">
        <v>8</v>
      </c>
      <c r="AD40" s="3">
        <v>3</v>
      </c>
      <c r="AE40" s="3">
        <v>4</v>
      </c>
      <c r="AF40" s="3">
        <v>5</v>
      </c>
      <c r="AG40" s="3">
        <v>5</v>
      </c>
      <c r="AH40" s="3">
        <v>10</v>
      </c>
      <c r="AI40" s="3">
        <v>8</v>
      </c>
      <c r="AJ40" s="3">
        <v>10</v>
      </c>
      <c r="AK40" s="3">
        <v>4</v>
      </c>
      <c r="AL40" s="3">
        <v>4</v>
      </c>
      <c r="AM40" s="3">
        <v>5</v>
      </c>
      <c r="AN40" s="3">
        <v>8</v>
      </c>
      <c r="AO40" s="3">
        <v>8</v>
      </c>
      <c r="AP40" s="3">
        <v>4</v>
      </c>
      <c r="AQ40" s="3">
        <v>5</v>
      </c>
      <c r="AR40" s="3">
        <v>7</v>
      </c>
      <c r="AS40" s="3">
        <v>6</v>
      </c>
      <c r="AT40" s="3">
        <v>3</v>
      </c>
      <c r="AU40" s="3">
        <v>5</v>
      </c>
      <c r="AV40" s="3">
        <v>5</v>
      </c>
      <c r="AW40" s="3">
        <v>8</v>
      </c>
      <c r="AX40" s="3">
        <v>8</v>
      </c>
      <c r="AY40" s="3">
        <v>5</v>
      </c>
      <c r="AZ40" s="3">
        <v>6</v>
      </c>
      <c r="BA40" s="3">
        <v>10</v>
      </c>
      <c r="BB40" s="3">
        <v>5</v>
      </c>
      <c r="BC40" s="3">
        <v>6</v>
      </c>
      <c r="BD40" s="3">
        <v>7</v>
      </c>
      <c r="BE40" s="3">
        <v>3</v>
      </c>
      <c r="BF40" s="3">
        <v>10</v>
      </c>
      <c r="BG40" s="3">
        <v>5</v>
      </c>
      <c r="BH40" s="3">
        <v>7</v>
      </c>
      <c r="BI40" s="3">
        <v>8</v>
      </c>
      <c r="BJ40" s="3">
        <v>8</v>
      </c>
      <c r="BK40" s="3">
        <v>7</v>
      </c>
      <c r="BL40" s="3">
        <v>5</v>
      </c>
      <c r="BM40" s="3">
        <v>5</v>
      </c>
      <c r="BN40" s="3">
        <v>4</v>
      </c>
      <c r="BO40" s="3">
        <v>6</v>
      </c>
      <c r="BP40" s="3">
        <v>4</v>
      </c>
      <c r="BQ40" s="3">
        <v>5</v>
      </c>
      <c r="BR40" s="3">
        <v>3</v>
      </c>
      <c r="BS40" s="3">
        <v>8</v>
      </c>
      <c r="BT40" s="3">
        <v>10</v>
      </c>
      <c r="BU40" s="3">
        <v>6</v>
      </c>
      <c r="BV40" s="3">
        <v>5</v>
      </c>
      <c r="BW40" s="3">
        <v>8</v>
      </c>
      <c r="BX40" s="3">
        <v>5</v>
      </c>
      <c r="BY40" s="3">
        <v>5</v>
      </c>
      <c r="BZ40" s="3">
        <v>8</v>
      </c>
      <c r="CA40" s="3">
        <v>8</v>
      </c>
      <c r="CB40" s="3">
        <v>6</v>
      </c>
    </row>
    <row r="41" spans="2:80">
      <c r="B41" s="1" t="s">
        <v>211</v>
      </c>
      <c r="C41" s="1" t="s">
        <v>216</v>
      </c>
      <c r="D41" s="1">
        <v>4.7E-2</v>
      </c>
      <c r="E41" s="1">
        <v>0</v>
      </c>
      <c r="G41" s="5">
        <f t="shared" si="0"/>
        <v>4.7</v>
      </c>
      <c r="H41" s="3">
        <v>3</v>
      </c>
      <c r="I41" s="3">
        <v>2</v>
      </c>
      <c r="J41" s="3">
        <v>2</v>
      </c>
      <c r="K41" s="3">
        <v>3</v>
      </c>
      <c r="L41" s="3">
        <v>10</v>
      </c>
      <c r="M41" s="3">
        <v>15</v>
      </c>
      <c r="N41" s="3">
        <v>3</v>
      </c>
      <c r="O41" s="3">
        <v>3</v>
      </c>
      <c r="P41" s="3">
        <v>2</v>
      </c>
      <c r="Q41" s="3">
        <v>3</v>
      </c>
      <c r="R41" s="3">
        <v>5</v>
      </c>
      <c r="S41" s="3">
        <v>3</v>
      </c>
      <c r="T41" s="3">
        <v>4</v>
      </c>
      <c r="U41" s="3">
        <v>3</v>
      </c>
      <c r="V41" s="3">
        <v>3</v>
      </c>
      <c r="W41" s="3">
        <v>2</v>
      </c>
      <c r="X41" s="3">
        <v>1</v>
      </c>
      <c r="Y41" s="3">
        <v>5</v>
      </c>
      <c r="Z41" s="3">
        <v>10</v>
      </c>
      <c r="AA41" s="3">
        <v>2</v>
      </c>
      <c r="AB41" s="3">
        <v>2</v>
      </c>
      <c r="AC41" s="3">
        <v>5</v>
      </c>
      <c r="AD41" s="3">
        <v>3</v>
      </c>
      <c r="AE41" s="3">
        <v>4</v>
      </c>
      <c r="AF41" s="3">
        <v>3</v>
      </c>
      <c r="AG41" s="3">
        <v>4</v>
      </c>
      <c r="AH41" s="3">
        <v>2</v>
      </c>
      <c r="AI41" s="3">
        <v>3</v>
      </c>
      <c r="AJ41" s="3">
        <v>7</v>
      </c>
      <c r="AK41" s="3">
        <v>3</v>
      </c>
      <c r="AL41" s="3">
        <v>2</v>
      </c>
      <c r="AM41" s="3">
        <v>5</v>
      </c>
      <c r="AN41" s="3">
        <v>3</v>
      </c>
      <c r="AO41" s="3">
        <v>4</v>
      </c>
      <c r="AP41" s="3">
        <v>2</v>
      </c>
      <c r="AQ41" s="3">
        <v>3</v>
      </c>
      <c r="AR41" s="3">
        <v>3</v>
      </c>
      <c r="AS41" s="3">
        <v>3</v>
      </c>
      <c r="AT41" s="3">
        <v>3</v>
      </c>
      <c r="AU41" s="3">
        <v>2</v>
      </c>
      <c r="AV41" s="3">
        <v>2</v>
      </c>
      <c r="AW41" s="3">
        <v>4</v>
      </c>
      <c r="AX41" s="3">
        <v>3</v>
      </c>
      <c r="AY41" s="3">
        <v>2</v>
      </c>
      <c r="AZ41" s="3">
        <v>1</v>
      </c>
      <c r="BA41" s="3">
        <v>2</v>
      </c>
      <c r="BB41" s="3">
        <v>1</v>
      </c>
      <c r="BC41" s="3">
        <v>5</v>
      </c>
      <c r="BD41" s="3">
        <v>4</v>
      </c>
      <c r="BE41" s="3">
        <v>3</v>
      </c>
      <c r="BF41" s="3">
        <v>2</v>
      </c>
      <c r="BG41" s="3">
        <v>5</v>
      </c>
      <c r="BH41" s="3">
        <v>2</v>
      </c>
      <c r="BI41" s="3">
        <v>2</v>
      </c>
      <c r="BJ41" s="3">
        <v>3</v>
      </c>
      <c r="BK41" s="3">
        <v>3</v>
      </c>
      <c r="BL41" s="3">
        <v>5</v>
      </c>
      <c r="BM41" s="3">
        <v>2</v>
      </c>
      <c r="BN41" s="3">
        <v>1</v>
      </c>
      <c r="BO41" s="3">
        <v>4</v>
      </c>
      <c r="BP41" s="3">
        <v>3</v>
      </c>
      <c r="BQ41" s="3">
        <v>2</v>
      </c>
      <c r="BR41" s="3">
        <v>2</v>
      </c>
      <c r="BS41" s="3">
        <v>3</v>
      </c>
      <c r="BT41" s="3">
        <v>3</v>
      </c>
      <c r="BU41" s="3">
        <v>1</v>
      </c>
      <c r="BV41" s="3">
        <v>2</v>
      </c>
      <c r="BW41" s="3">
        <v>3</v>
      </c>
      <c r="BX41" s="3">
        <v>5</v>
      </c>
      <c r="BY41" s="3">
        <v>3</v>
      </c>
      <c r="BZ41" s="3">
        <v>5</v>
      </c>
      <c r="CA41" s="3">
        <v>3</v>
      </c>
      <c r="CB41" s="3">
        <v>2</v>
      </c>
    </row>
    <row r="42" spans="2:80">
      <c r="G42" s="5"/>
    </row>
    <row r="43" spans="2:80">
      <c r="B43" s="1" t="s">
        <v>217</v>
      </c>
      <c r="C43" s="1" t="s">
        <v>218</v>
      </c>
      <c r="D43" s="1">
        <v>0.42799999999999999</v>
      </c>
      <c r="E43" s="1">
        <v>1.0999999999999999E-2</v>
      </c>
      <c r="G43" s="5">
        <f t="shared" si="0"/>
        <v>42.8</v>
      </c>
      <c r="H43" s="3">
        <v>32</v>
      </c>
      <c r="I43" s="3">
        <v>50</v>
      </c>
      <c r="J43" s="3">
        <v>44</v>
      </c>
      <c r="K43" s="3">
        <v>35</v>
      </c>
      <c r="L43" s="3">
        <v>10</v>
      </c>
      <c r="M43" s="3">
        <v>20</v>
      </c>
      <c r="N43" s="3">
        <v>15</v>
      </c>
      <c r="O43" s="3">
        <v>50</v>
      </c>
      <c r="P43" s="3">
        <v>35</v>
      </c>
      <c r="Q43" s="3">
        <v>30</v>
      </c>
      <c r="R43" s="3">
        <v>40</v>
      </c>
      <c r="S43" s="3">
        <v>46</v>
      </c>
      <c r="T43" s="3">
        <v>48</v>
      </c>
      <c r="U43" s="3">
        <v>35</v>
      </c>
      <c r="V43" s="3">
        <v>49</v>
      </c>
      <c r="W43" s="3">
        <v>35</v>
      </c>
      <c r="X43" s="3">
        <v>33</v>
      </c>
      <c r="Y43" s="3">
        <v>25</v>
      </c>
      <c r="Z43" s="3">
        <v>30</v>
      </c>
      <c r="AA43" s="3">
        <v>45</v>
      </c>
      <c r="AB43" s="3">
        <v>40</v>
      </c>
      <c r="AC43" s="3">
        <v>45</v>
      </c>
      <c r="AD43" s="3">
        <v>50</v>
      </c>
      <c r="AE43" s="3">
        <v>47</v>
      </c>
      <c r="AF43" s="3">
        <v>45</v>
      </c>
      <c r="AG43" s="3">
        <v>30</v>
      </c>
      <c r="AH43" s="3">
        <v>40</v>
      </c>
      <c r="AI43" s="3">
        <v>42</v>
      </c>
      <c r="AJ43" s="3">
        <v>25</v>
      </c>
      <c r="AK43" s="3">
        <v>39</v>
      </c>
      <c r="AL43" s="3">
        <v>38</v>
      </c>
      <c r="AM43" s="3">
        <v>40</v>
      </c>
      <c r="AN43" s="3">
        <v>44</v>
      </c>
      <c r="AO43" s="3">
        <v>40</v>
      </c>
      <c r="AP43" s="3">
        <v>30</v>
      </c>
      <c r="AQ43" s="3">
        <v>40</v>
      </c>
      <c r="AR43" s="3">
        <v>41</v>
      </c>
      <c r="AS43" s="3">
        <v>40</v>
      </c>
      <c r="AT43" s="3">
        <v>40</v>
      </c>
      <c r="AU43" s="3">
        <v>39</v>
      </c>
      <c r="AV43" s="3">
        <v>30</v>
      </c>
      <c r="AW43" s="3">
        <v>45</v>
      </c>
      <c r="AX43" s="3">
        <v>35</v>
      </c>
      <c r="AY43" s="3">
        <v>55</v>
      </c>
      <c r="AZ43" s="3">
        <v>38</v>
      </c>
      <c r="BA43" s="3">
        <v>50</v>
      </c>
      <c r="BB43" s="3">
        <v>25</v>
      </c>
      <c r="BC43" s="3">
        <v>40</v>
      </c>
      <c r="BD43" s="3">
        <v>45</v>
      </c>
      <c r="BE43" s="3">
        <v>43</v>
      </c>
      <c r="BF43" s="3">
        <v>35</v>
      </c>
      <c r="BG43" s="3">
        <v>30</v>
      </c>
      <c r="BH43" s="3">
        <v>40</v>
      </c>
      <c r="BI43" s="3">
        <v>30</v>
      </c>
      <c r="BJ43" s="3">
        <v>42</v>
      </c>
      <c r="BK43" s="3">
        <v>30</v>
      </c>
      <c r="BL43" s="3">
        <v>45</v>
      </c>
      <c r="BM43" s="3">
        <v>40</v>
      </c>
      <c r="BN43" s="3">
        <v>44</v>
      </c>
      <c r="BO43" s="3">
        <v>40</v>
      </c>
      <c r="BP43" s="3">
        <v>60</v>
      </c>
      <c r="BQ43" s="3">
        <v>47</v>
      </c>
      <c r="BR43" s="3">
        <v>42</v>
      </c>
      <c r="BS43" s="3">
        <v>43</v>
      </c>
      <c r="BT43" s="3">
        <v>48</v>
      </c>
      <c r="BU43" s="3">
        <v>55</v>
      </c>
      <c r="BV43" s="3">
        <v>35</v>
      </c>
      <c r="BW43" s="3">
        <v>30</v>
      </c>
      <c r="BX43" s="3">
        <v>20</v>
      </c>
      <c r="BY43" s="3">
        <v>30</v>
      </c>
      <c r="BZ43" s="3">
        <v>30</v>
      </c>
      <c r="CA43" s="3">
        <v>55</v>
      </c>
      <c r="CB43" s="3">
        <v>45</v>
      </c>
    </row>
    <row r="44" spans="2:80">
      <c r="B44" s="1" t="s">
        <v>217</v>
      </c>
      <c r="C44" s="1" t="s">
        <v>219</v>
      </c>
      <c r="D44" s="1">
        <v>0.27600000000000002</v>
      </c>
      <c r="E44" s="1">
        <v>0</v>
      </c>
      <c r="G44" s="5">
        <f t="shared" si="0"/>
        <v>27.6</v>
      </c>
      <c r="H44" s="3">
        <v>30</v>
      </c>
      <c r="I44" s="3">
        <v>33</v>
      </c>
      <c r="J44" s="3">
        <v>28</v>
      </c>
      <c r="K44" s="3">
        <v>33</v>
      </c>
      <c r="L44" s="3">
        <v>20</v>
      </c>
      <c r="M44" s="3">
        <v>25</v>
      </c>
      <c r="N44" s="3">
        <v>40</v>
      </c>
      <c r="O44" s="3">
        <v>35</v>
      </c>
      <c r="P44" s="3">
        <v>30</v>
      </c>
      <c r="Q44" s="3">
        <v>35</v>
      </c>
      <c r="R44" s="3">
        <v>30</v>
      </c>
      <c r="S44" s="3">
        <v>31</v>
      </c>
      <c r="T44" s="3">
        <v>30</v>
      </c>
      <c r="U44" s="3">
        <v>35</v>
      </c>
      <c r="V44" s="3">
        <v>33</v>
      </c>
      <c r="W44" s="3">
        <v>28</v>
      </c>
      <c r="X44" s="3">
        <v>30</v>
      </c>
      <c r="Y44" s="3">
        <v>25</v>
      </c>
      <c r="Z44" s="3">
        <v>30</v>
      </c>
      <c r="AA44" s="3">
        <v>35</v>
      </c>
      <c r="AB44" s="3">
        <v>20</v>
      </c>
      <c r="AC44" s="3">
        <v>30</v>
      </c>
      <c r="AD44" s="3">
        <v>20</v>
      </c>
      <c r="AE44" s="3">
        <v>26</v>
      </c>
      <c r="AF44" s="3">
        <v>30</v>
      </c>
      <c r="AG44" s="3">
        <v>30</v>
      </c>
      <c r="AH44" s="3">
        <v>20</v>
      </c>
      <c r="AI44" s="3">
        <v>27</v>
      </c>
      <c r="AJ44" s="3">
        <v>35</v>
      </c>
      <c r="AK44" s="3">
        <v>29</v>
      </c>
      <c r="AL44" s="3">
        <v>28</v>
      </c>
      <c r="AM44" s="3">
        <v>30</v>
      </c>
      <c r="AN44" s="3">
        <v>31</v>
      </c>
      <c r="AO44" s="3">
        <v>38</v>
      </c>
      <c r="AP44" s="3">
        <v>30</v>
      </c>
      <c r="AQ44" s="3">
        <v>25</v>
      </c>
      <c r="AR44" s="3">
        <v>32</v>
      </c>
      <c r="AS44" s="3">
        <v>32</v>
      </c>
      <c r="AT44" s="3">
        <v>28</v>
      </c>
      <c r="AU44" s="3">
        <v>28</v>
      </c>
      <c r="AV44" s="3">
        <v>50</v>
      </c>
      <c r="AW44" s="3">
        <v>35</v>
      </c>
      <c r="AX44" s="3">
        <v>20</v>
      </c>
      <c r="AY44" s="3">
        <v>30</v>
      </c>
      <c r="AZ44" s="3">
        <v>26</v>
      </c>
      <c r="BA44" s="3">
        <v>38</v>
      </c>
      <c r="BB44" s="3">
        <v>35</v>
      </c>
      <c r="BC44" s="3">
        <v>30</v>
      </c>
      <c r="BD44" s="3">
        <v>36</v>
      </c>
      <c r="BE44" s="3">
        <v>34</v>
      </c>
      <c r="BF44" s="3">
        <v>25</v>
      </c>
      <c r="BG44" s="3">
        <v>40</v>
      </c>
      <c r="BH44" s="3">
        <v>25</v>
      </c>
      <c r="BI44" s="3">
        <v>30</v>
      </c>
      <c r="BJ44" s="3">
        <v>29</v>
      </c>
      <c r="BK44" s="3">
        <v>35</v>
      </c>
      <c r="BL44" s="3">
        <v>30</v>
      </c>
      <c r="BM44" s="3">
        <v>30</v>
      </c>
      <c r="BN44" s="3">
        <v>22</v>
      </c>
      <c r="BO44" s="3">
        <v>25</v>
      </c>
      <c r="BP44" s="3">
        <v>20</v>
      </c>
      <c r="BQ44" s="3">
        <v>35</v>
      </c>
      <c r="BR44" s="3">
        <v>31</v>
      </c>
      <c r="BS44" s="3">
        <v>36</v>
      </c>
      <c r="BT44" s="3">
        <v>35</v>
      </c>
      <c r="BU44" s="3">
        <v>34</v>
      </c>
      <c r="BV44" s="3">
        <v>32</v>
      </c>
      <c r="BW44" s="3">
        <v>20</v>
      </c>
      <c r="BX44" s="3">
        <v>10</v>
      </c>
      <c r="BY44" s="3">
        <v>25</v>
      </c>
      <c r="BZ44" s="3">
        <v>30</v>
      </c>
      <c r="CA44" s="3">
        <v>34</v>
      </c>
      <c r="CB44" s="3">
        <v>29</v>
      </c>
    </row>
    <row r="45" spans="2:80">
      <c r="B45" s="1" t="s">
        <v>217</v>
      </c>
      <c r="C45" s="1" t="s">
        <v>220</v>
      </c>
      <c r="D45" s="1">
        <v>3.4000000000000002E-2</v>
      </c>
      <c r="E45" s="1">
        <v>4.7E-2</v>
      </c>
      <c r="G45" s="5">
        <f t="shared" si="0"/>
        <v>3.4000000000000004</v>
      </c>
      <c r="H45" s="3">
        <v>19</v>
      </c>
      <c r="I45" s="3">
        <v>18</v>
      </c>
      <c r="J45" s="3">
        <v>15</v>
      </c>
      <c r="K45" s="3">
        <v>15</v>
      </c>
      <c r="L45" s="3">
        <v>15</v>
      </c>
      <c r="M45" s="3">
        <v>20</v>
      </c>
      <c r="N45" s="3">
        <v>15</v>
      </c>
      <c r="O45" s="3">
        <v>20</v>
      </c>
      <c r="P45" s="3">
        <v>20</v>
      </c>
      <c r="Q45" s="3">
        <v>25</v>
      </c>
      <c r="R45" s="3">
        <v>10</v>
      </c>
      <c r="S45" s="3">
        <v>3</v>
      </c>
      <c r="T45" s="3">
        <v>14</v>
      </c>
      <c r="U45" s="3">
        <v>22</v>
      </c>
      <c r="V45" s="3">
        <v>19</v>
      </c>
      <c r="W45" s="3">
        <v>20</v>
      </c>
      <c r="X45" s="3">
        <v>16</v>
      </c>
      <c r="Y45" s="3">
        <v>15</v>
      </c>
      <c r="Z45" s="3">
        <v>10</v>
      </c>
      <c r="AA45" s="3">
        <v>20</v>
      </c>
      <c r="AB45" s="3">
        <v>15</v>
      </c>
      <c r="AC45" s="3">
        <v>18</v>
      </c>
      <c r="AD45" s="3">
        <v>15</v>
      </c>
      <c r="AE45" s="3">
        <v>14</v>
      </c>
      <c r="AF45" s="3">
        <v>15</v>
      </c>
      <c r="AG45" s="3">
        <v>25</v>
      </c>
      <c r="AH45" s="3">
        <v>15</v>
      </c>
      <c r="AI45" s="3">
        <v>21</v>
      </c>
      <c r="AJ45" s="3">
        <v>20</v>
      </c>
      <c r="AK45" s="3">
        <v>21</v>
      </c>
      <c r="AL45" s="3">
        <v>20</v>
      </c>
      <c r="AM45" s="3">
        <v>20</v>
      </c>
      <c r="AN45" s="3">
        <v>17</v>
      </c>
      <c r="AO45" s="3">
        <v>15</v>
      </c>
      <c r="AP45" s="3">
        <v>20</v>
      </c>
      <c r="AQ45" s="3">
        <v>20</v>
      </c>
      <c r="AR45" s="3">
        <v>17</v>
      </c>
      <c r="AS45" s="3">
        <v>17</v>
      </c>
      <c r="AT45" s="3">
        <v>10</v>
      </c>
      <c r="AU45" s="3">
        <v>17</v>
      </c>
      <c r="AV45" s="3">
        <v>30</v>
      </c>
      <c r="AW45" s="3">
        <v>20</v>
      </c>
      <c r="AX45" s="3">
        <v>12</v>
      </c>
      <c r="AY45" s="3">
        <v>20</v>
      </c>
      <c r="AZ45" s="3">
        <v>15</v>
      </c>
      <c r="BA45" s="3">
        <v>20</v>
      </c>
      <c r="BB45" s="3">
        <v>25</v>
      </c>
      <c r="BC45" s="3">
        <v>21</v>
      </c>
      <c r="BD45" s="3">
        <v>22</v>
      </c>
      <c r="BE45" s="3">
        <v>18</v>
      </c>
      <c r="BF45" s="3">
        <v>10</v>
      </c>
      <c r="BG45" s="3">
        <v>30</v>
      </c>
      <c r="BH45" s="3">
        <v>18</v>
      </c>
      <c r="BI45" s="3">
        <v>10</v>
      </c>
      <c r="BJ45" s="3">
        <v>18</v>
      </c>
      <c r="BK45" s="3">
        <v>20</v>
      </c>
      <c r="BL45" s="3">
        <v>20</v>
      </c>
      <c r="BM45" s="3">
        <v>23</v>
      </c>
      <c r="BN45" s="3">
        <v>11</v>
      </c>
      <c r="BO45" s="3">
        <v>15</v>
      </c>
      <c r="BP45" s="3">
        <v>15</v>
      </c>
      <c r="BQ45" s="3">
        <v>20</v>
      </c>
      <c r="BR45" s="3">
        <v>19</v>
      </c>
      <c r="BS45" s="3">
        <v>15</v>
      </c>
      <c r="BT45" s="3">
        <v>18</v>
      </c>
      <c r="BU45" s="3">
        <v>23</v>
      </c>
      <c r="BV45" s="3">
        <v>17</v>
      </c>
      <c r="BW45" s="3">
        <v>13</v>
      </c>
      <c r="BX45" s="3">
        <v>30</v>
      </c>
      <c r="BY45" s="3">
        <v>20</v>
      </c>
      <c r="BZ45" s="3">
        <v>20</v>
      </c>
      <c r="CA45" s="3">
        <v>20</v>
      </c>
      <c r="CB45" s="3">
        <v>19</v>
      </c>
    </row>
    <row r="46" spans="2:80">
      <c r="B46" s="1" t="s">
        <v>217</v>
      </c>
      <c r="C46" s="1" t="s">
        <v>221</v>
      </c>
      <c r="D46" s="1">
        <v>3.4000000000000002E-2</v>
      </c>
      <c r="E46" s="1">
        <v>0</v>
      </c>
      <c r="G46" s="5">
        <f t="shared" si="0"/>
        <v>3.4000000000000004</v>
      </c>
      <c r="H46" s="3">
        <v>2</v>
      </c>
      <c r="I46" s="3">
        <v>3</v>
      </c>
      <c r="J46" s="3">
        <v>5</v>
      </c>
      <c r="K46" s="3">
        <v>3</v>
      </c>
      <c r="L46" s="3">
        <v>4</v>
      </c>
      <c r="M46" s="3">
        <v>1</v>
      </c>
      <c r="N46" s="3">
        <v>15</v>
      </c>
      <c r="O46" s="3">
        <v>5</v>
      </c>
      <c r="P46" s="3">
        <v>2</v>
      </c>
      <c r="Q46" s="3">
        <v>5</v>
      </c>
      <c r="R46" s="3">
        <v>3</v>
      </c>
      <c r="S46" s="3">
        <v>3</v>
      </c>
      <c r="T46" s="3">
        <v>1</v>
      </c>
      <c r="U46" s="3">
        <v>3</v>
      </c>
      <c r="V46" s="3">
        <v>2</v>
      </c>
      <c r="W46" s="3">
        <v>2</v>
      </c>
      <c r="X46" s="3">
        <v>3</v>
      </c>
      <c r="Y46" s="3">
        <v>5</v>
      </c>
      <c r="Z46" s="3">
        <v>5</v>
      </c>
      <c r="AA46" s="3">
        <v>1</v>
      </c>
      <c r="AB46" s="3">
        <v>3</v>
      </c>
      <c r="AC46" s="3">
        <v>3</v>
      </c>
      <c r="AD46" s="3">
        <v>3</v>
      </c>
      <c r="AE46" s="3">
        <v>3</v>
      </c>
      <c r="AF46" s="3">
        <v>3</v>
      </c>
      <c r="AG46" s="3">
        <v>2</v>
      </c>
      <c r="AH46" s="3">
        <v>3</v>
      </c>
      <c r="AI46" s="3">
        <v>3</v>
      </c>
      <c r="AJ46" s="3">
        <v>15</v>
      </c>
      <c r="AK46" s="3">
        <v>1</v>
      </c>
      <c r="AL46" s="3">
        <v>3</v>
      </c>
      <c r="AM46" s="3">
        <v>1</v>
      </c>
      <c r="AN46" s="3">
        <v>11</v>
      </c>
      <c r="AO46" s="3">
        <v>3</v>
      </c>
      <c r="AP46" s="3">
        <v>2</v>
      </c>
      <c r="AQ46" s="3">
        <v>3</v>
      </c>
      <c r="AR46" s="3">
        <v>3</v>
      </c>
      <c r="AS46" s="3">
        <v>3</v>
      </c>
      <c r="AT46" s="3">
        <v>5</v>
      </c>
      <c r="AU46" s="3">
        <v>2</v>
      </c>
      <c r="AV46" s="3">
        <v>3</v>
      </c>
      <c r="AW46" s="3">
        <v>3</v>
      </c>
      <c r="AX46" s="3">
        <v>2</v>
      </c>
      <c r="AY46" s="3">
        <v>2</v>
      </c>
      <c r="AZ46" s="3">
        <v>3</v>
      </c>
      <c r="BA46" s="3">
        <v>2</v>
      </c>
      <c r="BB46" s="3">
        <v>10</v>
      </c>
      <c r="BC46" s="3">
        <v>5</v>
      </c>
      <c r="BD46" s="3">
        <v>15</v>
      </c>
      <c r="BE46" s="3">
        <v>3</v>
      </c>
      <c r="BF46" s="3">
        <v>3</v>
      </c>
      <c r="BG46" s="3">
        <v>15</v>
      </c>
      <c r="BH46" s="3">
        <v>3</v>
      </c>
      <c r="BI46" s="3">
        <v>5</v>
      </c>
      <c r="BJ46" s="3">
        <v>3</v>
      </c>
      <c r="BK46" s="3">
        <v>3</v>
      </c>
      <c r="BL46" s="3">
        <v>3</v>
      </c>
      <c r="BM46" s="3">
        <v>3</v>
      </c>
      <c r="BN46" s="3">
        <v>3</v>
      </c>
      <c r="BO46" s="3">
        <v>3</v>
      </c>
      <c r="BP46" s="3">
        <v>5</v>
      </c>
      <c r="BQ46" s="3">
        <v>3</v>
      </c>
      <c r="BR46" s="3">
        <v>3</v>
      </c>
      <c r="BS46" s="3">
        <v>2</v>
      </c>
      <c r="BT46" s="3">
        <v>3</v>
      </c>
      <c r="BU46" s="3">
        <v>3</v>
      </c>
      <c r="BV46" s="3">
        <v>1</v>
      </c>
      <c r="BW46" s="3">
        <v>3</v>
      </c>
      <c r="BX46" s="3">
        <v>1</v>
      </c>
      <c r="BY46" s="3">
        <v>2</v>
      </c>
      <c r="BZ46" s="3">
        <v>2</v>
      </c>
      <c r="CA46" s="3">
        <v>4</v>
      </c>
      <c r="CB46" s="3">
        <v>5</v>
      </c>
    </row>
    <row r="47" spans="2:80">
      <c r="B47" s="1" t="s">
        <v>217</v>
      </c>
      <c r="C47" s="1" t="s">
        <v>222</v>
      </c>
      <c r="D47" s="1">
        <v>3.4000000000000002E-2</v>
      </c>
      <c r="E47" s="1">
        <v>0</v>
      </c>
      <c r="G47" s="5">
        <f t="shared" si="0"/>
        <v>3.4000000000000004</v>
      </c>
      <c r="H47" s="3">
        <v>2</v>
      </c>
      <c r="I47" s="3">
        <v>3</v>
      </c>
      <c r="J47" s="3">
        <v>2</v>
      </c>
      <c r="K47" s="3">
        <v>2</v>
      </c>
      <c r="L47" s="3">
        <v>8</v>
      </c>
      <c r="M47" s="3">
        <v>10</v>
      </c>
      <c r="N47" s="3">
        <v>5</v>
      </c>
      <c r="O47" s="3">
        <v>5</v>
      </c>
      <c r="P47" s="3">
        <v>2</v>
      </c>
      <c r="Q47" s="3">
        <v>2</v>
      </c>
      <c r="R47" s="3">
        <v>3</v>
      </c>
      <c r="S47" s="3">
        <v>3</v>
      </c>
      <c r="T47" s="3">
        <v>1</v>
      </c>
      <c r="U47" s="3">
        <v>2</v>
      </c>
      <c r="V47" s="3">
        <v>3</v>
      </c>
      <c r="W47" s="3">
        <v>2</v>
      </c>
      <c r="X47" s="3">
        <v>2</v>
      </c>
      <c r="Y47" s="3">
        <v>5</v>
      </c>
      <c r="Z47" s="3">
        <v>5</v>
      </c>
      <c r="AA47" s="3">
        <v>3</v>
      </c>
      <c r="AB47" s="3">
        <v>3</v>
      </c>
      <c r="AC47" s="3">
        <v>2</v>
      </c>
      <c r="AD47" s="3">
        <v>3</v>
      </c>
      <c r="AE47" s="3">
        <v>3</v>
      </c>
      <c r="AF47" s="3">
        <v>3</v>
      </c>
      <c r="AG47" s="3">
        <v>2</v>
      </c>
      <c r="AH47" s="3">
        <v>3</v>
      </c>
      <c r="AI47" s="3">
        <v>3</v>
      </c>
      <c r="AJ47" s="3">
        <v>10</v>
      </c>
      <c r="AK47" s="3">
        <v>2</v>
      </c>
      <c r="AL47" s="3">
        <v>3</v>
      </c>
      <c r="AM47" s="3">
        <v>1</v>
      </c>
      <c r="AN47" s="3">
        <v>3</v>
      </c>
      <c r="AO47" s="3">
        <v>2</v>
      </c>
      <c r="AP47" s="3">
        <v>1</v>
      </c>
      <c r="AQ47" s="3">
        <v>2</v>
      </c>
      <c r="AR47" s="3">
        <v>3</v>
      </c>
      <c r="AS47" s="3">
        <v>3</v>
      </c>
      <c r="AT47" s="3">
        <v>5</v>
      </c>
      <c r="AU47" s="3">
        <v>2</v>
      </c>
      <c r="AV47" s="3">
        <v>2</v>
      </c>
      <c r="AW47" s="3">
        <v>3</v>
      </c>
      <c r="AX47" s="3">
        <v>1</v>
      </c>
      <c r="AY47" s="3">
        <v>2</v>
      </c>
      <c r="AZ47" s="3">
        <v>3</v>
      </c>
      <c r="BA47" s="3">
        <v>2</v>
      </c>
      <c r="BB47" s="3">
        <v>5</v>
      </c>
      <c r="BC47" s="3">
        <v>5</v>
      </c>
      <c r="BD47" s="3">
        <v>12</v>
      </c>
      <c r="BE47" s="3">
        <v>3</v>
      </c>
      <c r="BF47" s="3">
        <v>3</v>
      </c>
      <c r="BG47" s="3">
        <v>5</v>
      </c>
      <c r="BH47" s="3">
        <v>3</v>
      </c>
      <c r="BI47" s="3">
        <v>3</v>
      </c>
      <c r="BJ47" s="3">
        <v>2</v>
      </c>
      <c r="BK47" s="3">
        <v>3</v>
      </c>
      <c r="BL47" s="3">
        <v>3</v>
      </c>
      <c r="BM47" s="3">
        <v>2</v>
      </c>
      <c r="BN47" s="3">
        <v>3</v>
      </c>
      <c r="BO47" s="3">
        <v>2</v>
      </c>
      <c r="BP47" s="3">
        <v>2</v>
      </c>
      <c r="BQ47" s="3">
        <v>2</v>
      </c>
      <c r="BR47" s="3">
        <v>3</v>
      </c>
      <c r="BS47" s="3">
        <v>3</v>
      </c>
      <c r="BT47" s="3">
        <v>2</v>
      </c>
      <c r="BU47" s="3">
        <v>3</v>
      </c>
      <c r="BV47" s="3">
        <v>1</v>
      </c>
      <c r="BW47" s="3">
        <v>3</v>
      </c>
      <c r="BX47" s="3">
        <v>3</v>
      </c>
      <c r="BY47" s="3">
        <v>1</v>
      </c>
      <c r="BZ47" s="3">
        <v>2</v>
      </c>
      <c r="CA47" s="3">
        <v>5</v>
      </c>
      <c r="CB47" s="3">
        <v>10</v>
      </c>
    </row>
    <row r="48" spans="2:80">
      <c r="B48" s="1" t="s">
        <v>217</v>
      </c>
      <c r="C48" s="1" t="s">
        <v>223</v>
      </c>
      <c r="D48" s="1">
        <v>2.8000000000000001E-2</v>
      </c>
      <c r="E48" s="1">
        <v>1.7999999999999999E-2</v>
      </c>
      <c r="G48" s="5">
        <f t="shared" si="0"/>
        <v>2.8000000000000003</v>
      </c>
      <c r="H48" s="3">
        <v>2</v>
      </c>
      <c r="I48" s="3">
        <v>3</v>
      </c>
      <c r="J48" s="3">
        <v>1</v>
      </c>
      <c r="K48" s="3">
        <v>2</v>
      </c>
      <c r="L48" s="3">
        <v>5</v>
      </c>
      <c r="M48" s="3">
        <v>10</v>
      </c>
      <c r="N48" s="3">
        <v>5</v>
      </c>
      <c r="O48" s="3">
        <v>3</v>
      </c>
      <c r="P48" s="3">
        <v>2</v>
      </c>
      <c r="Q48" s="3">
        <v>2</v>
      </c>
      <c r="R48" s="3">
        <v>3</v>
      </c>
      <c r="S48" s="3">
        <v>2</v>
      </c>
      <c r="T48" s="3">
        <v>1</v>
      </c>
      <c r="U48" s="3">
        <v>3</v>
      </c>
      <c r="V48" s="3">
        <v>2</v>
      </c>
      <c r="W48" s="3">
        <v>2</v>
      </c>
      <c r="X48" s="3">
        <v>2</v>
      </c>
      <c r="Y48" s="3">
        <v>2</v>
      </c>
      <c r="Z48" s="3">
        <v>5</v>
      </c>
      <c r="AA48" s="3">
        <v>3</v>
      </c>
      <c r="AB48" s="3">
        <v>2</v>
      </c>
      <c r="AC48" s="3">
        <v>3</v>
      </c>
      <c r="AD48" s="3">
        <v>3</v>
      </c>
      <c r="AE48" s="3">
        <v>3</v>
      </c>
      <c r="AF48" s="3">
        <v>2</v>
      </c>
      <c r="AG48" s="3">
        <v>2</v>
      </c>
      <c r="AH48" s="3">
        <v>3</v>
      </c>
      <c r="AI48" s="3">
        <v>3</v>
      </c>
      <c r="AJ48" s="3">
        <v>7</v>
      </c>
      <c r="AK48" s="3">
        <v>1</v>
      </c>
      <c r="AL48" s="3">
        <v>3</v>
      </c>
      <c r="AM48" s="3">
        <v>1</v>
      </c>
      <c r="AN48" s="3">
        <v>3</v>
      </c>
      <c r="AO48" s="3">
        <v>2</v>
      </c>
      <c r="AP48" s="3">
        <v>1</v>
      </c>
      <c r="AQ48" s="3">
        <v>2</v>
      </c>
      <c r="AR48" s="3">
        <v>2</v>
      </c>
      <c r="AS48" s="3">
        <v>2</v>
      </c>
      <c r="AT48" s="3">
        <v>5</v>
      </c>
      <c r="AU48" s="3">
        <v>2</v>
      </c>
      <c r="AV48" s="3">
        <v>3</v>
      </c>
      <c r="AW48" s="3">
        <v>3</v>
      </c>
      <c r="AX48" s="3">
        <v>2</v>
      </c>
      <c r="AY48" s="3">
        <v>2</v>
      </c>
      <c r="AZ48" s="3">
        <v>3</v>
      </c>
      <c r="BA48" s="3">
        <v>3</v>
      </c>
      <c r="BB48" s="3">
        <v>5</v>
      </c>
      <c r="BC48" s="3">
        <v>5</v>
      </c>
      <c r="BD48" s="3">
        <v>6</v>
      </c>
      <c r="BE48" s="3">
        <v>3</v>
      </c>
      <c r="BF48" s="3">
        <v>3</v>
      </c>
      <c r="BG48" s="3">
        <v>5</v>
      </c>
      <c r="BH48" s="3">
        <v>3</v>
      </c>
      <c r="BI48" s="3">
        <v>3</v>
      </c>
      <c r="BJ48" s="3">
        <v>3</v>
      </c>
      <c r="BK48" s="3">
        <v>2</v>
      </c>
      <c r="BL48" s="3">
        <v>3</v>
      </c>
      <c r="BM48" s="3">
        <v>2</v>
      </c>
      <c r="BN48" s="3">
        <v>3</v>
      </c>
      <c r="BO48" s="3">
        <v>3</v>
      </c>
      <c r="BP48" s="3">
        <v>1</v>
      </c>
      <c r="BQ48" s="3">
        <v>3</v>
      </c>
      <c r="BR48" s="3">
        <v>2</v>
      </c>
      <c r="BS48" s="3">
        <v>3</v>
      </c>
      <c r="BT48" s="3">
        <v>2</v>
      </c>
      <c r="BU48" s="3">
        <v>2</v>
      </c>
      <c r="BV48" s="3">
        <v>2</v>
      </c>
      <c r="BW48" s="3">
        <v>3</v>
      </c>
      <c r="BX48" s="3">
        <v>3</v>
      </c>
      <c r="BY48" s="3">
        <v>3</v>
      </c>
      <c r="BZ48" s="3">
        <v>2</v>
      </c>
      <c r="CA48" s="3">
        <v>6</v>
      </c>
      <c r="CB48" s="3">
        <v>10</v>
      </c>
    </row>
    <row r="49" spans="2:80">
      <c r="B49" s="1" t="s">
        <v>217</v>
      </c>
      <c r="C49" s="1" t="s">
        <v>224</v>
      </c>
      <c r="D49" s="1">
        <v>2.1000000000000001E-2</v>
      </c>
      <c r="E49" s="1">
        <v>5.2999999999999999E-2</v>
      </c>
      <c r="G49" s="5">
        <f t="shared" si="0"/>
        <v>2.1</v>
      </c>
      <c r="H49" s="3">
        <v>1</v>
      </c>
      <c r="I49" s="3">
        <v>3</v>
      </c>
      <c r="J49" s="3">
        <v>1</v>
      </c>
      <c r="K49" s="3">
        <v>2</v>
      </c>
      <c r="L49" s="3">
        <v>3</v>
      </c>
      <c r="M49" s="3">
        <v>10</v>
      </c>
      <c r="N49" s="3">
        <v>1</v>
      </c>
      <c r="O49" s="3">
        <v>2</v>
      </c>
      <c r="P49" s="3">
        <v>2</v>
      </c>
      <c r="Q49" s="3">
        <v>2</v>
      </c>
      <c r="R49" s="3">
        <v>3</v>
      </c>
      <c r="S49" s="3">
        <v>3</v>
      </c>
      <c r="T49" s="3">
        <v>1</v>
      </c>
      <c r="U49" s="3">
        <v>3</v>
      </c>
      <c r="V49" s="3">
        <v>3</v>
      </c>
      <c r="W49" s="3">
        <v>2</v>
      </c>
      <c r="X49" s="3">
        <v>1</v>
      </c>
      <c r="Y49" s="3">
        <v>2</v>
      </c>
      <c r="Z49" s="3">
        <v>5</v>
      </c>
      <c r="AA49" s="3">
        <v>3</v>
      </c>
      <c r="AB49" s="3">
        <v>1</v>
      </c>
      <c r="AC49" s="3">
        <v>3</v>
      </c>
      <c r="AD49" s="3">
        <v>3</v>
      </c>
      <c r="AE49" s="3">
        <v>3</v>
      </c>
      <c r="AF49" s="3">
        <v>2</v>
      </c>
      <c r="AG49" s="3">
        <v>3</v>
      </c>
      <c r="AH49" s="3">
        <v>2</v>
      </c>
      <c r="AI49" s="3">
        <v>2</v>
      </c>
      <c r="AJ49" s="3">
        <v>3</v>
      </c>
      <c r="AK49" s="3">
        <v>1</v>
      </c>
      <c r="AL49" s="3">
        <v>7</v>
      </c>
      <c r="AM49" s="3">
        <v>1</v>
      </c>
      <c r="AN49" s="3">
        <v>3</v>
      </c>
      <c r="AO49" s="3">
        <v>2</v>
      </c>
      <c r="AP49" s="3">
        <v>1</v>
      </c>
      <c r="AQ49" s="3">
        <v>1</v>
      </c>
      <c r="AR49" s="3">
        <v>2</v>
      </c>
      <c r="AS49" s="3">
        <v>2</v>
      </c>
      <c r="AT49" s="3">
        <v>5</v>
      </c>
      <c r="AU49" s="3">
        <v>2</v>
      </c>
      <c r="AV49" s="3">
        <v>3</v>
      </c>
      <c r="AW49" s="3">
        <v>3</v>
      </c>
      <c r="AX49" s="3">
        <v>2</v>
      </c>
      <c r="AY49" s="3">
        <v>1</v>
      </c>
      <c r="AZ49" s="3">
        <v>1</v>
      </c>
      <c r="BA49" s="3">
        <v>3</v>
      </c>
      <c r="BB49" s="3">
        <v>5</v>
      </c>
      <c r="BC49" s="3">
        <v>5</v>
      </c>
      <c r="BD49" s="3">
        <v>3</v>
      </c>
      <c r="BE49" s="3">
        <v>3</v>
      </c>
      <c r="BF49" s="3">
        <v>3</v>
      </c>
      <c r="BG49" s="3">
        <v>2</v>
      </c>
      <c r="BH49" s="3">
        <v>3</v>
      </c>
      <c r="BI49" s="3">
        <v>3</v>
      </c>
      <c r="BJ49" s="3">
        <v>3</v>
      </c>
      <c r="BK49" s="3">
        <v>2</v>
      </c>
      <c r="BL49" s="3">
        <v>3</v>
      </c>
      <c r="BM49" s="3">
        <v>3</v>
      </c>
      <c r="BN49" s="3">
        <v>3</v>
      </c>
      <c r="BO49" s="3">
        <v>3</v>
      </c>
      <c r="BP49" s="3">
        <v>2</v>
      </c>
      <c r="BQ49" s="3">
        <v>3</v>
      </c>
      <c r="BR49" s="3">
        <v>2</v>
      </c>
      <c r="BS49" s="3">
        <v>2</v>
      </c>
      <c r="BT49" s="3">
        <v>3</v>
      </c>
      <c r="BU49" s="3">
        <v>3</v>
      </c>
      <c r="BV49" s="3">
        <v>3</v>
      </c>
      <c r="BW49" s="3">
        <v>3</v>
      </c>
      <c r="BX49" s="3">
        <v>40</v>
      </c>
      <c r="BY49" s="3">
        <v>3</v>
      </c>
      <c r="BZ49" s="3">
        <v>2</v>
      </c>
      <c r="CA49" s="3">
        <v>4</v>
      </c>
      <c r="CB49" s="3">
        <v>3</v>
      </c>
    </row>
    <row r="50" spans="2:80">
      <c r="F50" s="5"/>
    </row>
    <row r="51" spans="2:80">
      <c r="F51" s="5"/>
    </row>
    <row r="52" spans="2:80">
      <c r="F52" s="5"/>
    </row>
    <row r="53" spans="2:80">
      <c r="F53" s="5"/>
    </row>
    <row r="54" spans="2:80">
      <c r="F54" s="5"/>
    </row>
    <row r="55" spans="2:80">
      <c r="F55" s="5"/>
    </row>
    <row r="56" spans="2:80">
      <c r="F56" s="5"/>
    </row>
    <row r="57" spans="2:80">
      <c r="F57" s="5"/>
    </row>
    <row r="58" spans="2:80">
      <c r="F58" s="5"/>
    </row>
    <row r="59" spans="2:80">
      <c r="F59" s="5"/>
    </row>
    <row r="60" spans="2:80">
      <c r="F60" s="5"/>
    </row>
    <row r="61" spans="2:80">
      <c r="F61" s="5"/>
    </row>
    <row r="62" spans="2:80">
      <c r="F62" s="5"/>
    </row>
    <row r="63" spans="2:80">
      <c r="F63" s="5"/>
    </row>
    <row r="64" spans="2:80">
      <c r="F64" s="5"/>
    </row>
    <row r="65" spans="6:80">
      <c r="F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6:80">
      <c r="F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6:80">
      <c r="F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"/>
  <sheetViews>
    <sheetView workbookViewId="0">
      <selection sqref="A1:BT40"/>
    </sheetView>
  </sheetViews>
  <sheetFormatPr baseColWidth="10" defaultRowHeight="15" x14ac:dyDescent="0"/>
  <cols>
    <col min="1" max="2" width="6" style="1" customWidth="1"/>
  </cols>
  <sheetData>
    <row r="1" spans="1:72">
      <c r="A1" s="1">
        <v>1</v>
      </c>
      <c r="B1" s="1">
        <v>3</v>
      </c>
      <c r="C1">
        <v>49.6</v>
      </c>
      <c r="D1">
        <v>49.6</v>
      </c>
      <c r="E1">
        <v>49.6</v>
      </c>
      <c r="F1">
        <v>49.6</v>
      </c>
      <c r="G1">
        <v>49.6</v>
      </c>
      <c r="H1">
        <v>49.6</v>
      </c>
      <c r="I1">
        <v>49.6</v>
      </c>
      <c r="J1">
        <v>49.6</v>
      </c>
      <c r="K1">
        <v>49.6</v>
      </c>
      <c r="L1">
        <v>49.6</v>
      </c>
      <c r="M1">
        <v>49.6</v>
      </c>
      <c r="N1">
        <v>49.6</v>
      </c>
      <c r="O1">
        <v>49.6</v>
      </c>
      <c r="P1">
        <v>49.6</v>
      </c>
      <c r="Q1">
        <v>49.6</v>
      </c>
      <c r="R1">
        <v>49.6</v>
      </c>
      <c r="S1">
        <v>49.6</v>
      </c>
      <c r="T1">
        <v>49.6</v>
      </c>
      <c r="U1">
        <v>49.6</v>
      </c>
      <c r="V1">
        <v>49.6</v>
      </c>
      <c r="W1">
        <v>49.6</v>
      </c>
      <c r="X1">
        <v>49.6</v>
      </c>
      <c r="Y1">
        <v>49.6</v>
      </c>
      <c r="Z1">
        <v>49.6</v>
      </c>
      <c r="AA1">
        <v>49.6</v>
      </c>
      <c r="AB1">
        <v>49.6</v>
      </c>
      <c r="AC1">
        <v>49.6</v>
      </c>
      <c r="AD1">
        <v>49.6</v>
      </c>
      <c r="AE1">
        <v>49.6</v>
      </c>
      <c r="AF1">
        <v>49.6</v>
      </c>
      <c r="AG1">
        <v>49.6</v>
      </c>
      <c r="AH1">
        <v>49.6</v>
      </c>
      <c r="AI1">
        <v>49.6</v>
      </c>
      <c r="AJ1">
        <v>49.6</v>
      </c>
      <c r="AK1">
        <v>49.6</v>
      </c>
      <c r="AL1">
        <v>49.6</v>
      </c>
      <c r="AM1">
        <v>49.6</v>
      </c>
      <c r="AN1">
        <v>49.6</v>
      </c>
      <c r="AO1">
        <v>49.6</v>
      </c>
      <c r="AP1">
        <v>49.6</v>
      </c>
      <c r="AQ1">
        <v>49.6</v>
      </c>
      <c r="AR1">
        <v>49.6</v>
      </c>
      <c r="AS1">
        <v>49.6</v>
      </c>
      <c r="AT1">
        <v>49.6</v>
      </c>
      <c r="AU1">
        <v>49.6</v>
      </c>
      <c r="AV1">
        <v>49.6</v>
      </c>
      <c r="AW1">
        <v>49.6</v>
      </c>
      <c r="AX1">
        <v>49.6</v>
      </c>
      <c r="AY1">
        <v>49.6</v>
      </c>
      <c r="AZ1">
        <v>49.6</v>
      </c>
      <c r="BA1">
        <v>49.6</v>
      </c>
      <c r="BB1">
        <v>49.6</v>
      </c>
      <c r="BC1">
        <v>49.6</v>
      </c>
      <c r="BD1">
        <v>49.6</v>
      </c>
      <c r="BE1">
        <v>49.6</v>
      </c>
      <c r="BF1">
        <v>49.6</v>
      </c>
      <c r="BG1">
        <v>49.6</v>
      </c>
      <c r="BH1">
        <v>49.6</v>
      </c>
      <c r="BI1">
        <v>49.6</v>
      </c>
      <c r="BJ1">
        <v>49.6</v>
      </c>
      <c r="BK1">
        <v>49.6</v>
      </c>
      <c r="BL1">
        <v>49.6</v>
      </c>
      <c r="BM1">
        <v>49.6</v>
      </c>
      <c r="BN1">
        <v>49.6</v>
      </c>
      <c r="BO1">
        <v>49.6</v>
      </c>
      <c r="BP1">
        <v>0</v>
      </c>
      <c r="BQ1">
        <v>49.6</v>
      </c>
      <c r="BR1">
        <v>49.6</v>
      </c>
      <c r="BS1">
        <v>49.6</v>
      </c>
      <c r="BT1">
        <v>49.6</v>
      </c>
    </row>
    <row r="2" spans="1:72">
      <c r="A2" s="1">
        <v>2</v>
      </c>
      <c r="B2" s="1">
        <v>3</v>
      </c>
      <c r="C2">
        <v>25.2</v>
      </c>
      <c r="D2">
        <v>0</v>
      </c>
      <c r="E2">
        <v>25.2</v>
      </c>
      <c r="F2">
        <v>25.2</v>
      </c>
      <c r="G2">
        <v>25.2</v>
      </c>
      <c r="H2">
        <v>0</v>
      </c>
      <c r="I2">
        <v>0</v>
      </c>
      <c r="J2">
        <v>25.2</v>
      </c>
      <c r="K2">
        <v>0</v>
      </c>
      <c r="L2">
        <v>0</v>
      </c>
      <c r="M2">
        <v>25.2</v>
      </c>
      <c r="N2">
        <v>25.2</v>
      </c>
      <c r="O2">
        <v>25.2</v>
      </c>
      <c r="P2">
        <v>0</v>
      </c>
      <c r="Q2">
        <v>25.2</v>
      </c>
      <c r="R2">
        <v>25.2</v>
      </c>
      <c r="S2">
        <v>25.2</v>
      </c>
      <c r="T2">
        <v>25.2</v>
      </c>
      <c r="U2">
        <v>25.2</v>
      </c>
      <c r="V2">
        <v>0</v>
      </c>
      <c r="W2">
        <v>25.2</v>
      </c>
      <c r="X2">
        <v>25.2</v>
      </c>
      <c r="Y2">
        <v>25.2</v>
      </c>
      <c r="Z2">
        <v>25.2</v>
      </c>
      <c r="AA2">
        <v>25.2</v>
      </c>
      <c r="AB2">
        <v>25.2</v>
      </c>
      <c r="AC2">
        <v>25.2</v>
      </c>
      <c r="AD2">
        <v>25.2</v>
      </c>
      <c r="AE2">
        <v>0</v>
      </c>
      <c r="AF2">
        <v>0</v>
      </c>
      <c r="AG2">
        <v>25.2</v>
      </c>
      <c r="AH2">
        <v>25.2</v>
      </c>
      <c r="AI2">
        <v>25.2</v>
      </c>
      <c r="AJ2">
        <v>25.2</v>
      </c>
      <c r="AK2">
        <v>25.2</v>
      </c>
      <c r="AL2">
        <v>25.2</v>
      </c>
      <c r="AM2">
        <v>0</v>
      </c>
      <c r="AN2">
        <v>25.2</v>
      </c>
      <c r="AO2">
        <v>25.2</v>
      </c>
      <c r="AP2">
        <v>25.2</v>
      </c>
      <c r="AQ2">
        <v>25.2</v>
      </c>
      <c r="AR2">
        <v>25.2</v>
      </c>
      <c r="AS2">
        <v>25.2</v>
      </c>
      <c r="AT2">
        <v>25.2</v>
      </c>
      <c r="AU2">
        <v>25.2</v>
      </c>
      <c r="AV2">
        <v>25.2</v>
      </c>
      <c r="AW2">
        <v>25.2</v>
      </c>
      <c r="AX2">
        <v>25.2</v>
      </c>
      <c r="AY2">
        <v>25.2</v>
      </c>
      <c r="AZ2">
        <v>0</v>
      </c>
      <c r="BA2">
        <v>25.2</v>
      </c>
      <c r="BB2">
        <v>0</v>
      </c>
      <c r="BC2">
        <v>25.2</v>
      </c>
      <c r="BD2">
        <v>25.2</v>
      </c>
      <c r="BE2">
        <v>25.2</v>
      </c>
      <c r="BF2">
        <v>0</v>
      </c>
      <c r="BG2">
        <v>25.2</v>
      </c>
      <c r="BH2">
        <v>25.2</v>
      </c>
      <c r="BI2">
        <v>25.2</v>
      </c>
      <c r="BJ2">
        <v>0</v>
      </c>
      <c r="BK2">
        <v>25.2</v>
      </c>
      <c r="BL2">
        <v>0</v>
      </c>
      <c r="BM2">
        <v>0</v>
      </c>
      <c r="BN2">
        <v>25.2</v>
      </c>
      <c r="BO2">
        <v>25.2</v>
      </c>
      <c r="BP2">
        <v>0</v>
      </c>
      <c r="BQ2">
        <v>25.2</v>
      </c>
      <c r="BR2">
        <v>25.2</v>
      </c>
      <c r="BS2">
        <v>25.2</v>
      </c>
      <c r="BT2">
        <v>25.2</v>
      </c>
    </row>
    <row r="3" spans="1:72">
      <c r="A3" s="1">
        <v>3</v>
      </c>
      <c r="B3" s="1">
        <v>3</v>
      </c>
      <c r="C3">
        <v>0</v>
      </c>
      <c r="D3">
        <v>3.1</v>
      </c>
      <c r="E3">
        <v>0</v>
      </c>
      <c r="F3">
        <v>3.1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3.1</v>
      </c>
      <c r="R3">
        <v>0</v>
      </c>
      <c r="S3">
        <v>3.1</v>
      </c>
      <c r="T3">
        <v>0</v>
      </c>
      <c r="U3">
        <v>0</v>
      </c>
      <c r="V3">
        <v>3.1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3.1</v>
      </c>
      <c r="AI3">
        <v>3.1</v>
      </c>
      <c r="AJ3">
        <v>0</v>
      </c>
      <c r="AK3">
        <v>3.1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3.1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3.1</v>
      </c>
      <c r="BL3">
        <v>0</v>
      </c>
      <c r="BM3">
        <v>0</v>
      </c>
      <c r="BN3">
        <v>3.1</v>
      </c>
      <c r="BO3">
        <v>0</v>
      </c>
      <c r="BP3">
        <v>0</v>
      </c>
      <c r="BQ3">
        <v>0</v>
      </c>
      <c r="BR3">
        <v>0</v>
      </c>
      <c r="BS3">
        <v>3.1</v>
      </c>
      <c r="BT3">
        <v>3.1</v>
      </c>
    </row>
    <row r="4" spans="1:72">
      <c r="A4" s="1">
        <v>3</v>
      </c>
      <c r="B4" s="1">
        <v>3</v>
      </c>
      <c r="C4">
        <v>0</v>
      </c>
      <c r="D4">
        <v>0</v>
      </c>
      <c r="E4">
        <v>0</v>
      </c>
      <c r="F4">
        <v>4.1000000000000005</v>
      </c>
      <c r="G4">
        <v>0</v>
      </c>
      <c r="H4">
        <v>0</v>
      </c>
      <c r="I4">
        <v>0</v>
      </c>
      <c r="J4">
        <v>0</v>
      </c>
      <c r="K4">
        <v>0</v>
      </c>
      <c r="L4">
        <v>4.1000000000000005</v>
      </c>
      <c r="M4">
        <v>0</v>
      </c>
      <c r="N4">
        <v>4.1000000000000005</v>
      </c>
      <c r="O4">
        <v>0</v>
      </c>
      <c r="P4">
        <v>4.1000000000000005</v>
      </c>
      <c r="Q4">
        <v>0</v>
      </c>
      <c r="R4">
        <v>4.1000000000000005</v>
      </c>
      <c r="S4">
        <v>0</v>
      </c>
      <c r="T4">
        <v>0</v>
      </c>
      <c r="U4">
        <v>4.1000000000000005</v>
      </c>
      <c r="V4">
        <v>4.1000000000000005</v>
      </c>
      <c r="W4">
        <v>4.1000000000000005</v>
      </c>
      <c r="X4">
        <v>0</v>
      </c>
      <c r="Y4">
        <v>0</v>
      </c>
      <c r="Z4">
        <v>4.1000000000000005</v>
      </c>
      <c r="AA4">
        <v>4.1000000000000005</v>
      </c>
      <c r="AB4">
        <v>0</v>
      </c>
      <c r="AC4">
        <v>0</v>
      </c>
      <c r="AD4">
        <v>4.1000000000000005</v>
      </c>
      <c r="AE4">
        <v>0</v>
      </c>
      <c r="AF4">
        <v>4.1000000000000005</v>
      </c>
      <c r="AG4">
        <v>4.1000000000000005</v>
      </c>
      <c r="AH4">
        <v>4.1000000000000005</v>
      </c>
      <c r="AI4">
        <v>0</v>
      </c>
      <c r="AJ4">
        <v>0</v>
      </c>
      <c r="AK4">
        <v>0</v>
      </c>
      <c r="AL4">
        <v>0</v>
      </c>
      <c r="AM4">
        <v>0</v>
      </c>
      <c r="AN4">
        <v>4.1000000000000005</v>
      </c>
      <c r="AO4">
        <v>0</v>
      </c>
      <c r="AP4">
        <v>4.1000000000000005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4.1000000000000005</v>
      </c>
      <c r="BD4">
        <v>4.1000000000000005</v>
      </c>
      <c r="BE4">
        <v>0</v>
      </c>
      <c r="BF4">
        <v>0</v>
      </c>
      <c r="BG4">
        <v>4.1000000000000005</v>
      </c>
      <c r="BH4">
        <v>4.1000000000000005</v>
      </c>
      <c r="BI4">
        <v>4.1000000000000005</v>
      </c>
      <c r="BJ4">
        <v>4.1000000000000005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4.1000000000000005</v>
      </c>
      <c r="BS4">
        <v>0</v>
      </c>
      <c r="BT4">
        <v>4.1000000000000005</v>
      </c>
    </row>
    <row r="5" spans="1:72">
      <c r="A5" s="1">
        <v>1</v>
      </c>
      <c r="B5" s="1">
        <v>3</v>
      </c>
      <c r="C5">
        <v>0</v>
      </c>
      <c r="D5">
        <v>42.5</v>
      </c>
      <c r="E5">
        <v>42.5</v>
      </c>
      <c r="F5">
        <v>42.5</v>
      </c>
      <c r="G5">
        <v>42.5</v>
      </c>
      <c r="H5">
        <v>0</v>
      </c>
      <c r="I5">
        <v>42.5</v>
      </c>
      <c r="J5">
        <v>42.5</v>
      </c>
      <c r="K5">
        <v>42.5</v>
      </c>
      <c r="L5">
        <v>0</v>
      </c>
      <c r="M5">
        <v>42.5</v>
      </c>
      <c r="N5">
        <v>42.5</v>
      </c>
      <c r="O5">
        <v>42.5</v>
      </c>
      <c r="P5">
        <v>42.5</v>
      </c>
      <c r="Q5">
        <v>42.5</v>
      </c>
      <c r="R5">
        <v>42.5</v>
      </c>
      <c r="S5">
        <v>0</v>
      </c>
      <c r="T5">
        <v>42.5</v>
      </c>
      <c r="U5">
        <v>42.5</v>
      </c>
      <c r="V5">
        <v>42.5</v>
      </c>
      <c r="W5">
        <v>42.5</v>
      </c>
      <c r="X5">
        <v>42.5</v>
      </c>
      <c r="Y5">
        <v>42.5</v>
      </c>
      <c r="Z5">
        <v>42.5</v>
      </c>
      <c r="AA5">
        <v>42.5</v>
      </c>
      <c r="AB5">
        <v>42.5</v>
      </c>
      <c r="AC5">
        <v>0</v>
      </c>
      <c r="AD5">
        <v>42.5</v>
      </c>
      <c r="AE5">
        <v>0</v>
      </c>
      <c r="AF5">
        <v>42.5</v>
      </c>
      <c r="AG5">
        <v>0</v>
      </c>
      <c r="AH5">
        <v>42.5</v>
      </c>
      <c r="AI5">
        <v>42.5</v>
      </c>
      <c r="AJ5">
        <v>0</v>
      </c>
      <c r="AK5">
        <v>0</v>
      </c>
      <c r="AL5">
        <v>42.5</v>
      </c>
      <c r="AM5">
        <v>42.5</v>
      </c>
      <c r="AN5">
        <v>42.5</v>
      </c>
      <c r="AO5">
        <v>42.5</v>
      </c>
      <c r="AP5">
        <v>42.5</v>
      </c>
      <c r="AQ5">
        <v>42.5</v>
      </c>
      <c r="AR5">
        <v>42.5</v>
      </c>
      <c r="AS5">
        <v>42.5</v>
      </c>
      <c r="AT5">
        <v>42.5</v>
      </c>
      <c r="AU5">
        <v>0</v>
      </c>
      <c r="AV5">
        <v>42.5</v>
      </c>
      <c r="AW5">
        <v>42.5</v>
      </c>
      <c r="AX5">
        <v>42.5</v>
      </c>
      <c r="AY5">
        <v>42.5</v>
      </c>
      <c r="AZ5">
        <v>42.5</v>
      </c>
      <c r="BA5">
        <v>42.5</v>
      </c>
      <c r="BB5">
        <v>0</v>
      </c>
      <c r="BC5">
        <v>42.5</v>
      </c>
      <c r="BD5">
        <v>42.5</v>
      </c>
      <c r="BE5">
        <v>42.5</v>
      </c>
      <c r="BF5">
        <v>42.5</v>
      </c>
      <c r="BG5">
        <v>42.5</v>
      </c>
      <c r="BH5">
        <v>42.5</v>
      </c>
      <c r="BI5">
        <v>42.5</v>
      </c>
      <c r="BJ5">
        <v>42.5</v>
      </c>
      <c r="BK5">
        <v>0</v>
      </c>
      <c r="BL5">
        <v>42.5</v>
      </c>
      <c r="BM5">
        <v>42.5</v>
      </c>
      <c r="BN5">
        <v>0</v>
      </c>
      <c r="BO5">
        <v>0</v>
      </c>
      <c r="BP5">
        <v>0</v>
      </c>
      <c r="BQ5">
        <v>42.5</v>
      </c>
      <c r="BR5">
        <v>42.5</v>
      </c>
      <c r="BS5">
        <v>42.5</v>
      </c>
      <c r="BT5">
        <v>0</v>
      </c>
    </row>
    <row r="6" spans="1:72">
      <c r="A6" s="1">
        <v>2</v>
      </c>
      <c r="B6" s="1">
        <v>3</v>
      </c>
      <c r="C6">
        <v>0</v>
      </c>
      <c r="D6">
        <v>0</v>
      </c>
      <c r="E6">
        <v>0</v>
      </c>
      <c r="F6">
        <v>27.500000000000004</v>
      </c>
      <c r="G6">
        <v>27.500000000000004</v>
      </c>
      <c r="H6">
        <v>27.500000000000004</v>
      </c>
      <c r="I6">
        <v>0</v>
      </c>
      <c r="J6">
        <v>0</v>
      </c>
      <c r="K6">
        <v>27.500000000000004</v>
      </c>
      <c r="L6">
        <v>27.500000000000004</v>
      </c>
      <c r="M6">
        <v>27.500000000000004</v>
      </c>
      <c r="N6">
        <v>27.500000000000004</v>
      </c>
      <c r="O6">
        <v>27.500000000000004</v>
      </c>
      <c r="P6">
        <v>27.500000000000004</v>
      </c>
      <c r="Q6">
        <v>27.500000000000004</v>
      </c>
      <c r="R6">
        <v>27.500000000000004</v>
      </c>
      <c r="S6">
        <v>27.500000000000004</v>
      </c>
      <c r="T6">
        <v>27.500000000000004</v>
      </c>
      <c r="U6">
        <v>27.500000000000004</v>
      </c>
      <c r="V6">
        <v>27.500000000000004</v>
      </c>
      <c r="W6">
        <v>27.500000000000004</v>
      </c>
      <c r="X6">
        <v>27.500000000000004</v>
      </c>
      <c r="Y6">
        <v>27.500000000000004</v>
      </c>
      <c r="Z6">
        <v>27.500000000000004</v>
      </c>
      <c r="AA6">
        <v>27.500000000000004</v>
      </c>
      <c r="AB6">
        <v>27.500000000000004</v>
      </c>
      <c r="AC6">
        <v>27.500000000000004</v>
      </c>
      <c r="AD6">
        <v>27.500000000000004</v>
      </c>
      <c r="AE6">
        <v>0</v>
      </c>
      <c r="AF6">
        <v>27.500000000000004</v>
      </c>
      <c r="AG6">
        <v>0</v>
      </c>
      <c r="AH6">
        <v>27.500000000000004</v>
      </c>
      <c r="AI6">
        <v>0</v>
      </c>
      <c r="AJ6">
        <v>27.500000000000004</v>
      </c>
      <c r="AK6">
        <v>0</v>
      </c>
      <c r="AL6">
        <v>0</v>
      </c>
      <c r="AM6">
        <v>27.500000000000004</v>
      </c>
      <c r="AN6">
        <v>27.500000000000004</v>
      </c>
      <c r="AO6">
        <v>27.500000000000004</v>
      </c>
      <c r="AP6">
        <v>0</v>
      </c>
      <c r="AQ6">
        <v>27.500000000000004</v>
      </c>
      <c r="AR6">
        <v>0</v>
      </c>
      <c r="AS6">
        <v>27.500000000000004</v>
      </c>
      <c r="AT6">
        <v>27.500000000000004</v>
      </c>
      <c r="AU6">
        <v>27.500000000000004</v>
      </c>
      <c r="AV6">
        <v>27.500000000000004</v>
      </c>
      <c r="AW6">
        <v>27.500000000000004</v>
      </c>
      <c r="AX6">
        <v>27.500000000000004</v>
      </c>
      <c r="AY6">
        <v>27.500000000000004</v>
      </c>
      <c r="AZ6">
        <v>0</v>
      </c>
      <c r="BA6">
        <v>27.500000000000004</v>
      </c>
      <c r="BB6">
        <v>0</v>
      </c>
      <c r="BC6">
        <v>27.500000000000004</v>
      </c>
      <c r="BD6">
        <v>0</v>
      </c>
      <c r="BE6">
        <v>0</v>
      </c>
      <c r="BF6">
        <v>27.500000000000004</v>
      </c>
      <c r="BG6">
        <v>27.500000000000004</v>
      </c>
      <c r="BH6">
        <v>27.500000000000004</v>
      </c>
      <c r="BI6">
        <v>27.500000000000004</v>
      </c>
      <c r="BJ6">
        <v>27.500000000000004</v>
      </c>
      <c r="BK6">
        <v>27.500000000000004</v>
      </c>
      <c r="BL6">
        <v>27.500000000000004</v>
      </c>
      <c r="BM6">
        <v>27.500000000000004</v>
      </c>
      <c r="BN6">
        <v>27.500000000000004</v>
      </c>
      <c r="BO6">
        <v>27.500000000000004</v>
      </c>
      <c r="BP6">
        <v>27.500000000000004</v>
      </c>
      <c r="BQ6">
        <v>0</v>
      </c>
      <c r="BR6">
        <v>0</v>
      </c>
      <c r="BS6">
        <v>0</v>
      </c>
      <c r="BT6">
        <v>0</v>
      </c>
    </row>
    <row r="7" spans="1:72">
      <c r="A7" s="1">
        <v>3</v>
      </c>
      <c r="B7" s="1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9.8000000000000007</v>
      </c>
      <c r="I7">
        <v>0</v>
      </c>
      <c r="J7">
        <v>0</v>
      </c>
      <c r="K7">
        <v>9.8000000000000007</v>
      </c>
      <c r="L7">
        <v>0</v>
      </c>
      <c r="M7">
        <v>0</v>
      </c>
      <c r="N7">
        <v>0</v>
      </c>
      <c r="O7">
        <v>0</v>
      </c>
      <c r="P7">
        <v>0</v>
      </c>
      <c r="Q7">
        <v>9.8000000000000007</v>
      </c>
      <c r="R7">
        <v>0</v>
      </c>
      <c r="S7">
        <v>9.8000000000000007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9.8000000000000007</v>
      </c>
      <c r="AB7">
        <v>0</v>
      </c>
      <c r="AC7">
        <v>0</v>
      </c>
      <c r="AD7">
        <v>9.8000000000000007</v>
      </c>
      <c r="AE7">
        <v>0</v>
      </c>
      <c r="AF7">
        <v>0</v>
      </c>
      <c r="AG7">
        <v>0</v>
      </c>
      <c r="AH7">
        <v>9.8000000000000007</v>
      </c>
      <c r="AI7">
        <v>0</v>
      </c>
      <c r="AJ7">
        <v>9.8000000000000007</v>
      </c>
      <c r="AK7">
        <v>0</v>
      </c>
      <c r="AL7">
        <v>0</v>
      </c>
      <c r="AM7">
        <v>0</v>
      </c>
      <c r="AN7">
        <v>0</v>
      </c>
      <c r="AO7">
        <v>0</v>
      </c>
      <c r="AP7">
        <v>9.8000000000000007</v>
      </c>
      <c r="AQ7">
        <v>0</v>
      </c>
      <c r="AR7">
        <v>0</v>
      </c>
      <c r="AS7">
        <v>9.8000000000000007</v>
      </c>
      <c r="AT7">
        <v>9.8000000000000007</v>
      </c>
      <c r="AU7">
        <v>0</v>
      </c>
      <c r="AV7">
        <v>9.8000000000000007</v>
      </c>
      <c r="AW7">
        <v>0</v>
      </c>
      <c r="AX7">
        <v>0</v>
      </c>
      <c r="AY7">
        <v>0</v>
      </c>
      <c r="AZ7">
        <v>0</v>
      </c>
      <c r="BA7">
        <v>9.8000000000000007</v>
      </c>
      <c r="BB7">
        <v>0</v>
      </c>
      <c r="BC7">
        <v>0</v>
      </c>
      <c r="BD7">
        <v>0</v>
      </c>
      <c r="BE7">
        <v>0</v>
      </c>
      <c r="BF7">
        <v>0</v>
      </c>
      <c r="BG7">
        <v>9.8000000000000007</v>
      </c>
      <c r="BH7">
        <v>0</v>
      </c>
      <c r="BI7">
        <v>9.8000000000000007</v>
      </c>
      <c r="BJ7">
        <v>9.8000000000000007</v>
      </c>
      <c r="BK7">
        <v>9.8000000000000007</v>
      </c>
      <c r="BL7">
        <v>0</v>
      </c>
      <c r="BM7">
        <v>9.8000000000000007</v>
      </c>
      <c r="BN7">
        <v>9.8000000000000007</v>
      </c>
      <c r="BO7">
        <v>9.8000000000000007</v>
      </c>
      <c r="BP7">
        <v>0</v>
      </c>
      <c r="BQ7">
        <v>9.8000000000000007</v>
      </c>
      <c r="BR7">
        <v>0</v>
      </c>
      <c r="BS7">
        <v>0</v>
      </c>
      <c r="BT7">
        <v>0</v>
      </c>
    </row>
    <row r="8" spans="1:72">
      <c r="A8" s="1">
        <v>3</v>
      </c>
      <c r="B8" s="1">
        <v>3</v>
      </c>
      <c r="C8">
        <v>0</v>
      </c>
      <c r="D8">
        <v>3.9</v>
      </c>
      <c r="E8">
        <v>0</v>
      </c>
      <c r="F8">
        <v>3.9</v>
      </c>
      <c r="G8">
        <v>0</v>
      </c>
      <c r="H8">
        <v>3.9</v>
      </c>
      <c r="I8">
        <v>3.9</v>
      </c>
      <c r="J8">
        <v>3.9</v>
      </c>
      <c r="K8">
        <v>0</v>
      </c>
      <c r="L8">
        <v>0</v>
      </c>
      <c r="M8">
        <v>3.9</v>
      </c>
      <c r="N8">
        <v>0</v>
      </c>
      <c r="O8">
        <v>3.9</v>
      </c>
      <c r="P8">
        <v>0</v>
      </c>
      <c r="Q8">
        <v>0</v>
      </c>
      <c r="R8">
        <v>0</v>
      </c>
      <c r="S8">
        <v>3.9</v>
      </c>
      <c r="T8">
        <v>0</v>
      </c>
      <c r="U8">
        <v>3.9</v>
      </c>
      <c r="V8">
        <v>0</v>
      </c>
      <c r="W8">
        <v>3.9</v>
      </c>
      <c r="X8">
        <v>0</v>
      </c>
      <c r="Y8">
        <v>0</v>
      </c>
      <c r="Z8">
        <v>3.9</v>
      </c>
      <c r="AA8">
        <v>3.9</v>
      </c>
      <c r="AB8">
        <v>3.9</v>
      </c>
      <c r="AC8">
        <v>0</v>
      </c>
      <c r="AD8">
        <v>0</v>
      </c>
      <c r="AE8">
        <v>0</v>
      </c>
      <c r="AF8">
        <v>3.9</v>
      </c>
      <c r="AG8">
        <v>0</v>
      </c>
      <c r="AH8">
        <v>3.9</v>
      </c>
      <c r="AI8">
        <v>3.9</v>
      </c>
      <c r="AJ8">
        <v>0</v>
      </c>
      <c r="AK8">
        <v>3.9</v>
      </c>
      <c r="AL8">
        <v>0</v>
      </c>
      <c r="AM8">
        <v>0</v>
      </c>
      <c r="AN8">
        <v>0</v>
      </c>
      <c r="AO8">
        <v>3.9</v>
      </c>
      <c r="AP8">
        <v>0</v>
      </c>
      <c r="AQ8">
        <v>3.9</v>
      </c>
      <c r="AR8">
        <v>0</v>
      </c>
      <c r="AS8">
        <v>3.9</v>
      </c>
      <c r="AT8">
        <v>0</v>
      </c>
      <c r="AU8">
        <v>0</v>
      </c>
      <c r="AV8">
        <v>3.9</v>
      </c>
      <c r="AW8">
        <v>0</v>
      </c>
      <c r="AX8">
        <v>3.9</v>
      </c>
      <c r="AY8">
        <v>0</v>
      </c>
      <c r="AZ8">
        <v>0</v>
      </c>
      <c r="BA8">
        <v>3.9</v>
      </c>
      <c r="BB8">
        <v>0</v>
      </c>
      <c r="BC8">
        <v>0</v>
      </c>
      <c r="BD8">
        <v>0</v>
      </c>
      <c r="BE8">
        <v>3.9</v>
      </c>
      <c r="BF8">
        <v>0</v>
      </c>
      <c r="BG8">
        <v>0</v>
      </c>
      <c r="BH8">
        <v>3.9</v>
      </c>
      <c r="BI8">
        <v>3.9</v>
      </c>
      <c r="BJ8">
        <v>3.9</v>
      </c>
      <c r="BK8">
        <v>0</v>
      </c>
      <c r="BL8">
        <v>0</v>
      </c>
      <c r="BM8">
        <v>0</v>
      </c>
      <c r="BN8">
        <v>3.9</v>
      </c>
      <c r="BO8">
        <v>0</v>
      </c>
      <c r="BP8">
        <v>0</v>
      </c>
      <c r="BQ8">
        <v>3.9</v>
      </c>
      <c r="BR8">
        <v>3.9</v>
      </c>
      <c r="BS8">
        <v>3.9</v>
      </c>
      <c r="BT8">
        <v>0</v>
      </c>
    </row>
    <row r="9" spans="1:72">
      <c r="A9" s="1">
        <v>3</v>
      </c>
      <c r="B9" s="1">
        <v>3</v>
      </c>
      <c r="C9">
        <v>0</v>
      </c>
      <c r="D9">
        <v>3.9</v>
      </c>
      <c r="E9">
        <v>0</v>
      </c>
      <c r="F9">
        <v>0</v>
      </c>
      <c r="G9">
        <v>0</v>
      </c>
      <c r="H9">
        <v>0</v>
      </c>
      <c r="I9">
        <v>0</v>
      </c>
      <c r="J9">
        <v>3.9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3.9</v>
      </c>
      <c r="T9">
        <v>3.9</v>
      </c>
      <c r="U9">
        <v>0</v>
      </c>
      <c r="V9">
        <v>0</v>
      </c>
      <c r="W9">
        <v>0</v>
      </c>
      <c r="X9">
        <v>0</v>
      </c>
      <c r="Y9">
        <v>0</v>
      </c>
      <c r="Z9">
        <v>3.9</v>
      </c>
      <c r="AA9">
        <v>3.9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3.9</v>
      </c>
      <c r="BA9">
        <v>0</v>
      </c>
      <c r="BB9">
        <v>0</v>
      </c>
      <c r="BC9">
        <v>0</v>
      </c>
      <c r="BD9">
        <v>3.9</v>
      </c>
      <c r="BE9">
        <v>0</v>
      </c>
      <c r="BF9">
        <v>0</v>
      </c>
      <c r="BG9">
        <v>3.9</v>
      </c>
      <c r="BH9">
        <v>3.9</v>
      </c>
      <c r="BI9">
        <v>3.9</v>
      </c>
      <c r="BJ9">
        <v>3.9</v>
      </c>
      <c r="BK9">
        <v>0</v>
      </c>
      <c r="BL9">
        <v>0</v>
      </c>
      <c r="BM9">
        <v>3.9</v>
      </c>
      <c r="BN9">
        <v>0</v>
      </c>
      <c r="BO9">
        <v>0</v>
      </c>
      <c r="BP9">
        <v>0</v>
      </c>
      <c r="BQ9">
        <v>3.9</v>
      </c>
      <c r="BR9">
        <v>3.9</v>
      </c>
      <c r="BS9">
        <v>3.9</v>
      </c>
      <c r="BT9">
        <v>0</v>
      </c>
    </row>
    <row r="10" spans="1:72">
      <c r="A10" s="1">
        <v>1</v>
      </c>
      <c r="B10" s="1">
        <v>3</v>
      </c>
      <c r="C10">
        <v>0</v>
      </c>
      <c r="D10">
        <v>32.5</v>
      </c>
      <c r="E10">
        <v>32.5</v>
      </c>
      <c r="F10">
        <v>32.5</v>
      </c>
      <c r="G10">
        <v>32.5</v>
      </c>
      <c r="H10">
        <v>0</v>
      </c>
      <c r="I10">
        <v>32.5</v>
      </c>
      <c r="J10">
        <v>32.5</v>
      </c>
      <c r="K10">
        <v>32.5</v>
      </c>
      <c r="L10">
        <v>32.5</v>
      </c>
      <c r="M10">
        <v>32.5</v>
      </c>
      <c r="N10">
        <v>0</v>
      </c>
      <c r="O10">
        <v>32.5</v>
      </c>
      <c r="P10">
        <v>0</v>
      </c>
      <c r="Q10">
        <v>32.5</v>
      </c>
      <c r="R10">
        <v>32.5</v>
      </c>
      <c r="S10">
        <v>32.5</v>
      </c>
      <c r="T10">
        <v>32.5</v>
      </c>
      <c r="U10">
        <v>32.5</v>
      </c>
      <c r="V10">
        <v>32.5</v>
      </c>
      <c r="W10">
        <v>32.5</v>
      </c>
      <c r="X10">
        <v>0</v>
      </c>
      <c r="Y10">
        <v>32.5</v>
      </c>
      <c r="Z10">
        <v>32.5</v>
      </c>
      <c r="AA10">
        <v>32.5</v>
      </c>
      <c r="AB10">
        <v>32.5</v>
      </c>
      <c r="AC10">
        <v>0</v>
      </c>
      <c r="AD10">
        <v>32.5</v>
      </c>
      <c r="AE10">
        <v>32.5</v>
      </c>
      <c r="AF10">
        <v>32.5</v>
      </c>
      <c r="AG10">
        <v>32.5</v>
      </c>
      <c r="AH10">
        <v>0</v>
      </c>
      <c r="AI10">
        <v>32.5</v>
      </c>
      <c r="AJ10">
        <v>0</v>
      </c>
      <c r="AK10">
        <v>32.5</v>
      </c>
      <c r="AL10">
        <v>0</v>
      </c>
      <c r="AM10">
        <v>0</v>
      </c>
      <c r="AN10">
        <v>32.5</v>
      </c>
      <c r="AO10">
        <v>32.5</v>
      </c>
      <c r="AP10">
        <v>32.5</v>
      </c>
      <c r="AQ10">
        <v>32.5</v>
      </c>
      <c r="AR10">
        <v>32.5</v>
      </c>
      <c r="AS10">
        <v>0</v>
      </c>
      <c r="AT10">
        <v>0</v>
      </c>
      <c r="AU10">
        <v>32.5</v>
      </c>
      <c r="AV10">
        <v>32.5</v>
      </c>
      <c r="AW10">
        <v>32.5</v>
      </c>
      <c r="AX10">
        <v>32.5</v>
      </c>
      <c r="AY10">
        <v>0</v>
      </c>
      <c r="AZ10">
        <v>32.5</v>
      </c>
      <c r="BA10">
        <v>32.5</v>
      </c>
      <c r="BB10">
        <v>32.5</v>
      </c>
      <c r="BC10">
        <v>32.5</v>
      </c>
      <c r="BD10">
        <v>32.5</v>
      </c>
      <c r="BE10">
        <v>0</v>
      </c>
      <c r="BF10">
        <v>32.5</v>
      </c>
      <c r="BG10">
        <v>32.5</v>
      </c>
      <c r="BH10">
        <v>32.5</v>
      </c>
      <c r="BI10">
        <v>32.5</v>
      </c>
      <c r="BJ10">
        <v>32.5</v>
      </c>
      <c r="BK10">
        <v>0</v>
      </c>
      <c r="BL10">
        <v>32.5</v>
      </c>
      <c r="BM10">
        <v>32.5</v>
      </c>
      <c r="BN10">
        <v>32.5</v>
      </c>
      <c r="BO10">
        <v>32.5</v>
      </c>
      <c r="BP10">
        <v>32.5</v>
      </c>
      <c r="BQ10">
        <v>32.5</v>
      </c>
      <c r="BR10">
        <v>32.5</v>
      </c>
      <c r="BS10">
        <v>32.5</v>
      </c>
      <c r="BT10">
        <v>32.5</v>
      </c>
    </row>
    <row r="11" spans="1:72">
      <c r="A11" s="1">
        <v>2</v>
      </c>
      <c r="B11" s="1">
        <v>3</v>
      </c>
      <c r="C11">
        <v>0</v>
      </c>
      <c r="D11">
        <v>0</v>
      </c>
      <c r="E11">
        <v>0</v>
      </c>
      <c r="F11">
        <v>0</v>
      </c>
      <c r="G11">
        <v>11</v>
      </c>
      <c r="H11">
        <v>0</v>
      </c>
      <c r="I11">
        <v>11</v>
      </c>
      <c r="J11">
        <v>11</v>
      </c>
      <c r="K11">
        <v>11</v>
      </c>
      <c r="L11">
        <v>0</v>
      </c>
      <c r="M11">
        <v>0</v>
      </c>
      <c r="N11">
        <v>11</v>
      </c>
      <c r="O11">
        <v>11</v>
      </c>
      <c r="P11">
        <v>0</v>
      </c>
      <c r="Q11">
        <v>0</v>
      </c>
      <c r="R11">
        <v>0</v>
      </c>
      <c r="S11">
        <v>11</v>
      </c>
      <c r="T11">
        <v>11</v>
      </c>
      <c r="U11">
        <v>0</v>
      </c>
      <c r="V11">
        <v>11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11</v>
      </c>
      <c r="AU11">
        <v>0</v>
      </c>
      <c r="AV11">
        <v>0</v>
      </c>
      <c r="AW11">
        <v>0</v>
      </c>
      <c r="AX11">
        <v>11</v>
      </c>
      <c r="AY11">
        <v>11</v>
      </c>
      <c r="AZ11">
        <v>0</v>
      </c>
      <c r="BA11">
        <v>0</v>
      </c>
      <c r="BB11">
        <v>0</v>
      </c>
      <c r="BC11">
        <v>0</v>
      </c>
      <c r="BD11">
        <v>11</v>
      </c>
      <c r="BE11">
        <v>0</v>
      </c>
      <c r="BF11">
        <v>0</v>
      </c>
      <c r="BG11">
        <v>0</v>
      </c>
      <c r="BH11">
        <v>11</v>
      </c>
      <c r="BI11">
        <v>0</v>
      </c>
      <c r="BJ11">
        <v>11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11</v>
      </c>
      <c r="BR11">
        <v>11</v>
      </c>
      <c r="BS11">
        <v>0</v>
      </c>
      <c r="BT11">
        <v>11</v>
      </c>
    </row>
    <row r="12" spans="1:72">
      <c r="A12" s="1">
        <v>3</v>
      </c>
      <c r="B12" s="1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1.9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>
      <c r="A13" s="1">
        <v>3</v>
      </c>
      <c r="B13" s="1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>
      <c r="A14" s="1">
        <v>2</v>
      </c>
      <c r="B14" s="1">
        <v>3</v>
      </c>
      <c r="C14">
        <v>17.8</v>
      </c>
      <c r="D14">
        <v>0</v>
      </c>
      <c r="E14">
        <v>17.8</v>
      </c>
      <c r="F14">
        <v>17.8</v>
      </c>
      <c r="G14">
        <v>17.8</v>
      </c>
      <c r="H14">
        <v>17.8</v>
      </c>
      <c r="I14">
        <v>0</v>
      </c>
      <c r="J14">
        <v>0</v>
      </c>
      <c r="K14">
        <v>17.8</v>
      </c>
      <c r="L14">
        <v>0</v>
      </c>
      <c r="M14">
        <v>17.8</v>
      </c>
      <c r="N14">
        <v>0</v>
      </c>
      <c r="O14">
        <v>0</v>
      </c>
      <c r="P14">
        <v>17.8</v>
      </c>
      <c r="Q14">
        <v>17.8</v>
      </c>
      <c r="R14">
        <v>0</v>
      </c>
      <c r="S14">
        <v>0</v>
      </c>
      <c r="T14">
        <v>0</v>
      </c>
      <c r="U14">
        <v>17.8</v>
      </c>
      <c r="V14">
        <v>17.8</v>
      </c>
      <c r="W14">
        <v>17.8</v>
      </c>
      <c r="X14">
        <v>17.8</v>
      </c>
      <c r="Y14">
        <v>17.8</v>
      </c>
      <c r="Z14">
        <v>17.8</v>
      </c>
      <c r="AA14">
        <v>0</v>
      </c>
      <c r="AB14">
        <v>17.8</v>
      </c>
      <c r="AC14">
        <v>17.8</v>
      </c>
      <c r="AD14">
        <v>17.8</v>
      </c>
      <c r="AE14">
        <v>17.8</v>
      </c>
      <c r="AF14">
        <v>0</v>
      </c>
      <c r="AG14">
        <v>17.8</v>
      </c>
      <c r="AH14">
        <v>17.8</v>
      </c>
      <c r="AI14">
        <v>17.8</v>
      </c>
      <c r="AJ14">
        <v>17.8</v>
      </c>
      <c r="AK14">
        <v>17.8</v>
      </c>
      <c r="AL14">
        <v>0</v>
      </c>
      <c r="AM14">
        <v>17.8</v>
      </c>
      <c r="AN14">
        <v>17.8</v>
      </c>
      <c r="AO14">
        <v>17.8</v>
      </c>
      <c r="AP14">
        <v>17.8</v>
      </c>
      <c r="AQ14">
        <v>17.8</v>
      </c>
      <c r="AR14">
        <v>0</v>
      </c>
      <c r="AS14">
        <v>0</v>
      </c>
      <c r="AT14">
        <v>17.8</v>
      </c>
      <c r="AU14">
        <v>0</v>
      </c>
      <c r="AV14">
        <v>17.8</v>
      </c>
      <c r="AW14">
        <v>17.8</v>
      </c>
      <c r="AX14">
        <v>17.8</v>
      </c>
      <c r="AY14">
        <v>17.8</v>
      </c>
      <c r="AZ14">
        <v>17.8</v>
      </c>
      <c r="BA14">
        <v>17.8</v>
      </c>
      <c r="BB14">
        <v>17.8</v>
      </c>
      <c r="BC14">
        <v>17.8</v>
      </c>
      <c r="BD14">
        <v>17.8</v>
      </c>
      <c r="BE14">
        <v>0</v>
      </c>
      <c r="BF14">
        <v>0</v>
      </c>
      <c r="BG14">
        <v>17.8</v>
      </c>
      <c r="BH14">
        <v>17.8</v>
      </c>
      <c r="BI14">
        <v>0</v>
      </c>
      <c r="BJ14">
        <v>17.8</v>
      </c>
      <c r="BK14">
        <v>0</v>
      </c>
      <c r="BL14">
        <v>17.8</v>
      </c>
      <c r="BM14">
        <v>17.8</v>
      </c>
      <c r="BN14">
        <v>0</v>
      </c>
      <c r="BO14">
        <v>17.8</v>
      </c>
      <c r="BP14">
        <v>17.8</v>
      </c>
      <c r="BQ14">
        <v>17.8</v>
      </c>
      <c r="BR14">
        <v>0</v>
      </c>
      <c r="BS14">
        <v>17.8</v>
      </c>
      <c r="BT14">
        <v>17.8</v>
      </c>
    </row>
    <row r="15" spans="1:72">
      <c r="A15" s="1">
        <v>3</v>
      </c>
      <c r="B15" s="1">
        <v>3</v>
      </c>
      <c r="C15">
        <v>0</v>
      </c>
      <c r="D15">
        <v>0</v>
      </c>
      <c r="E15">
        <v>0</v>
      </c>
      <c r="F15">
        <v>0</v>
      </c>
      <c r="G15">
        <v>2.6</v>
      </c>
      <c r="H15">
        <v>2.6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2.6</v>
      </c>
      <c r="Q15">
        <v>2.6</v>
      </c>
      <c r="R15">
        <v>0</v>
      </c>
      <c r="S15">
        <v>0</v>
      </c>
      <c r="T15">
        <v>2.6</v>
      </c>
      <c r="U15">
        <v>0</v>
      </c>
      <c r="V15">
        <v>2.6</v>
      </c>
      <c r="W15">
        <v>2.6</v>
      </c>
      <c r="X15">
        <v>2.6</v>
      </c>
      <c r="Y15">
        <v>0</v>
      </c>
      <c r="Z15">
        <v>2.6</v>
      </c>
      <c r="AA15">
        <v>2.6</v>
      </c>
      <c r="AB15">
        <v>0</v>
      </c>
      <c r="AC15">
        <v>0</v>
      </c>
      <c r="AD15">
        <v>0</v>
      </c>
      <c r="AE15">
        <v>0</v>
      </c>
      <c r="AF15">
        <v>2.6</v>
      </c>
      <c r="AG15">
        <v>2.6</v>
      </c>
      <c r="AH15">
        <v>2.6</v>
      </c>
      <c r="AI15">
        <v>2.6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2.6</v>
      </c>
      <c r="AT15">
        <v>0</v>
      </c>
      <c r="AU15">
        <v>0</v>
      </c>
      <c r="AV15">
        <v>0</v>
      </c>
      <c r="AW15">
        <v>0</v>
      </c>
      <c r="AX15">
        <v>2.6</v>
      </c>
      <c r="AY15">
        <v>0</v>
      </c>
      <c r="AZ15">
        <v>0</v>
      </c>
      <c r="BA15">
        <v>2.6</v>
      </c>
      <c r="BB15">
        <v>2.6</v>
      </c>
      <c r="BC15">
        <v>2.6</v>
      </c>
      <c r="BD15">
        <v>0</v>
      </c>
      <c r="BE15">
        <v>2.6</v>
      </c>
      <c r="BF15">
        <v>0</v>
      </c>
      <c r="BG15">
        <v>2.6</v>
      </c>
      <c r="BH15">
        <v>0</v>
      </c>
      <c r="BI15">
        <v>0</v>
      </c>
      <c r="BJ15">
        <v>2.6</v>
      </c>
      <c r="BK15">
        <v>0</v>
      </c>
      <c r="BL15">
        <v>2.6</v>
      </c>
      <c r="BM15">
        <v>2.6</v>
      </c>
      <c r="BN15">
        <v>2.6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</v>
      </c>
    </row>
    <row r="16" spans="1:72">
      <c r="A16" s="1">
        <v>3</v>
      </c>
      <c r="B16" s="1">
        <v>3</v>
      </c>
      <c r="C16">
        <v>2.6</v>
      </c>
      <c r="D16">
        <v>0</v>
      </c>
      <c r="E16">
        <v>0</v>
      </c>
      <c r="F16">
        <v>0</v>
      </c>
      <c r="G16">
        <v>2.6</v>
      </c>
      <c r="H16">
        <v>2.6</v>
      </c>
      <c r="I16">
        <v>2.6</v>
      </c>
      <c r="J16">
        <v>2.6</v>
      </c>
      <c r="K16">
        <v>0</v>
      </c>
      <c r="L16">
        <v>2.6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2.6</v>
      </c>
      <c r="U16">
        <v>2.6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2.6</v>
      </c>
      <c r="AC16">
        <v>0</v>
      </c>
      <c r="AD16">
        <v>2.6</v>
      </c>
      <c r="AE16">
        <v>0</v>
      </c>
      <c r="AF16">
        <v>2.6</v>
      </c>
      <c r="AG16">
        <v>2.6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2.6</v>
      </c>
      <c r="AN16">
        <v>2.6</v>
      </c>
      <c r="AO16">
        <v>0</v>
      </c>
      <c r="AP16">
        <v>0</v>
      </c>
      <c r="AQ16">
        <v>2.6</v>
      </c>
      <c r="AR16">
        <v>0</v>
      </c>
      <c r="AS16">
        <v>0</v>
      </c>
      <c r="AT16">
        <v>0</v>
      </c>
      <c r="AU16">
        <v>0</v>
      </c>
      <c r="AV16">
        <v>2.6</v>
      </c>
      <c r="AW16">
        <v>0</v>
      </c>
      <c r="AX16">
        <v>0</v>
      </c>
      <c r="AY16">
        <v>0</v>
      </c>
      <c r="AZ16">
        <v>0</v>
      </c>
      <c r="BA16">
        <v>2.6</v>
      </c>
      <c r="BB16">
        <v>2.6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2.6</v>
      </c>
      <c r="BI16">
        <v>2.6</v>
      </c>
      <c r="BJ16">
        <v>0</v>
      </c>
      <c r="BK16">
        <v>2.6</v>
      </c>
      <c r="BL16">
        <v>2.6</v>
      </c>
      <c r="BM16">
        <v>2.6</v>
      </c>
      <c r="BN16">
        <v>0</v>
      </c>
      <c r="BO16">
        <v>0</v>
      </c>
      <c r="BP16">
        <v>0</v>
      </c>
      <c r="BQ16">
        <v>0</v>
      </c>
      <c r="BR16">
        <v>2.6</v>
      </c>
      <c r="BS16">
        <v>0</v>
      </c>
      <c r="BT16">
        <v>0</v>
      </c>
    </row>
    <row r="17" spans="1:72">
      <c r="A17" s="1">
        <v>3</v>
      </c>
      <c r="B17" s="1">
        <v>3</v>
      </c>
      <c r="C17">
        <v>4.7</v>
      </c>
      <c r="D17">
        <v>4.7</v>
      </c>
      <c r="E17">
        <v>4.7</v>
      </c>
      <c r="F17">
        <v>4.7</v>
      </c>
      <c r="G17">
        <v>0</v>
      </c>
      <c r="H17">
        <v>4.7</v>
      </c>
      <c r="I17">
        <v>0</v>
      </c>
      <c r="J17">
        <v>0</v>
      </c>
      <c r="K17">
        <v>0</v>
      </c>
      <c r="L17">
        <v>4.7</v>
      </c>
      <c r="M17">
        <v>4.7</v>
      </c>
      <c r="N17">
        <v>0</v>
      </c>
      <c r="O17">
        <v>0</v>
      </c>
      <c r="P17">
        <v>4.7</v>
      </c>
      <c r="Q17">
        <v>4.7</v>
      </c>
      <c r="R17">
        <v>0</v>
      </c>
      <c r="S17">
        <v>4.7</v>
      </c>
      <c r="T17">
        <v>0</v>
      </c>
      <c r="U17">
        <v>0</v>
      </c>
      <c r="V17">
        <v>4.7</v>
      </c>
      <c r="W17">
        <v>4.7</v>
      </c>
      <c r="X17">
        <v>4.7</v>
      </c>
      <c r="Y17">
        <v>4.7</v>
      </c>
      <c r="Z17">
        <v>0</v>
      </c>
      <c r="AA17">
        <v>0</v>
      </c>
      <c r="AB17">
        <v>4.7</v>
      </c>
      <c r="AC17">
        <v>0</v>
      </c>
      <c r="AD17">
        <v>4.7</v>
      </c>
      <c r="AE17">
        <v>4.7</v>
      </c>
      <c r="AF17">
        <v>0</v>
      </c>
      <c r="AG17">
        <v>4.7</v>
      </c>
      <c r="AH17">
        <v>0</v>
      </c>
      <c r="AI17">
        <v>4.7</v>
      </c>
      <c r="AJ17">
        <v>0</v>
      </c>
      <c r="AK17">
        <v>0</v>
      </c>
      <c r="AL17">
        <v>0</v>
      </c>
      <c r="AM17">
        <v>4.7</v>
      </c>
      <c r="AN17">
        <v>4.7</v>
      </c>
      <c r="AO17">
        <v>4.7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4.7</v>
      </c>
      <c r="AV17">
        <v>0</v>
      </c>
      <c r="AW17">
        <v>4.7</v>
      </c>
      <c r="AX17">
        <v>4.7</v>
      </c>
      <c r="AY17">
        <v>4.7</v>
      </c>
      <c r="AZ17">
        <v>4.7</v>
      </c>
      <c r="BA17">
        <v>0</v>
      </c>
      <c r="BB17">
        <v>4.7</v>
      </c>
      <c r="BC17">
        <v>4.7</v>
      </c>
      <c r="BD17">
        <v>4.7</v>
      </c>
      <c r="BE17">
        <v>0</v>
      </c>
      <c r="BF17">
        <v>4.7</v>
      </c>
      <c r="BG17">
        <v>0</v>
      </c>
      <c r="BH17">
        <v>4.7</v>
      </c>
      <c r="BI17">
        <v>0</v>
      </c>
      <c r="BJ17">
        <v>4.7</v>
      </c>
      <c r="BK17">
        <v>4.7</v>
      </c>
      <c r="BL17">
        <v>4.7</v>
      </c>
      <c r="BM17">
        <v>4.7</v>
      </c>
      <c r="BN17">
        <v>4.7</v>
      </c>
      <c r="BO17">
        <v>4.7</v>
      </c>
      <c r="BP17">
        <v>0</v>
      </c>
      <c r="BQ17">
        <v>0</v>
      </c>
      <c r="BR17">
        <v>4.7</v>
      </c>
      <c r="BS17">
        <v>0</v>
      </c>
      <c r="BT17">
        <v>0</v>
      </c>
    </row>
    <row r="18" spans="1:72">
      <c r="A18" s="1">
        <v>2</v>
      </c>
      <c r="B18" s="1">
        <v>3</v>
      </c>
      <c r="C18">
        <v>27.6</v>
      </c>
      <c r="D18">
        <v>27.6</v>
      </c>
      <c r="E18">
        <v>0</v>
      </c>
      <c r="F18">
        <v>27.6</v>
      </c>
      <c r="G18">
        <v>27.6</v>
      </c>
      <c r="H18">
        <v>27.6</v>
      </c>
      <c r="I18">
        <v>27.6</v>
      </c>
      <c r="J18">
        <v>27.6</v>
      </c>
      <c r="K18">
        <v>0</v>
      </c>
      <c r="L18">
        <v>27.6</v>
      </c>
      <c r="M18">
        <v>27.6</v>
      </c>
      <c r="N18">
        <v>27.6</v>
      </c>
      <c r="O18">
        <v>27.6</v>
      </c>
      <c r="P18">
        <v>0</v>
      </c>
      <c r="Q18">
        <v>27.6</v>
      </c>
      <c r="R18">
        <v>27.6</v>
      </c>
      <c r="S18">
        <v>27.6</v>
      </c>
      <c r="T18">
        <v>27.6</v>
      </c>
      <c r="U18">
        <v>27.6</v>
      </c>
      <c r="V18">
        <v>27.6</v>
      </c>
      <c r="W18">
        <v>0</v>
      </c>
      <c r="X18">
        <v>27.6</v>
      </c>
      <c r="Y18">
        <v>27.6</v>
      </c>
      <c r="Z18">
        <v>27.6</v>
      </c>
      <c r="AA18">
        <v>27.6</v>
      </c>
      <c r="AB18">
        <v>27.6</v>
      </c>
      <c r="AC18">
        <v>27.6</v>
      </c>
      <c r="AD18">
        <v>27.6</v>
      </c>
      <c r="AE18">
        <v>27.6</v>
      </c>
      <c r="AF18">
        <v>27.6</v>
      </c>
      <c r="AG18">
        <v>0</v>
      </c>
      <c r="AH18">
        <v>27.6</v>
      </c>
      <c r="AI18">
        <v>27.6</v>
      </c>
      <c r="AJ18">
        <v>27.6</v>
      </c>
      <c r="AK18">
        <v>0</v>
      </c>
      <c r="AL18">
        <v>0</v>
      </c>
      <c r="AM18">
        <v>27.6</v>
      </c>
      <c r="AN18">
        <v>27.6</v>
      </c>
      <c r="AO18">
        <v>27.6</v>
      </c>
      <c r="AP18">
        <v>27.6</v>
      </c>
      <c r="AQ18">
        <v>27.6</v>
      </c>
      <c r="AR18">
        <v>27.6</v>
      </c>
      <c r="AS18">
        <v>27.6</v>
      </c>
      <c r="AT18">
        <v>27.6</v>
      </c>
      <c r="AU18">
        <v>27.6</v>
      </c>
      <c r="AV18">
        <v>27.6</v>
      </c>
      <c r="AW18">
        <v>27.6</v>
      </c>
      <c r="AX18">
        <v>27.6</v>
      </c>
      <c r="AY18">
        <v>27.6</v>
      </c>
      <c r="AZ18">
        <v>27.6</v>
      </c>
      <c r="BA18">
        <v>27.6</v>
      </c>
      <c r="BB18">
        <v>0</v>
      </c>
      <c r="BC18">
        <v>27.6</v>
      </c>
      <c r="BD18">
        <v>27.6</v>
      </c>
      <c r="BE18">
        <v>27.6</v>
      </c>
      <c r="BF18">
        <v>27.6</v>
      </c>
      <c r="BG18">
        <v>27.6</v>
      </c>
      <c r="BH18">
        <v>27.6</v>
      </c>
      <c r="BI18">
        <v>27.6</v>
      </c>
      <c r="BJ18">
        <v>0</v>
      </c>
      <c r="BK18">
        <v>27.6</v>
      </c>
      <c r="BL18">
        <v>27.6</v>
      </c>
      <c r="BM18">
        <v>27.6</v>
      </c>
      <c r="BN18">
        <v>27.6</v>
      </c>
      <c r="BO18">
        <v>27.6</v>
      </c>
      <c r="BP18">
        <v>27.6</v>
      </c>
      <c r="BQ18">
        <v>27.6</v>
      </c>
      <c r="BR18">
        <v>27.6</v>
      </c>
      <c r="BS18">
        <v>27.6</v>
      </c>
      <c r="BT18">
        <v>27.6</v>
      </c>
    </row>
    <row r="19" spans="1:72">
      <c r="A19" s="1">
        <v>3</v>
      </c>
      <c r="B19" s="1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3.4000000000000004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3.4000000000000004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3.4000000000000004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>
      <c r="A20" s="1">
        <v>3</v>
      </c>
      <c r="B20" s="1">
        <v>3</v>
      </c>
      <c r="C20">
        <v>0</v>
      </c>
      <c r="D20">
        <v>0</v>
      </c>
      <c r="E20">
        <v>0</v>
      </c>
      <c r="F20">
        <v>0</v>
      </c>
      <c r="G20">
        <v>3.4000000000000004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3.4000000000000004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3.4000000000000004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>
      <c r="A21" s="1">
        <v>2</v>
      </c>
      <c r="B21" s="1">
        <v>2</v>
      </c>
      <c r="C21">
        <v>20.399999999999999</v>
      </c>
      <c r="D21">
        <v>20.399999999999999</v>
      </c>
      <c r="E21">
        <v>20.399999999999999</v>
      </c>
      <c r="F21">
        <v>20.399999999999999</v>
      </c>
      <c r="G21">
        <v>20.399999999999999</v>
      </c>
      <c r="H21">
        <v>0</v>
      </c>
      <c r="I21">
        <v>20.399999999999999</v>
      </c>
      <c r="J21">
        <v>20.399999999999999</v>
      </c>
      <c r="K21">
        <v>0</v>
      </c>
      <c r="L21">
        <v>20.399999999999999</v>
      </c>
      <c r="M21">
        <v>0</v>
      </c>
      <c r="N21">
        <v>20.399999999999999</v>
      </c>
      <c r="O21">
        <v>20.399999999999999</v>
      </c>
      <c r="P21">
        <v>20.399999999999999</v>
      </c>
      <c r="Q21">
        <v>20.399999999999999</v>
      </c>
      <c r="R21">
        <v>20.399999999999999</v>
      </c>
      <c r="S21">
        <v>20.399999999999999</v>
      </c>
      <c r="T21">
        <v>20.399999999999999</v>
      </c>
      <c r="U21">
        <v>20.399999999999999</v>
      </c>
      <c r="V21">
        <v>20.399999999999999</v>
      </c>
      <c r="W21">
        <v>20.399999999999999</v>
      </c>
      <c r="X21">
        <v>0</v>
      </c>
      <c r="Y21">
        <v>0</v>
      </c>
      <c r="Z21">
        <v>0</v>
      </c>
      <c r="AA21">
        <v>20.399999999999999</v>
      </c>
      <c r="AB21">
        <v>0</v>
      </c>
      <c r="AC21">
        <v>20.399999999999999</v>
      </c>
      <c r="AD21">
        <v>20.399999999999999</v>
      </c>
      <c r="AE21">
        <v>20.399999999999999</v>
      </c>
      <c r="AF21">
        <v>20.399999999999999</v>
      </c>
      <c r="AG21">
        <v>0</v>
      </c>
      <c r="AH21">
        <v>0</v>
      </c>
      <c r="AI21">
        <v>0</v>
      </c>
      <c r="AJ21">
        <v>20.399999999999999</v>
      </c>
      <c r="AK21">
        <v>0</v>
      </c>
      <c r="AL21">
        <v>0</v>
      </c>
      <c r="AM21">
        <v>20.399999999999999</v>
      </c>
      <c r="AN21">
        <v>20.399999999999999</v>
      </c>
      <c r="AO21">
        <v>20.399999999999999</v>
      </c>
      <c r="AP21">
        <v>20.399999999999999</v>
      </c>
      <c r="AQ21">
        <v>20.399999999999999</v>
      </c>
      <c r="AR21">
        <v>20.399999999999999</v>
      </c>
      <c r="AS21">
        <v>20.399999999999999</v>
      </c>
      <c r="AT21">
        <v>20.399999999999999</v>
      </c>
      <c r="AU21">
        <v>20.399999999999999</v>
      </c>
      <c r="AV21">
        <v>20.399999999999999</v>
      </c>
      <c r="AW21">
        <v>20.399999999999999</v>
      </c>
      <c r="AX21">
        <v>20.399999999999999</v>
      </c>
      <c r="AY21">
        <v>20.399999999999999</v>
      </c>
      <c r="AZ21">
        <v>20.399999999999999</v>
      </c>
      <c r="BA21">
        <v>20.399999999999999</v>
      </c>
      <c r="BB21">
        <v>0</v>
      </c>
      <c r="BC21">
        <v>20.399999999999999</v>
      </c>
      <c r="BD21">
        <v>20.399999999999999</v>
      </c>
      <c r="BE21">
        <v>0</v>
      </c>
      <c r="BF21">
        <v>20.399999999999999</v>
      </c>
      <c r="BG21">
        <v>20.399999999999999</v>
      </c>
      <c r="BH21">
        <v>20.399999999999999</v>
      </c>
      <c r="BI21">
        <v>20.399999999999999</v>
      </c>
      <c r="BJ21">
        <v>20.399999999999999</v>
      </c>
      <c r="BK21">
        <v>20.399999999999999</v>
      </c>
      <c r="BL21">
        <v>20.399999999999999</v>
      </c>
      <c r="BM21">
        <v>20.399999999999999</v>
      </c>
      <c r="BN21">
        <v>20.399999999999999</v>
      </c>
      <c r="BO21">
        <v>20.399999999999999</v>
      </c>
      <c r="BP21">
        <v>20.399999999999999</v>
      </c>
      <c r="BQ21">
        <v>20.399999999999999</v>
      </c>
      <c r="BR21">
        <v>20.399999999999999</v>
      </c>
      <c r="BS21">
        <v>20.399999999999999</v>
      </c>
      <c r="BT21">
        <v>20.399999999999999</v>
      </c>
    </row>
    <row r="22" spans="1:72">
      <c r="A22" s="1">
        <v>3</v>
      </c>
      <c r="B22" s="1">
        <v>2</v>
      </c>
      <c r="C22">
        <v>10.199999999999999</v>
      </c>
      <c r="D22">
        <v>0</v>
      </c>
      <c r="E22">
        <v>10.199999999999999</v>
      </c>
      <c r="F22">
        <v>10.199999999999999</v>
      </c>
      <c r="G22">
        <v>10.199999999999999</v>
      </c>
      <c r="H22">
        <v>0</v>
      </c>
      <c r="I22">
        <v>10.199999999999999</v>
      </c>
      <c r="J22">
        <v>10.199999999999999</v>
      </c>
      <c r="K22">
        <v>0</v>
      </c>
      <c r="L22">
        <v>0</v>
      </c>
      <c r="M22">
        <v>10.199999999999999</v>
      </c>
      <c r="N22">
        <v>0</v>
      </c>
      <c r="O22">
        <v>10.199999999999999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10.199999999999999</v>
      </c>
      <c r="X22">
        <v>10.199999999999999</v>
      </c>
      <c r="Y22">
        <v>10.199999999999999</v>
      </c>
      <c r="Z22">
        <v>10.199999999999999</v>
      </c>
      <c r="AA22">
        <v>10.199999999999999</v>
      </c>
      <c r="AB22">
        <v>0</v>
      </c>
      <c r="AC22">
        <v>0</v>
      </c>
      <c r="AD22">
        <v>10.199999999999999</v>
      </c>
      <c r="AE22">
        <v>10.199999999999999</v>
      </c>
      <c r="AF22">
        <v>0</v>
      </c>
      <c r="AG22">
        <v>0</v>
      </c>
      <c r="AH22">
        <v>10.199999999999999</v>
      </c>
      <c r="AI22">
        <v>0</v>
      </c>
      <c r="AJ22">
        <v>10.199999999999999</v>
      </c>
      <c r="AK22">
        <v>10.199999999999999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10.199999999999999</v>
      </c>
      <c r="AS22">
        <v>0</v>
      </c>
      <c r="AT22">
        <v>10.199999999999999</v>
      </c>
      <c r="AU22">
        <v>10.199999999999999</v>
      </c>
      <c r="AV22">
        <v>10.199999999999999</v>
      </c>
      <c r="AW22">
        <v>0</v>
      </c>
      <c r="AX22">
        <v>0</v>
      </c>
      <c r="AY22">
        <v>0</v>
      </c>
      <c r="AZ22">
        <v>10.199999999999999</v>
      </c>
      <c r="BA22">
        <v>10.199999999999999</v>
      </c>
      <c r="BB22">
        <v>0</v>
      </c>
      <c r="BC22">
        <v>10.199999999999999</v>
      </c>
      <c r="BD22">
        <v>10.199999999999999</v>
      </c>
      <c r="BE22">
        <v>0</v>
      </c>
      <c r="BF22">
        <v>0</v>
      </c>
      <c r="BG22">
        <v>0</v>
      </c>
      <c r="BH22">
        <v>0</v>
      </c>
      <c r="BI22">
        <v>10.199999999999999</v>
      </c>
      <c r="BJ22">
        <v>10.199999999999999</v>
      </c>
      <c r="BK22">
        <v>10.199999999999999</v>
      </c>
      <c r="BL22">
        <v>10.199999999999999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10.199999999999999</v>
      </c>
      <c r="BS22">
        <v>10.199999999999999</v>
      </c>
      <c r="BT22">
        <v>10.199999999999999</v>
      </c>
    </row>
    <row r="23" spans="1:72">
      <c r="A23" s="1">
        <v>1</v>
      </c>
      <c r="B23" s="1">
        <v>2</v>
      </c>
      <c r="C23">
        <v>42.8</v>
      </c>
      <c r="D23">
        <v>0</v>
      </c>
      <c r="E23">
        <v>0</v>
      </c>
      <c r="F23">
        <v>0</v>
      </c>
      <c r="G23">
        <v>0</v>
      </c>
      <c r="H23">
        <v>42.8</v>
      </c>
      <c r="I23">
        <v>42.8</v>
      </c>
      <c r="J23">
        <v>0</v>
      </c>
      <c r="K23">
        <v>0</v>
      </c>
      <c r="L23">
        <v>42.8</v>
      </c>
      <c r="M23">
        <v>42.8</v>
      </c>
      <c r="N23">
        <v>42.8</v>
      </c>
      <c r="O23">
        <v>42.8</v>
      </c>
      <c r="P23">
        <v>42.8</v>
      </c>
      <c r="Q23">
        <v>42.8</v>
      </c>
      <c r="R23">
        <v>0</v>
      </c>
      <c r="S23">
        <v>42.8</v>
      </c>
      <c r="T23">
        <v>42.8</v>
      </c>
      <c r="U23">
        <v>0</v>
      </c>
      <c r="V23">
        <v>42.8</v>
      </c>
      <c r="W23">
        <v>42.8</v>
      </c>
      <c r="X23">
        <v>42.8</v>
      </c>
      <c r="Y23">
        <v>42.8</v>
      </c>
      <c r="Z23">
        <v>0</v>
      </c>
      <c r="AA23">
        <v>42.8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42.8</v>
      </c>
      <c r="AI23">
        <v>42.8</v>
      </c>
      <c r="AJ23">
        <v>42.8</v>
      </c>
      <c r="AK23">
        <v>42.8</v>
      </c>
      <c r="AL23">
        <v>0</v>
      </c>
      <c r="AM23">
        <v>42.8</v>
      </c>
      <c r="AN23">
        <v>42.8</v>
      </c>
      <c r="AO23">
        <v>0</v>
      </c>
      <c r="AP23">
        <v>42.8</v>
      </c>
      <c r="AQ23">
        <v>42.8</v>
      </c>
      <c r="AR23">
        <v>0</v>
      </c>
      <c r="AS23">
        <v>0</v>
      </c>
      <c r="AT23">
        <v>42.8</v>
      </c>
      <c r="AU23">
        <v>42.8</v>
      </c>
      <c r="AV23">
        <v>42.8</v>
      </c>
      <c r="AW23">
        <v>42.8</v>
      </c>
      <c r="AX23">
        <v>42.8</v>
      </c>
      <c r="AY23">
        <v>0</v>
      </c>
      <c r="AZ23">
        <v>42.8</v>
      </c>
      <c r="BA23">
        <v>0</v>
      </c>
      <c r="BB23">
        <v>42.8</v>
      </c>
      <c r="BC23">
        <v>0</v>
      </c>
      <c r="BD23">
        <v>42.8</v>
      </c>
      <c r="BE23">
        <v>42.8</v>
      </c>
      <c r="BF23">
        <v>42.8</v>
      </c>
      <c r="BG23">
        <v>42.8</v>
      </c>
      <c r="BH23">
        <v>42.8</v>
      </c>
      <c r="BI23">
        <v>42.8</v>
      </c>
      <c r="BJ23">
        <v>42.8</v>
      </c>
      <c r="BK23">
        <v>42.8</v>
      </c>
      <c r="BL23">
        <v>0</v>
      </c>
      <c r="BM23">
        <v>0</v>
      </c>
      <c r="BN23">
        <v>0</v>
      </c>
      <c r="BO23">
        <v>42.8</v>
      </c>
      <c r="BP23">
        <v>42.8</v>
      </c>
      <c r="BQ23">
        <v>0</v>
      </c>
      <c r="BR23">
        <v>42.8</v>
      </c>
      <c r="BS23">
        <v>0</v>
      </c>
      <c r="BT23">
        <v>42.8</v>
      </c>
    </row>
    <row r="24" spans="1:72">
      <c r="A24" s="1">
        <v>3</v>
      </c>
      <c r="B24" s="1">
        <v>2</v>
      </c>
      <c r="C24">
        <v>4.1000000000000005</v>
      </c>
      <c r="D24">
        <v>4.1000000000000005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4.1000000000000005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4.1000000000000005</v>
      </c>
      <c r="AH24">
        <v>4.1000000000000005</v>
      </c>
      <c r="AI24">
        <v>0</v>
      </c>
      <c r="AJ24">
        <v>4.1000000000000005</v>
      </c>
      <c r="AK24">
        <v>0</v>
      </c>
      <c r="AL24">
        <v>0</v>
      </c>
      <c r="AM24">
        <v>0</v>
      </c>
      <c r="AN24">
        <v>0</v>
      </c>
      <c r="AO24">
        <v>4.1000000000000005</v>
      </c>
      <c r="AP24">
        <v>0</v>
      </c>
      <c r="AQ24">
        <v>4.1000000000000005</v>
      </c>
      <c r="AR24">
        <v>0</v>
      </c>
      <c r="AS24">
        <v>4.1000000000000005</v>
      </c>
      <c r="AT24">
        <v>0</v>
      </c>
      <c r="AU24">
        <v>0</v>
      </c>
      <c r="AV24">
        <v>4.1000000000000005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4.1000000000000005</v>
      </c>
      <c r="BC24">
        <v>0</v>
      </c>
      <c r="BD24">
        <v>0</v>
      </c>
      <c r="BE24">
        <v>4.1000000000000005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4.1000000000000005</v>
      </c>
      <c r="BM24">
        <v>4.1000000000000005</v>
      </c>
      <c r="BN24">
        <v>0</v>
      </c>
      <c r="BO24">
        <v>0</v>
      </c>
      <c r="BP24">
        <v>0</v>
      </c>
      <c r="BQ24">
        <v>4.1000000000000005</v>
      </c>
      <c r="BR24">
        <v>0</v>
      </c>
      <c r="BS24">
        <v>4.1000000000000005</v>
      </c>
      <c r="BT24">
        <v>0</v>
      </c>
    </row>
    <row r="25" spans="1:72">
      <c r="A25" s="1">
        <v>2</v>
      </c>
      <c r="B25" s="1">
        <v>2</v>
      </c>
      <c r="C25">
        <v>20</v>
      </c>
      <c r="D25">
        <v>0</v>
      </c>
      <c r="E25">
        <v>20</v>
      </c>
      <c r="F25">
        <v>0</v>
      </c>
      <c r="G25">
        <v>20</v>
      </c>
      <c r="H25">
        <v>0</v>
      </c>
      <c r="I25">
        <v>0</v>
      </c>
      <c r="J25">
        <v>20</v>
      </c>
      <c r="K25">
        <v>20</v>
      </c>
      <c r="L25">
        <v>0</v>
      </c>
      <c r="M25">
        <v>0</v>
      </c>
      <c r="N25">
        <v>0</v>
      </c>
      <c r="O25">
        <v>20</v>
      </c>
      <c r="P25">
        <v>20</v>
      </c>
      <c r="Q25">
        <v>20</v>
      </c>
      <c r="R25">
        <v>20</v>
      </c>
      <c r="S25">
        <v>0</v>
      </c>
      <c r="T25">
        <v>0</v>
      </c>
      <c r="U25">
        <v>0</v>
      </c>
      <c r="V25">
        <v>0</v>
      </c>
      <c r="W25">
        <v>0</v>
      </c>
      <c r="X25">
        <v>20</v>
      </c>
      <c r="Y25">
        <v>20</v>
      </c>
      <c r="Z25">
        <v>20</v>
      </c>
      <c r="AA25">
        <v>20</v>
      </c>
      <c r="AB25">
        <v>20</v>
      </c>
      <c r="AC25">
        <v>20</v>
      </c>
      <c r="AD25">
        <v>0</v>
      </c>
      <c r="AE25">
        <v>0</v>
      </c>
      <c r="AF25">
        <v>20</v>
      </c>
      <c r="AG25">
        <v>20</v>
      </c>
      <c r="AH25">
        <v>20</v>
      </c>
      <c r="AI25">
        <v>20</v>
      </c>
      <c r="AJ25">
        <v>20</v>
      </c>
      <c r="AK25">
        <v>0</v>
      </c>
      <c r="AL25">
        <v>0</v>
      </c>
      <c r="AM25">
        <v>20</v>
      </c>
      <c r="AN25">
        <v>0</v>
      </c>
      <c r="AO25">
        <v>20</v>
      </c>
      <c r="AP25">
        <v>0</v>
      </c>
      <c r="AQ25">
        <v>20</v>
      </c>
      <c r="AR25">
        <v>0</v>
      </c>
      <c r="AS25">
        <v>20</v>
      </c>
      <c r="AT25">
        <v>0</v>
      </c>
      <c r="AU25">
        <v>0</v>
      </c>
      <c r="AV25">
        <v>20</v>
      </c>
      <c r="AW25">
        <v>20</v>
      </c>
      <c r="AX25">
        <v>0</v>
      </c>
      <c r="AY25">
        <v>20</v>
      </c>
      <c r="AZ25">
        <v>20</v>
      </c>
      <c r="BA25">
        <v>20</v>
      </c>
      <c r="BB25">
        <v>20</v>
      </c>
      <c r="BC25">
        <v>20</v>
      </c>
      <c r="BD25">
        <v>20</v>
      </c>
      <c r="BE25">
        <v>0</v>
      </c>
      <c r="BF25">
        <v>20</v>
      </c>
      <c r="BG25">
        <v>20</v>
      </c>
      <c r="BH25">
        <v>0</v>
      </c>
      <c r="BI25">
        <v>0</v>
      </c>
      <c r="BJ25">
        <v>0</v>
      </c>
      <c r="BK25">
        <v>20</v>
      </c>
      <c r="BL25">
        <v>20</v>
      </c>
      <c r="BM25">
        <v>20</v>
      </c>
      <c r="BN25">
        <v>0</v>
      </c>
      <c r="BO25">
        <v>20</v>
      </c>
      <c r="BP25">
        <v>0</v>
      </c>
      <c r="BQ25">
        <v>20</v>
      </c>
      <c r="BR25">
        <v>20</v>
      </c>
      <c r="BS25">
        <v>20</v>
      </c>
      <c r="BT25">
        <v>20</v>
      </c>
    </row>
    <row r="26" spans="1:72">
      <c r="A26" s="1">
        <v>3</v>
      </c>
      <c r="B26" s="1">
        <v>2</v>
      </c>
      <c r="C26">
        <v>0</v>
      </c>
      <c r="D26">
        <v>6.9</v>
      </c>
      <c r="E26">
        <v>6.9</v>
      </c>
      <c r="F26">
        <v>6.9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6.9</v>
      </c>
      <c r="AL26">
        <v>0</v>
      </c>
      <c r="AM26">
        <v>0</v>
      </c>
      <c r="AN26">
        <v>6.9</v>
      </c>
      <c r="AO26">
        <v>0</v>
      </c>
      <c r="AP26">
        <v>0</v>
      </c>
      <c r="AQ26">
        <v>0</v>
      </c>
      <c r="AR26">
        <v>0</v>
      </c>
      <c r="AS26">
        <v>6.9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>
      <c r="A27" s="1">
        <v>3</v>
      </c>
      <c r="B27" s="1">
        <v>2</v>
      </c>
      <c r="C27">
        <v>0</v>
      </c>
      <c r="D27">
        <v>0</v>
      </c>
      <c r="E27">
        <v>2.8000000000000003</v>
      </c>
      <c r="F27">
        <v>2.8000000000000003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2.8000000000000003</v>
      </c>
      <c r="S27">
        <v>2.8000000000000003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2.8000000000000003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2.8000000000000003</v>
      </c>
      <c r="AR27">
        <v>2.8000000000000003</v>
      </c>
      <c r="AS27">
        <v>0</v>
      </c>
      <c r="AT27">
        <v>2.8000000000000003</v>
      </c>
      <c r="AU27">
        <v>2.8000000000000003</v>
      </c>
      <c r="AV27">
        <v>2.8000000000000003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2.8000000000000003</v>
      </c>
      <c r="BG27">
        <v>2.8000000000000003</v>
      </c>
      <c r="BH27">
        <v>0</v>
      </c>
      <c r="BI27">
        <v>0</v>
      </c>
      <c r="BJ27">
        <v>0</v>
      </c>
      <c r="BK27">
        <v>2.8000000000000003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>
      <c r="A28" s="1">
        <v>1</v>
      </c>
      <c r="B28" s="1">
        <v>2</v>
      </c>
      <c r="C28">
        <v>40</v>
      </c>
      <c r="D28">
        <v>40</v>
      </c>
      <c r="E28">
        <v>40</v>
      </c>
      <c r="F28">
        <v>40</v>
      </c>
      <c r="G28">
        <v>40</v>
      </c>
      <c r="H28">
        <v>40</v>
      </c>
      <c r="I28">
        <v>40</v>
      </c>
      <c r="J28">
        <v>40</v>
      </c>
      <c r="K28">
        <v>40</v>
      </c>
      <c r="L28">
        <v>0</v>
      </c>
      <c r="M28">
        <v>40</v>
      </c>
      <c r="N28">
        <v>0</v>
      </c>
      <c r="O28">
        <v>40</v>
      </c>
      <c r="P28">
        <v>40</v>
      </c>
      <c r="Q28">
        <v>40</v>
      </c>
      <c r="R28">
        <v>40</v>
      </c>
      <c r="S28">
        <v>0</v>
      </c>
      <c r="T28">
        <v>0</v>
      </c>
      <c r="U28">
        <v>40</v>
      </c>
      <c r="V28">
        <v>40</v>
      </c>
      <c r="W28">
        <v>0</v>
      </c>
      <c r="X28">
        <v>40</v>
      </c>
      <c r="Y28">
        <v>40</v>
      </c>
      <c r="Z28">
        <v>0</v>
      </c>
      <c r="AA28">
        <v>40</v>
      </c>
      <c r="AB28">
        <v>40</v>
      </c>
      <c r="AC28">
        <v>40</v>
      </c>
      <c r="AD28">
        <v>0</v>
      </c>
      <c r="AE28">
        <v>40</v>
      </c>
      <c r="AF28">
        <v>0</v>
      </c>
      <c r="AG28">
        <v>0</v>
      </c>
      <c r="AH28">
        <v>40</v>
      </c>
      <c r="AI28">
        <v>40</v>
      </c>
      <c r="AJ28">
        <v>0</v>
      </c>
      <c r="AK28">
        <v>40</v>
      </c>
      <c r="AL28">
        <v>40</v>
      </c>
      <c r="AM28">
        <v>40</v>
      </c>
      <c r="AN28">
        <v>40</v>
      </c>
      <c r="AO28">
        <v>40</v>
      </c>
      <c r="AP28">
        <v>0</v>
      </c>
      <c r="AQ28">
        <v>40</v>
      </c>
      <c r="AR28">
        <v>40</v>
      </c>
      <c r="AS28">
        <v>0</v>
      </c>
      <c r="AT28">
        <v>40</v>
      </c>
      <c r="AU28">
        <v>40</v>
      </c>
      <c r="AV28">
        <v>40</v>
      </c>
      <c r="AW28">
        <v>40</v>
      </c>
      <c r="AX28">
        <v>40</v>
      </c>
      <c r="AY28">
        <v>40</v>
      </c>
      <c r="AZ28">
        <v>40</v>
      </c>
      <c r="BA28">
        <v>40</v>
      </c>
      <c r="BB28">
        <v>0</v>
      </c>
      <c r="BC28">
        <v>0</v>
      </c>
      <c r="BD28">
        <v>40</v>
      </c>
      <c r="BE28">
        <v>40</v>
      </c>
      <c r="BF28">
        <v>40</v>
      </c>
      <c r="BG28">
        <v>0</v>
      </c>
      <c r="BH28">
        <v>40</v>
      </c>
      <c r="BI28">
        <v>40</v>
      </c>
      <c r="BJ28">
        <v>0</v>
      </c>
      <c r="BK28">
        <v>40</v>
      </c>
      <c r="BL28">
        <v>0</v>
      </c>
      <c r="BM28">
        <v>40</v>
      </c>
      <c r="BN28">
        <v>40</v>
      </c>
      <c r="BO28">
        <v>40</v>
      </c>
      <c r="BP28">
        <v>40</v>
      </c>
      <c r="BQ28">
        <v>0</v>
      </c>
      <c r="BR28">
        <v>40</v>
      </c>
      <c r="BS28">
        <v>0</v>
      </c>
      <c r="BT28">
        <v>40</v>
      </c>
    </row>
    <row r="29" spans="1:72">
      <c r="A29" s="1">
        <v>3</v>
      </c>
      <c r="B29" s="1">
        <v>2</v>
      </c>
      <c r="C29">
        <v>4.7</v>
      </c>
      <c r="D29">
        <v>0</v>
      </c>
      <c r="E29">
        <v>4.7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4.7</v>
      </c>
      <c r="M29">
        <v>4.7</v>
      </c>
      <c r="N29">
        <v>4.7</v>
      </c>
      <c r="O29">
        <v>4.7</v>
      </c>
      <c r="P29">
        <v>4.7</v>
      </c>
      <c r="Q29">
        <v>4.7</v>
      </c>
      <c r="R29">
        <v>4.7</v>
      </c>
      <c r="S29">
        <v>4.7</v>
      </c>
      <c r="T29">
        <v>0</v>
      </c>
      <c r="U29">
        <v>4.7</v>
      </c>
      <c r="V29">
        <v>0</v>
      </c>
      <c r="W29">
        <v>4.7</v>
      </c>
      <c r="X29">
        <v>4.7</v>
      </c>
      <c r="Y29">
        <v>4.7</v>
      </c>
      <c r="Z29">
        <v>4.7</v>
      </c>
      <c r="AA29">
        <v>4.7</v>
      </c>
      <c r="AB29">
        <v>4.7</v>
      </c>
      <c r="AC29">
        <v>0</v>
      </c>
      <c r="AD29">
        <v>4.7</v>
      </c>
      <c r="AE29">
        <v>0</v>
      </c>
      <c r="AF29">
        <v>0</v>
      </c>
      <c r="AG29">
        <v>0</v>
      </c>
      <c r="AH29">
        <v>4.7</v>
      </c>
      <c r="AI29">
        <v>4.7</v>
      </c>
      <c r="AJ29">
        <v>4.7</v>
      </c>
      <c r="AK29">
        <v>0</v>
      </c>
      <c r="AL29">
        <v>0</v>
      </c>
      <c r="AM29">
        <v>0</v>
      </c>
      <c r="AN29">
        <v>4.7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4.7</v>
      </c>
      <c r="AU29">
        <v>4.7</v>
      </c>
      <c r="AV29">
        <v>0</v>
      </c>
      <c r="AW29">
        <v>0</v>
      </c>
      <c r="AX29">
        <v>4.7</v>
      </c>
      <c r="AY29">
        <v>4.7</v>
      </c>
      <c r="AZ29">
        <v>0</v>
      </c>
      <c r="BA29">
        <v>4.7</v>
      </c>
      <c r="BB29">
        <v>4.7</v>
      </c>
      <c r="BC29">
        <v>4.7</v>
      </c>
      <c r="BD29">
        <v>4.7</v>
      </c>
      <c r="BE29">
        <v>0</v>
      </c>
      <c r="BF29">
        <v>0</v>
      </c>
      <c r="BG29">
        <v>4.7</v>
      </c>
      <c r="BH29">
        <v>0</v>
      </c>
      <c r="BI29">
        <v>0</v>
      </c>
      <c r="BJ29">
        <v>4.7</v>
      </c>
      <c r="BK29">
        <v>4.7</v>
      </c>
      <c r="BL29">
        <v>4.7</v>
      </c>
      <c r="BM29">
        <v>4.7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4.7</v>
      </c>
    </row>
    <row r="30" spans="1:72">
      <c r="A30" s="1">
        <v>3</v>
      </c>
      <c r="B30" s="1">
        <v>2</v>
      </c>
      <c r="C30">
        <v>0</v>
      </c>
      <c r="D30">
        <v>0</v>
      </c>
      <c r="E30">
        <v>3.4000000000000004</v>
      </c>
      <c r="F30">
        <v>3.4000000000000004</v>
      </c>
      <c r="G30">
        <v>3.4000000000000004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3.4000000000000004</v>
      </c>
      <c r="O30">
        <v>0</v>
      </c>
      <c r="P30">
        <v>3.4000000000000004</v>
      </c>
      <c r="Q30">
        <v>0</v>
      </c>
      <c r="R30">
        <v>0</v>
      </c>
      <c r="S30">
        <v>3.4000000000000004</v>
      </c>
      <c r="T30">
        <v>3.4000000000000004</v>
      </c>
      <c r="U30">
        <v>0</v>
      </c>
      <c r="V30">
        <v>0</v>
      </c>
      <c r="W30">
        <v>3.4000000000000004</v>
      </c>
      <c r="X30">
        <v>0</v>
      </c>
      <c r="Y30">
        <v>3.4000000000000004</v>
      </c>
      <c r="Z30">
        <v>3.4000000000000004</v>
      </c>
      <c r="AA30">
        <v>0</v>
      </c>
      <c r="AB30">
        <v>0</v>
      </c>
      <c r="AC30">
        <v>3.4000000000000004</v>
      </c>
      <c r="AD30">
        <v>3.4000000000000004</v>
      </c>
      <c r="AE30">
        <v>0</v>
      </c>
      <c r="AF30">
        <v>0</v>
      </c>
      <c r="AG30">
        <v>0</v>
      </c>
      <c r="AH30">
        <v>3.4000000000000004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3.4000000000000004</v>
      </c>
      <c r="AQ30">
        <v>3.4000000000000004</v>
      </c>
      <c r="AR30">
        <v>3.4000000000000004</v>
      </c>
      <c r="AS30">
        <v>0</v>
      </c>
      <c r="AT30">
        <v>0</v>
      </c>
      <c r="AU30">
        <v>0</v>
      </c>
      <c r="AV30">
        <v>3.4000000000000004</v>
      </c>
      <c r="AW30">
        <v>0</v>
      </c>
      <c r="AX30">
        <v>3.4000000000000004</v>
      </c>
      <c r="AY30">
        <v>0</v>
      </c>
      <c r="AZ30">
        <v>0</v>
      </c>
      <c r="BA30">
        <v>0</v>
      </c>
      <c r="BB30">
        <v>0</v>
      </c>
      <c r="BC30">
        <v>3.4000000000000004</v>
      </c>
      <c r="BD30">
        <v>0</v>
      </c>
      <c r="BE30">
        <v>0</v>
      </c>
      <c r="BF30">
        <v>0</v>
      </c>
      <c r="BG30">
        <v>3.4000000000000004</v>
      </c>
      <c r="BH30">
        <v>3.4000000000000004</v>
      </c>
      <c r="BI30">
        <v>3.4000000000000004</v>
      </c>
      <c r="BJ30">
        <v>0</v>
      </c>
      <c r="BK30">
        <v>3.4000000000000004</v>
      </c>
      <c r="BL30">
        <v>0</v>
      </c>
      <c r="BM30">
        <v>0</v>
      </c>
      <c r="BN30">
        <v>3.4000000000000004</v>
      </c>
      <c r="BO30">
        <v>0</v>
      </c>
      <c r="BP30">
        <v>0</v>
      </c>
      <c r="BQ30">
        <v>0</v>
      </c>
      <c r="BR30">
        <v>0</v>
      </c>
      <c r="BS30">
        <v>3.4000000000000004</v>
      </c>
      <c r="BT30">
        <v>3.4000000000000004</v>
      </c>
    </row>
    <row r="31" spans="1:72">
      <c r="A31" s="1">
        <v>3</v>
      </c>
      <c r="B31" s="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2.1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2.1</v>
      </c>
      <c r="AG31">
        <v>0</v>
      </c>
      <c r="AH31">
        <v>2.1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2.1</v>
      </c>
      <c r="AO31">
        <v>0</v>
      </c>
      <c r="AP31">
        <v>2.1</v>
      </c>
      <c r="AQ31">
        <v>0</v>
      </c>
      <c r="AR31">
        <v>0</v>
      </c>
      <c r="AS31">
        <v>2.1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2.1</v>
      </c>
      <c r="BO31">
        <v>0</v>
      </c>
      <c r="BP31">
        <v>0</v>
      </c>
      <c r="BQ31">
        <v>2.1</v>
      </c>
      <c r="BR31">
        <v>0</v>
      </c>
      <c r="BS31">
        <v>0</v>
      </c>
      <c r="BT31">
        <v>0</v>
      </c>
    </row>
    <row r="32" spans="1:72">
      <c r="A32" s="1">
        <v>2</v>
      </c>
      <c r="B32" s="1">
        <v>2</v>
      </c>
      <c r="C32">
        <v>27.700000000000003</v>
      </c>
      <c r="D32">
        <v>27.700000000000003</v>
      </c>
      <c r="E32">
        <v>27.700000000000003</v>
      </c>
      <c r="F32">
        <v>27.700000000000003</v>
      </c>
      <c r="G32">
        <v>27.700000000000003</v>
      </c>
      <c r="H32">
        <v>0</v>
      </c>
      <c r="I32">
        <v>27.700000000000003</v>
      </c>
      <c r="J32">
        <v>27.700000000000003</v>
      </c>
      <c r="K32">
        <v>27.700000000000003</v>
      </c>
      <c r="L32">
        <v>0</v>
      </c>
      <c r="M32">
        <v>27.700000000000003</v>
      </c>
      <c r="N32">
        <v>27.700000000000003</v>
      </c>
      <c r="O32">
        <v>27.700000000000003</v>
      </c>
      <c r="P32">
        <v>27.700000000000003</v>
      </c>
      <c r="Q32">
        <v>27.700000000000003</v>
      </c>
      <c r="R32">
        <v>27.700000000000003</v>
      </c>
      <c r="S32">
        <v>27.700000000000003</v>
      </c>
      <c r="T32">
        <v>27.700000000000003</v>
      </c>
      <c r="U32">
        <v>27.700000000000003</v>
      </c>
      <c r="V32">
        <v>27.700000000000003</v>
      </c>
      <c r="W32">
        <v>27.700000000000003</v>
      </c>
      <c r="X32">
        <v>0</v>
      </c>
      <c r="Y32">
        <v>27.700000000000003</v>
      </c>
      <c r="Z32">
        <v>27.700000000000003</v>
      </c>
      <c r="AA32">
        <v>27.700000000000003</v>
      </c>
      <c r="AB32">
        <v>27.700000000000003</v>
      </c>
      <c r="AC32">
        <v>27.700000000000003</v>
      </c>
      <c r="AD32">
        <v>0</v>
      </c>
      <c r="AE32">
        <v>0</v>
      </c>
      <c r="AF32">
        <v>0</v>
      </c>
      <c r="AG32">
        <v>0</v>
      </c>
      <c r="AH32">
        <v>27.700000000000003</v>
      </c>
      <c r="AI32">
        <v>0</v>
      </c>
      <c r="AJ32">
        <v>27.700000000000003</v>
      </c>
      <c r="AK32">
        <v>27.700000000000003</v>
      </c>
      <c r="AL32">
        <v>0</v>
      </c>
      <c r="AM32">
        <v>27.700000000000003</v>
      </c>
      <c r="AN32">
        <v>27.700000000000003</v>
      </c>
      <c r="AO32">
        <v>0</v>
      </c>
      <c r="AP32">
        <v>0</v>
      </c>
      <c r="AQ32">
        <v>0</v>
      </c>
      <c r="AR32">
        <v>27.700000000000003</v>
      </c>
      <c r="AS32">
        <v>0</v>
      </c>
      <c r="AT32">
        <v>27.700000000000003</v>
      </c>
      <c r="AU32">
        <v>27.700000000000003</v>
      </c>
      <c r="AV32">
        <v>27.700000000000003</v>
      </c>
      <c r="AW32">
        <v>27.700000000000003</v>
      </c>
      <c r="AX32">
        <v>27.700000000000003</v>
      </c>
      <c r="AY32">
        <v>27.700000000000003</v>
      </c>
      <c r="AZ32">
        <v>0</v>
      </c>
      <c r="BA32">
        <v>27.700000000000003</v>
      </c>
      <c r="BB32">
        <v>0</v>
      </c>
      <c r="BC32">
        <v>0</v>
      </c>
      <c r="BD32">
        <v>27.700000000000003</v>
      </c>
      <c r="BE32">
        <v>0</v>
      </c>
      <c r="BF32">
        <v>0</v>
      </c>
      <c r="BG32">
        <v>27.700000000000003</v>
      </c>
      <c r="BH32">
        <v>0</v>
      </c>
      <c r="BI32">
        <v>0</v>
      </c>
      <c r="BJ32">
        <v>27.700000000000003</v>
      </c>
      <c r="BK32">
        <v>27.700000000000003</v>
      </c>
      <c r="BL32">
        <v>0</v>
      </c>
      <c r="BM32">
        <v>27.700000000000003</v>
      </c>
      <c r="BN32">
        <v>27.700000000000003</v>
      </c>
      <c r="BO32">
        <v>27.700000000000003</v>
      </c>
      <c r="BP32">
        <v>0</v>
      </c>
      <c r="BQ32">
        <v>0</v>
      </c>
      <c r="BR32">
        <v>0</v>
      </c>
      <c r="BS32">
        <v>27.700000000000003</v>
      </c>
      <c r="BT32">
        <v>27.700000000000003</v>
      </c>
    </row>
    <row r="33" spans="1:72">
      <c r="A33" s="1">
        <v>1</v>
      </c>
      <c r="B33" s="1">
        <v>2</v>
      </c>
      <c r="C33">
        <v>41.699999999999996</v>
      </c>
      <c r="D33">
        <v>41.699999999999996</v>
      </c>
      <c r="E33">
        <v>41.699999999999996</v>
      </c>
      <c r="F33">
        <v>41.699999999999996</v>
      </c>
      <c r="G33">
        <v>0</v>
      </c>
      <c r="H33">
        <v>41.699999999999996</v>
      </c>
      <c r="I33">
        <v>0</v>
      </c>
      <c r="J33">
        <v>41.699999999999996</v>
      </c>
      <c r="K33">
        <v>0</v>
      </c>
      <c r="L33">
        <v>0</v>
      </c>
      <c r="M33">
        <v>0</v>
      </c>
      <c r="N33">
        <v>0</v>
      </c>
      <c r="O33">
        <v>41.699999999999996</v>
      </c>
      <c r="P33">
        <v>41.699999999999996</v>
      </c>
      <c r="Q33">
        <v>41.699999999999996</v>
      </c>
      <c r="R33">
        <v>41.699999999999996</v>
      </c>
      <c r="S33">
        <v>0</v>
      </c>
      <c r="T33">
        <v>41.699999999999996</v>
      </c>
      <c r="U33">
        <v>41.699999999999996</v>
      </c>
      <c r="V33">
        <v>41.699999999999996</v>
      </c>
      <c r="W33">
        <v>41.699999999999996</v>
      </c>
      <c r="X33">
        <v>41.699999999999996</v>
      </c>
      <c r="Y33">
        <v>41.699999999999996</v>
      </c>
      <c r="Z33">
        <v>41.699999999999996</v>
      </c>
      <c r="AA33">
        <v>41.699999999999996</v>
      </c>
      <c r="AB33">
        <v>41.699999999999996</v>
      </c>
      <c r="AC33">
        <v>41.699999999999996</v>
      </c>
      <c r="AD33">
        <v>41.699999999999996</v>
      </c>
      <c r="AE33">
        <v>41.699999999999996</v>
      </c>
      <c r="AF33">
        <v>41.699999999999996</v>
      </c>
      <c r="AG33">
        <v>41.699999999999996</v>
      </c>
      <c r="AH33">
        <v>41.699999999999996</v>
      </c>
      <c r="AI33">
        <v>41.699999999999996</v>
      </c>
      <c r="AJ33">
        <v>41.699999999999996</v>
      </c>
      <c r="AK33">
        <v>0</v>
      </c>
      <c r="AL33">
        <v>0</v>
      </c>
      <c r="AM33">
        <v>41.699999999999996</v>
      </c>
      <c r="AN33">
        <v>41.699999999999996</v>
      </c>
      <c r="AO33">
        <v>41.699999999999996</v>
      </c>
      <c r="AP33">
        <v>41.699999999999996</v>
      </c>
      <c r="AQ33">
        <v>41.699999999999996</v>
      </c>
      <c r="AR33">
        <v>0</v>
      </c>
      <c r="AS33">
        <v>41.699999999999996</v>
      </c>
      <c r="AT33">
        <v>41.699999999999996</v>
      </c>
      <c r="AU33">
        <v>41.699999999999996</v>
      </c>
      <c r="AV33">
        <v>41.699999999999996</v>
      </c>
      <c r="AW33">
        <v>41.699999999999996</v>
      </c>
      <c r="AX33">
        <v>41.699999999999996</v>
      </c>
      <c r="AY33">
        <v>0</v>
      </c>
      <c r="AZ33">
        <v>41.699999999999996</v>
      </c>
      <c r="BA33">
        <v>41.699999999999996</v>
      </c>
      <c r="BB33">
        <v>41.699999999999996</v>
      </c>
      <c r="BC33">
        <v>41.699999999999996</v>
      </c>
      <c r="BD33">
        <v>41.699999999999996</v>
      </c>
      <c r="BE33">
        <v>41.699999999999996</v>
      </c>
      <c r="BF33">
        <v>41.699999999999996</v>
      </c>
      <c r="BG33">
        <v>41.699999999999996</v>
      </c>
      <c r="BH33">
        <v>41.699999999999996</v>
      </c>
      <c r="BI33">
        <v>41.699999999999996</v>
      </c>
      <c r="BJ33">
        <v>41.699999999999996</v>
      </c>
      <c r="BK33">
        <v>0</v>
      </c>
      <c r="BL33">
        <v>41.699999999999996</v>
      </c>
      <c r="BM33">
        <v>41.699999999999996</v>
      </c>
      <c r="BN33">
        <v>41.699999999999996</v>
      </c>
      <c r="BO33">
        <v>41.699999999999996</v>
      </c>
      <c r="BP33">
        <v>41.699999999999996</v>
      </c>
      <c r="BQ33">
        <v>41.699999999999996</v>
      </c>
      <c r="BR33">
        <v>41.699999999999996</v>
      </c>
      <c r="BS33">
        <v>41.699999999999996</v>
      </c>
      <c r="BT33">
        <v>0</v>
      </c>
    </row>
    <row r="34" spans="1:72">
      <c r="A34" s="1">
        <v>2</v>
      </c>
      <c r="B34" s="1">
        <v>1</v>
      </c>
      <c r="C34">
        <v>28.299999999999997</v>
      </c>
      <c r="D34">
        <v>28.299999999999997</v>
      </c>
      <c r="E34">
        <v>28.299999999999997</v>
      </c>
      <c r="F34">
        <v>0</v>
      </c>
      <c r="G34">
        <v>0</v>
      </c>
      <c r="H34">
        <v>28.299999999999997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28.299999999999997</v>
      </c>
      <c r="P34">
        <v>28.299999999999997</v>
      </c>
      <c r="Q34">
        <v>28.299999999999997</v>
      </c>
      <c r="R34">
        <v>0</v>
      </c>
      <c r="S34">
        <v>0</v>
      </c>
      <c r="T34">
        <v>28.299999999999997</v>
      </c>
      <c r="U34">
        <v>28.299999999999997</v>
      </c>
      <c r="V34">
        <v>28.299999999999997</v>
      </c>
      <c r="W34">
        <v>28.299999999999997</v>
      </c>
      <c r="X34">
        <v>0</v>
      </c>
      <c r="Y34">
        <v>0</v>
      </c>
      <c r="Z34">
        <v>28.299999999999997</v>
      </c>
      <c r="AA34">
        <v>28.299999999999997</v>
      </c>
      <c r="AB34">
        <v>0</v>
      </c>
      <c r="AC34">
        <v>28.299999999999997</v>
      </c>
      <c r="AD34">
        <v>28.299999999999997</v>
      </c>
      <c r="AE34">
        <v>0</v>
      </c>
      <c r="AF34">
        <v>0</v>
      </c>
      <c r="AG34">
        <v>28.299999999999997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28.299999999999997</v>
      </c>
      <c r="AN34">
        <v>28.299999999999997</v>
      </c>
      <c r="AO34">
        <v>28.299999999999997</v>
      </c>
      <c r="AP34">
        <v>28.299999999999997</v>
      </c>
      <c r="AQ34">
        <v>0</v>
      </c>
      <c r="AR34">
        <v>0</v>
      </c>
      <c r="AS34">
        <v>28.299999999999997</v>
      </c>
      <c r="AT34">
        <v>0</v>
      </c>
      <c r="AU34">
        <v>28.299999999999997</v>
      </c>
      <c r="AV34">
        <v>28.299999999999997</v>
      </c>
      <c r="AW34">
        <v>28.299999999999997</v>
      </c>
      <c r="AX34">
        <v>28.299999999999997</v>
      </c>
      <c r="AY34">
        <v>0</v>
      </c>
      <c r="AZ34">
        <v>28.299999999999997</v>
      </c>
      <c r="BA34">
        <v>0</v>
      </c>
      <c r="BB34">
        <v>0</v>
      </c>
      <c r="BC34">
        <v>28.299999999999997</v>
      </c>
      <c r="BD34">
        <v>28.299999999999997</v>
      </c>
      <c r="BE34">
        <v>28.299999999999997</v>
      </c>
      <c r="BF34">
        <v>28.299999999999997</v>
      </c>
      <c r="BG34">
        <v>0</v>
      </c>
      <c r="BH34">
        <v>28.299999999999997</v>
      </c>
      <c r="BI34">
        <v>0</v>
      </c>
      <c r="BJ34">
        <v>28.299999999999997</v>
      </c>
      <c r="BK34">
        <v>0</v>
      </c>
      <c r="BL34">
        <v>0</v>
      </c>
      <c r="BM34">
        <v>28.299999999999997</v>
      </c>
      <c r="BN34">
        <v>0</v>
      </c>
      <c r="BO34">
        <v>0</v>
      </c>
      <c r="BP34">
        <v>28.299999999999997</v>
      </c>
      <c r="BQ34">
        <v>28.299999999999997</v>
      </c>
      <c r="BR34">
        <v>28.299999999999997</v>
      </c>
      <c r="BS34">
        <v>28.299999999999997</v>
      </c>
      <c r="BT34">
        <v>0</v>
      </c>
    </row>
    <row r="35" spans="1:72">
      <c r="A35" s="1">
        <v>1</v>
      </c>
      <c r="B35" s="1">
        <v>1</v>
      </c>
      <c r="C35">
        <v>44</v>
      </c>
      <c r="D35">
        <v>44</v>
      </c>
      <c r="E35">
        <v>44</v>
      </c>
      <c r="F35">
        <v>44</v>
      </c>
      <c r="G35">
        <v>44</v>
      </c>
      <c r="H35">
        <v>44</v>
      </c>
      <c r="I35">
        <v>44</v>
      </c>
      <c r="J35">
        <v>44</v>
      </c>
      <c r="K35">
        <v>44</v>
      </c>
      <c r="L35">
        <v>0</v>
      </c>
      <c r="M35">
        <v>44</v>
      </c>
      <c r="N35">
        <v>44</v>
      </c>
      <c r="O35">
        <v>44</v>
      </c>
      <c r="P35">
        <v>44</v>
      </c>
      <c r="Q35">
        <v>44</v>
      </c>
      <c r="R35">
        <v>44</v>
      </c>
      <c r="S35">
        <v>44</v>
      </c>
      <c r="T35">
        <v>44</v>
      </c>
      <c r="U35">
        <v>44</v>
      </c>
      <c r="V35">
        <v>44</v>
      </c>
      <c r="W35">
        <v>44</v>
      </c>
      <c r="X35">
        <v>44</v>
      </c>
      <c r="Y35">
        <v>44</v>
      </c>
      <c r="Z35">
        <v>44</v>
      </c>
      <c r="AA35">
        <v>44</v>
      </c>
      <c r="AB35">
        <v>44</v>
      </c>
      <c r="AC35">
        <v>44</v>
      </c>
      <c r="AD35">
        <v>44</v>
      </c>
      <c r="AE35">
        <v>44</v>
      </c>
      <c r="AF35">
        <v>44</v>
      </c>
      <c r="AG35">
        <v>44</v>
      </c>
      <c r="AH35">
        <v>44</v>
      </c>
      <c r="AI35">
        <v>44</v>
      </c>
      <c r="AJ35">
        <v>44</v>
      </c>
      <c r="AK35">
        <v>44</v>
      </c>
      <c r="AL35">
        <v>44</v>
      </c>
      <c r="AM35">
        <v>44</v>
      </c>
      <c r="AN35">
        <v>44</v>
      </c>
      <c r="AO35">
        <v>44</v>
      </c>
      <c r="AP35">
        <v>44</v>
      </c>
      <c r="AQ35">
        <v>44</v>
      </c>
      <c r="AR35">
        <v>44</v>
      </c>
      <c r="AS35">
        <v>44</v>
      </c>
      <c r="AT35">
        <v>44</v>
      </c>
      <c r="AU35">
        <v>44</v>
      </c>
      <c r="AV35">
        <v>44</v>
      </c>
      <c r="AW35">
        <v>44</v>
      </c>
      <c r="AX35">
        <v>0</v>
      </c>
      <c r="AY35">
        <v>44</v>
      </c>
      <c r="AZ35">
        <v>44</v>
      </c>
      <c r="BA35">
        <v>44</v>
      </c>
      <c r="BB35">
        <v>44</v>
      </c>
      <c r="BC35">
        <v>44</v>
      </c>
      <c r="BD35">
        <v>44</v>
      </c>
      <c r="BE35">
        <v>0</v>
      </c>
      <c r="BF35">
        <v>44</v>
      </c>
      <c r="BG35">
        <v>44</v>
      </c>
      <c r="BH35">
        <v>44</v>
      </c>
      <c r="BI35">
        <v>44</v>
      </c>
      <c r="BJ35">
        <v>44</v>
      </c>
      <c r="BK35">
        <v>44</v>
      </c>
      <c r="BL35">
        <v>44</v>
      </c>
      <c r="BM35">
        <v>44</v>
      </c>
      <c r="BN35">
        <v>44</v>
      </c>
      <c r="BO35">
        <v>44</v>
      </c>
      <c r="BP35">
        <v>0</v>
      </c>
      <c r="BQ35">
        <v>44</v>
      </c>
      <c r="BR35">
        <v>44</v>
      </c>
      <c r="BS35">
        <v>44</v>
      </c>
      <c r="BT35">
        <v>44</v>
      </c>
    </row>
    <row r="36" spans="1:72">
      <c r="A36" s="1">
        <v>3</v>
      </c>
      <c r="B36" s="1">
        <v>1</v>
      </c>
      <c r="C36">
        <v>0</v>
      </c>
      <c r="D36">
        <v>11</v>
      </c>
      <c r="E36">
        <v>11</v>
      </c>
      <c r="F36">
        <v>11</v>
      </c>
      <c r="G36">
        <v>11</v>
      </c>
      <c r="H36">
        <v>0</v>
      </c>
      <c r="I36">
        <v>11</v>
      </c>
      <c r="J36">
        <v>11</v>
      </c>
      <c r="K36">
        <v>0</v>
      </c>
      <c r="L36">
        <v>0</v>
      </c>
      <c r="M36">
        <v>0</v>
      </c>
      <c r="N36">
        <v>0</v>
      </c>
      <c r="O36">
        <v>0</v>
      </c>
      <c r="P36">
        <v>11</v>
      </c>
      <c r="Q36">
        <v>11</v>
      </c>
      <c r="R36">
        <v>11</v>
      </c>
      <c r="S36">
        <v>11</v>
      </c>
      <c r="T36">
        <v>11</v>
      </c>
      <c r="U36">
        <v>0</v>
      </c>
      <c r="V36">
        <v>11</v>
      </c>
      <c r="W36">
        <v>11</v>
      </c>
      <c r="X36">
        <v>11</v>
      </c>
      <c r="Y36">
        <v>11</v>
      </c>
      <c r="Z36">
        <v>11</v>
      </c>
      <c r="AA36">
        <v>0</v>
      </c>
      <c r="AB36">
        <v>11</v>
      </c>
      <c r="AC36">
        <v>11</v>
      </c>
      <c r="AD36">
        <v>0</v>
      </c>
      <c r="AE36">
        <v>0</v>
      </c>
      <c r="AF36">
        <v>0</v>
      </c>
      <c r="AG36">
        <v>11</v>
      </c>
      <c r="AH36">
        <v>11</v>
      </c>
      <c r="AI36">
        <v>11</v>
      </c>
      <c r="AJ36">
        <v>11</v>
      </c>
      <c r="AK36">
        <v>11</v>
      </c>
      <c r="AL36">
        <v>11</v>
      </c>
      <c r="AM36">
        <v>11</v>
      </c>
      <c r="AN36">
        <v>11</v>
      </c>
      <c r="AO36">
        <v>11</v>
      </c>
      <c r="AP36">
        <v>11</v>
      </c>
      <c r="AQ36">
        <v>0</v>
      </c>
      <c r="AR36">
        <v>11</v>
      </c>
      <c r="AS36">
        <v>0</v>
      </c>
      <c r="AT36">
        <v>0</v>
      </c>
      <c r="AU36">
        <v>11</v>
      </c>
      <c r="AV36">
        <v>11</v>
      </c>
      <c r="AW36">
        <v>11</v>
      </c>
      <c r="AX36">
        <v>0</v>
      </c>
      <c r="AY36">
        <v>11</v>
      </c>
      <c r="AZ36">
        <v>11</v>
      </c>
      <c r="BA36">
        <v>11</v>
      </c>
      <c r="BB36">
        <v>11</v>
      </c>
      <c r="BC36">
        <v>11</v>
      </c>
      <c r="BD36">
        <v>0</v>
      </c>
      <c r="BE36">
        <v>11</v>
      </c>
      <c r="BF36">
        <v>11</v>
      </c>
      <c r="BG36">
        <v>11</v>
      </c>
      <c r="BH36">
        <v>11</v>
      </c>
      <c r="BI36">
        <v>11</v>
      </c>
      <c r="BJ36">
        <v>11</v>
      </c>
      <c r="BK36">
        <v>0</v>
      </c>
      <c r="BL36">
        <v>11</v>
      </c>
      <c r="BM36">
        <v>0</v>
      </c>
      <c r="BN36">
        <v>11</v>
      </c>
      <c r="BO36">
        <v>0</v>
      </c>
      <c r="BP36">
        <v>0</v>
      </c>
      <c r="BQ36">
        <v>11</v>
      </c>
      <c r="BR36">
        <v>11</v>
      </c>
      <c r="BS36">
        <v>11</v>
      </c>
      <c r="BT36">
        <v>11</v>
      </c>
    </row>
    <row r="37" spans="1:72">
      <c r="A37" s="1">
        <v>3</v>
      </c>
      <c r="B37" s="1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1.0999999999999999</v>
      </c>
      <c r="R37">
        <v>1.0999999999999999</v>
      </c>
      <c r="S37">
        <v>0</v>
      </c>
      <c r="T37">
        <v>1.0999999999999999</v>
      </c>
      <c r="U37">
        <v>0</v>
      </c>
      <c r="V37">
        <v>0</v>
      </c>
      <c r="W37">
        <v>0</v>
      </c>
      <c r="X37">
        <v>0</v>
      </c>
      <c r="Y37">
        <v>1.0999999999999999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1.0999999999999999</v>
      </c>
      <c r="AT37">
        <v>0</v>
      </c>
      <c r="AU37">
        <v>1.0999999999999999</v>
      </c>
      <c r="AV37">
        <v>0</v>
      </c>
      <c r="AW37">
        <v>0</v>
      </c>
      <c r="AX37">
        <v>1.0999999999999999</v>
      </c>
      <c r="AY37">
        <v>1.0999999999999999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1.0999999999999999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1.0999999999999999</v>
      </c>
    </row>
    <row r="38" spans="1:72">
      <c r="A38" s="1">
        <v>1</v>
      </c>
      <c r="B38" s="1">
        <v>1</v>
      </c>
      <c r="C38">
        <v>45.5</v>
      </c>
      <c r="D38">
        <v>45.5</v>
      </c>
      <c r="E38">
        <v>45.5</v>
      </c>
      <c r="F38">
        <v>45.5</v>
      </c>
      <c r="G38">
        <v>45.5</v>
      </c>
      <c r="H38">
        <v>45.5</v>
      </c>
      <c r="I38">
        <v>45.5</v>
      </c>
      <c r="J38">
        <v>0</v>
      </c>
      <c r="K38">
        <v>45.5</v>
      </c>
      <c r="L38">
        <v>0</v>
      </c>
      <c r="M38">
        <v>45.5</v>
      </c>
      <c r="N38">
        <v>45.5</v>
      </c>
      <c r="O38">
        <v>0</v>
      </c>
      <c r="P38">
        <v>45.5</v>
      </c>
      <c r="Q38">
        <v>45.5</v>
      </c>
      <c r="R38">
        <v>0</v>
      </c>
      <c r="S38">
        <v>0</v>
      </c>
      <c r="T38">
        <v>45.5</v>
      </c>
      <c r="U38">
        <v>0</v>
      </c>
      <c r="V38">
        <v>45.5</v>
      </c>
      <c r="W38">
        <v>45.5</v>
      </c>
      <c r="X38">
        <v>45.5</v>
      </c>
      <c r="Y38">
        <v>0</v>
      </c>
      <c r="Z38">
        <v>45.5</v>
      </c>
      <c r="AA38">
        <v>45.5</v>
      </c>
      <c r="AB38">
        <v>45.5</v>
      </c>
      <c r="AC38">
        <v>45.5</v>
      </c>
      <c r="AD38">
        <v>45.5</v>
      </c>
      <c r="AE38">
        <v>0</v>
      </c>
      <c r="AF38">
        <v>0</v>
      </c>
      <c r="AG38">
        <v>45.5</v>
      </c>
      <c r="AH38">
        <v>45.5</v>
      </c>
      <c r="AI38">
        <v>45.5</v>
      </c>
      <c r="AJ38">
        <v>45.5</v>
      </c>
      <c r="AK38">
        <v>45.5</v>
      </c>
      <c r="AL38">
        <v>45.5</v>
      </c>
      <c r="AM38">
        <v>45.5</v>
      </c>
      <c r="AN38">
        <v>45.5</v>
      </c>
      <c r="AO38">
        <v>0</v>
      </c>
      <c r="AP38">
        <v>45.5</v>
      </c>
      <c r="AQ38">
        <v>45.5</v>
      </c>
      <c r="AR38">
        <v>45.5</v>
      </c>
      <c r="AS38">
        <v>45.5</v>
      </c>
      <c r="AT38">
        <v>45.5</v>
      </c>
      <c r="AU38">
        <v>45.5</v>
      </c>
      <c r="AV38">
        <v>45.5</v>
      </c>
      <c r="AW38">
        <v>45.5</v>
      </c>
      <c r="AX38">
        <v>0</v>
      </c>
      <c r="AY38">
        <v>45.5</v>
      </c>
      <c r="AZ38">
        <v>45.5</v>
      </c>
      <c r="BA38">
        <v>45.5</v>
      </c>
      <c r="BB38">
        <v>45.5</v>
      </c>
      <c r="BC38">
        <v>0</v>
      </c>
      <c r="BD38">
        <v>0</v>
      </c>
      <c r="BE38">
        <v>45.5</v>
      </c>
      <c r="BF38">
        <v>45.5</v>
      </c>
      <c r="BG38">
        <v>45.5</v>
      </c>
      <c r="BH38">
        <v>45.5</v>
      </c>
      <c r="BI38">
        <v>45.5</v>
      </c>
      <c r="BJ38">
        <v>45.5</v>
      </c>
      <c r="BK38">
        <v>0</v>
      </c>
      <c r="BL38">
        <v>45.5</v>
      </c>
      <c r="BM38">
        <v>45.5</v>
      </c>
      <c r="BN38">
        <v>45.5</v>
      </c>
      <c r="BO38">
        <v>45.5</v>
      </c>
      <c r="BP38">
        <v>0</v>
      </c>
      <c r="BQ38">
        <v>0</v>
      </c>
      <c r="BR38">
        <v>45.5</v>
      </c>
      <c r="BS38">
        <v>0</v>
      </c>
      <c r="BT38">
        <v>45.5</v>
      </c>
    </row>
    <row r="39" spans="1:72">
      <c r="A39" s="1">
        <v>2</v>
      </c>
      <c r="B39" s="1">
        <v>1</v>
      </c>
      <c r="C39">
        <v>16.3</v>
      </c>
      <c r="D39">
        <v>16.3</v>
      </c>
      <c r="E39">
        <v>16.3</v>
      </c>
      <c r="F39">
        <v>0</v>
      </c>
      <c r="G39">
        <v>0</v>
      </c>
      <c r="H39">
        <v>16.3</v>
      </c>
      <c r="I39">
        <v>0</v>
      </c>
      <c r="J39">
        <v>16.3</v>
      </c>
      <c r="K39">
        <v>16.3</v>
      </c>
      <c r="L39">
        <v>0</v>
      </c>
      <c r="M39">
        <v>0</v>
      </c>
      <c r="N39">
        <v>16.3</v>
      </c>
      <c r="O39">
        <v>0</v>
      </c>
      <c r="P39">
        <v>0</v>
      </c>
      <c r="Q39">
        <v>16.3</v>
      </c>
      <c r="R39">
        <v>0</v>
      </c>
      <c r="S39">
        <v>16.3</v>
      </c>
      <c r="T39">
        <v>0</v>
      </c>
      <c r="U39">
        <v>0</v>
      </c>
      <c r="V39">
        <v>0</v>
      </c>
      <c r="W39">
        <v>16.3</v>
      </c>
      <c r="X39">
        <v>0</v>
      </c>
      <c r="Y39">
        <v>0</v>
      </c>
      <c r="Z39">
        <v>16.3</v>
      </c>
      <c r="AA39">
        <v>16.3</v>
      </c>
      <c r="AB39">
        <v>0</v>
      </c>
      <c r="AC39">
        <v>16.3</v>
      </c>
      <c r="AD39">
        <v>0</v>
      </c>
      <c r="AE39">
        <v>0</v>
      </c>
      <c r="AF39">
        <v>16.3</v>
      </c>
      <c r="AG39">
        <v>16.3</v>
      </c>
      <c r="AH39">
        <v>16.3</v>
      </c>
      <c r="AI39">
        <v>16.3</v>
      </c>
      <c r="AJ39">
        <v>0</v>
      </c>
      <c r="AK39">
        <v>0</v>
      </c>
      <c r="AL39">
        <v>0</v>
      </c>
      <c r="AM39">
        <v>0</v>
      </c>
      <c r="AN39">
        <v>16.3</v>
      </c>
      <c r="AO39">
        <v>16.3</v>
      </c>
      <c r="AP39">
        <v>16.3</v>
      </c>
      <c r="AQ39">
        <v>16.3</v>
      </c>
      <c r="AR39">
        <v>16.3</v>
      </c>
      <c r="AS39">
        <v>0</v>
      </c>
      <c r="AT39">
        <v>16.3</v>
      </c>
      <c r="AU39">
        <v>16.3</v>
      </c>
      <c r="AV39">
        <v>16.3</v>
      </c>
      <c r="AW39">
        <v>16.3</v>
      </c>
      <c r="AX39">
        <v>0</v>
      </c>
      <c r="AY39">
        <v>0</v>
      </c>
      <c r="AZ39">
        <v>16.3</v>
      </c>
      <c r="BA39">
        <v>0</v>
      </c>
      <c r="BB39">
        <v>16.3</v>
      </c>
      <c r="BC39">
        <v>16.3</v>
      </c>
      <c r="BD39">
        <v>0</v>
      </c>
      <c r="BE39">
        <v>16.3</v>
      </c>
      <c r="BF39">
        <v>16.3</v>
      </c>
      <c r="BG39">
        <v>0</v>
      </c>
      <c r="BH39">
        <v>16.3</v>
      </c>
      <c r="BI39">
        <v>0</v>
      </c>
      <c r="BJ39">
        <v>16.3</v>
      </c>
      <c r="BK39">
        <v>16.3</v>
      </c>
      <c r="BL39">
        <v>16.3</v>
      </c>
      <c r="BM39">
        <v>16.3</v>
      </c>
      <c r="BN39">
        <v>0</v>
      </c>
      <c r="BO39">
        <v>16.3</v>
      </c>
      <c r="BP39">
        <v>16.3</v>
      </c>
      <c r="BQ39">
        <v>0</v>
      </c>
      <c r="BR39">
        <v>16.3</v>
      </c>
      <c r="BS39">
        <v>0</v>
      </c>
      <c r="BT39">
        <v>0</v>
      </c>
    </row>
    <row r="40" spans="1:72">
      <c r="A40" s="1">
        <v>1</v>
      </c>
      <c r="B40" s="1">
        <v>1</v>
      </c>
      <c r="C40">
        <v>0</v>
      </c>
      <c r="D40">
        <v>42.8</v>
      </c>
      <c r="E40">
        <v>42.8</v>
      </c>
      <c r="F40">
        <v>42.8</v>
      </c>
      <c r="G40">
        <v>42.8</v>
      </c>
      <c r="H40">
        <v>42.8</v>
      </c>
      <c r="I40">
        <v>0</v>
      </c>
      <c r="J40">
        <v>42.8</v>
      </c>
      <c r="K40">
        <v>42.8</v>
      </c>
      <c r="L40">
        <v>0</v>
      </c>
      <c r="M40">
        <v>42.8</v>
      </c>
      <c r="N40">
        <v>42.8</v>
      </c>
      <c r="O40">
        <v>0</v>
      </c>
      <c r="P40">
        <v>42.8</v>
      </c>
      <c r="Q40">
        <v>42.8</v>
      </c>
      <c r="R40">
        <v>42.8</v>
      </c>
      <c r="S40">
        <v>42.8</v>
      </c>
      <c r="T40">
        <v>0</v>
      </c>
      <c r="U40">
        <v>42.8</v>
      </c>
      <c r="V40">
        <v>42.8</v>
      </c>
      <c r="W40">
        <v>42.8</v>
      </c>
      <c r="X40">
        <v>42.8</v>
      </c>
      <c r="Y40">
        <v>0</v>
      </c>
      <c r="Z40">
        <v>42.8</v>
      </c>
      <c r="AA40">
        <v>42.8</v>
      </c>
      <c r="AB40">
        <v>42.8</v>
      </c>
      <c r="AC40">
        <v>0</v>
      </c>
      <c r="AD40">
        <v>42.8</v>
      </c>
      <c r="AE40">
        <v>0</v>
      </c>
      <c r="AF40">
        <v>42.8</v>
      </c>
      <c r="AG40">
        <v>42.8</v>
      </c>
      <c r="AH40">
        <v>42.8</v>
      </c>
      <c r="AI40">
        <v>42.8</v>
      </c>
      <c r="AJ40">
        <v>42.8</v>
      </c>
      <c r="AK40">
        <v>0</v>
      </c>
      <c r="AL40">
        <v>0</v>
      </c>
      <c r="AM40">
        <v>0</v>
      </c>
      <c r="AN40">
        <v>42.8</v>
      </c>
      <c r="AO40">
        <v>0</v>
      </c>
      <c r="AP40">
        <v>42.8</v>
      </c>
      <c r="AQ40">
        <v>42.8</v>
      </c>
      <c r="AR40">
        <v>42.8</v>
      </c>
      <c r="AS40">
        <v>0</v>
      </c>
      <c r="AT40">
        <v>0</v>
      </c>
      <c r="AU40">
        <v>42.8</v>
      </c>
      <c r="AV40">
        <v>42.8</v>
      </c>
      <c r="AW40">
        <v>42.8</v>
      </c>
      <c r="AX40">
        <v>42.8</v>
      </c>
      <c r="AY40">
        <v>42.8</v>
      </c>
      <c r="AZ40">
        <v>42.8</v>
      </c>
      <c r="BA40">
        <v>42.8</v>
      </c>
      <c r="BB40">
        <v>42.8</v>
      </c>
      <c r="BC40">
        <v>0</v>
      </c>
      <c r="BD40">
        <v>42.8</v>
      </c>
      <c r="BE40">
        <v>42.8</v>
      </c>
      <c r="BF40">
        <v>42.8</v>
      </c>
      <c r="BG40">
        <v>0</v>
      </c>
      <c r="BH40">
        <v>42.8</v>
      </c>
      <c r="BI40">
        <v>42.8</v>
      </c>
      <c r="BJ40">
        <v>42.8</v>
      </c>
      <c r="BK40">
        <v>0</v>
      </c>
      <c r="BL40">
        <v>0</v>
      </c>
      <c r="BM40">
        <v>42.8</v>
      </c>
      <c r="BN40">
        <v>0</v>
      </c>
      <c r="BO40">
        <v>42.8</v>
      </c>
      <c r="BP40">
        <v>0</v>
      </c>
      <c r="BQ40">
        <v>0</v>
      </c>
      <c r="BR40">
        <v>42.8</v>
      </c>
      <c r="BS40">
        <v>0</v>
      </c>
      <c r="BT40">
        <v>42.8</v>
      </c>
    </row>
  </sheetData>
  <sortState ref="A1:BT49">
    <sortCondition ref="B1:B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1"/>
  <sheetViews>
    <sheetView tabSelected="1" topLeftCell="AI1" workbookViewId="0">
      <selection activeCell="AX3" sqref="AX3:AY131"/>
    </sheetView>
  </sheetViews>
  <sheetFormatPr baseColWidth="10" defaultRowHeight="15" x14ac:dyDescent="0"/>
  <sheetData>
    <row r="1" spans="1:51">
      <c r="B1" s="1">
        <v>1</v>
      </c>
      <c r="C1" s="1">
        <v>1</v>
      </c>
      <c r="D1" s="1">
        <v>1</v>
      </c>
      <c r="E1" s="1" t="s">
        <v>229</v>
      </c>
      <c r="F1" s="1">
        <v>1</v>
      </c>
      <c r="G1" s="1">
        <v>1</v>
      </c>
      <c r="H1" s="1">
        <v>1</v>
      </c>
      <c r="I1" s="1" t="s">
        <v>230</v>
      </c>
      <c r="J1" s="1">
        <v>1</v>
      </c>
      <c r="K1" s="1">
        <v>1</v>
      </c>
      <c r="L1" s="1">
        <v>1</v>
      </c>
      <c r="M1" s="1"/>
      <c r="N1" s="1">
        <v>2</v>
      </c>
      <c r="O1" s="1">
        <v>2</v>
      </c>
      <c r="P1" s="1"/>
      <c r="Q1" s="1">
        <v>2</v>
      </c>
      <c r="R1" s="1">
        <v>2</v>
      </c>
      <c r="S1" s="1">
        <v>2</v>
      </c>
      <c r="T1" s="1"/>
      <c r="U1" s="1">
        <v>2</v>
      </c>
      <c r="V1" s="1">
        <v>2</v>
      </c>
      <c r="W1" s="1">
        <v>2</v>
      </c>
      <c r="X1" s="1">
        <v>2</v>
      </c>
      <c r="Y1" s="1">
        <v>2</v>
      </c>
      <c r="Z1" s="1"/>
      <c r="AA1" s="1">
        <v>3</v>
      </c>
      <c r="AB1" s="1">
        <v>3</v>
      </c>
      <c r="AC1" s="1"/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/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3</v>
      </c>
      <c r="AV1" s="1">
        <v>3</v>
      </c>
      <c r="AW1" s="1">
        <v>3</v>
      </c>
      <c r="AX1" s="6"/>
    </row>
    <row r="2" spans="1:51">
      <c r="A2" t="s">
        <v>227</v>
      </c>
      <c r="B2" s="1">
        <v>1</v>
      </c>
      <c r="C2" s="1">
        <v>1</v>
      </c>
      <c r="D2" s="1">
        <v>1</v>
      </c>
      <c r="E2" s="1"/>
      <c r="F2" s="1">
        <v>2</v>
      </c>
      <c r="G2" s="1">
        <v>2</v>
      </c>
      <c r="H2" s="1">
        <v>2</v>
      </c>
      <c r="I2" s="1"/>
      <c r="J2" s="1">
        <v>3</v>
      </c>
      <c r="K2" s="1">
        <v>3</v>
      </c>
      <c r="L2" s="1">
        <v>3</v>
      </c>
      <c r="M2" s="1"/>
      <c r="N2" s="1">
        <v>1</v>
      </c>
      <c r="O2" s="1">
        <v>1</v>
      </c>
      <c r="P2" s="1"/>
      <c r="Q2" s="1">
        <v>2</v>
      </c>
      <c r="R2" s="1">
        <v>2</v>
      </c>
      <c r="S2" s="1">
        <v>2</v>
      </c>
      <c r="T2" s="1"/>
      <c r="U2" s="1">
        <v>3</v>
      </c>
      <c r="V2" s="1">
        <v>3</v>
      </c>
      <c r="W2" s="1">
        <v>3</v>
      </c>
      <c r="X2" s="1">
        <v>3</v>
      </c>
      <c r="Y2" s="1">
        <v>3</v>
      </c>
      <c r="Z2" s="1"/>
      <c r="AA2" s="1">
        <v>1</v>
      </c>
      <c r="AB2" s="1">
        <v>1</v>
      </c>
      <c r="AC2" s="1"/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/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6"/>
      <c r="AY2" t="s">
        <v>228</v>
      </c>
    </row>
    <row r="3" spans="1:51">
      <c r="A3">
        <v>2</v>
      </c>
      <c r="B3">
        <v>44</v>
      </c>
      <c r="C3">
        <v>45.5</v>
      </c>
      <c r="E3">
        <f>COUNTA(B3:D3)/3</f>
        <v>0.66666666666666663</v>
      </c>
      <c r="F3">
        <v>42.8</v>
      </c>
      <c r="G3">
        <v>4</v>
      </c>
      <c r="H3">
        <v>41.699999999999996</v>
      </c>
      <c r="I3">
        <f>COUNTA(F3:H3)/3</f>
        <v>1</v>
      </c>
      <c r="J3">
        <v>49.6</v>
      </c>
      <c r="M3">
        <f>COUNTA(J3:L3)/3</f>
        <v>0.33333333333333331</v>
      </c>
      <c r="N3">
        <v>28.299999999999997</v>
      </c>
      <c r="O3">
        <v>16.3</v>
      </c>
      <c r="P3">
        <f>COUNTA(N3:O3)/2</f>
        <v>1</v>
      </c>
      <c r="Q3">
        <v>2.4</v>
      </c>
      <c r="R3">
        <v>2</v>
      </c>
      <c r="S3">
        <v>27.700000000000003</v>
      </c>
      <c r="T3">
        <f>COUNTA(Q3:S3)/3</f>
        <v>1</v>
      </c>
      <c r="U3">
        <v>25.2</v>
      </c>
      <c r="X3">
        <v>17.8</v>
      </c>
      <c r="Y3">
        <v>27.6</v>
      </c>
      <c r="Z3">
        <f>COUNTA(V3:Y3)/5</f>
        <v>0.4</v>
      </c>
      <c r="AC3">
        <f>COUNTA(AA3:AB3)/2</f>
        <v>0</v>
      </c>
      <c r="AD3">
        <v>1.2</v>
      </c>
      <c r="AE3">
        <v>4.1000000000000005</v>
      </c>
      <c r="AH3">
        <v>4.7</v>
      </c>
      <c r="AK3">
        <f>COUNTA(AD3:AJ3)/7</f>
        <v>0.42857142857142855</v>
      </c>
      <c r="AT3">
        <v>2.6</v>
      </c>
      <c r="AU3">
        <v>4.7</v>
      </c>
      <c r="AX3">
        <f>COUNTA(AL3:AW3)/12</f>
        <v>0.16666666666666666</v>
      </c>
      <c r="AY3">
        <v>473.2</v>
      </c>
    </row>
    <row r="4" spans="1:51">
      <c r="A4">
        <v>2</v>
      </c>
      <c r="B4">
        <v>44</v>
      </c>
      <c r="C4">
        <v>45.5</v>
      </c>
      <c r="D4">
        <v>42.8</v>
      </c>
      <c r="E4">
        <f t="shared" ref="E4:E67" si="0">COUNTA(B4:D4)/3</f>
        <v>1</v>
      </c>
      <c r="G4">
        <v>4</v>
      </c>
      <c r="H4">
        <v>41.699999999999996</v>
      </c>
      <c r="I4">
        <f t="shared" ref="I4:I67" si="1">COUNTA(F4:H4)/3</f>
        <v>0.66666666666666663</v>
      </c>
      <c r="J4">
        <v>49.6</v>
      </c>
      <c r="K4">
        <v>42.5</v>
      </c>
      <c r="L4">
        <v>32.5</v>
      </c>
      <c r="M4">
        <f t="shared" ref="M4:M67" si="2">COUNTA(J4:L4)/3</f>
        <v>1</v>
      </c>
      <c r="N4">
        <v>28.299999999999997</v>
      </c>
      <c r="O4">
        <v>16.3</v>
      </c>
      <c r="P4">
        <f t="shared" ref="P4:P67" si="3">COUNTA(N4:O4)/2</f>
        <v>1</v>
      </c>
      <c r="Q4">
        <v>2.4</v>
      </c>
      <c r="S4">
        <v>27.700000000000003</v>
      </c>
      <c r="T4">
        <f t="shared" ref="T4:T67" si="4">COUNTA(Q4:S4)/3</f>
        <v>0.66666666666666663</v>
      </c>
      <c r="Y4">
        <v>27.6</v>
      </c>
      <c r="Z4">
        <f t="shared" ref="Z4:Z67" si="5">COUNTA(V4:Y4)/5</f>
        <v>0.2</v>
      </c>
      <c r="AA4">
        <v>11</v>
      </c>
      <c r="AC4">
        <f t="shared" ref="AC4:AC67" si="6">COUNTA(AA4:AB4)/2</f>
        <v>0.5</v>
      </c>
      <c r="AE4">
        <v>4.1000000000000005</v>
      </c>
      <c r="AF4">
        <v>6.9</v>
      </c>
      <c r="AK4">
        <f t="shared" ref="AK4:AK67" si="7">COUNTA(AD4:AJ4)/7</f>
        <v>0.2857142857142857</v>
      </c>
      <c r="AL4">
        <v>3.1</v>
      </c>
      <c r="AO4">
        <v>3.9</v>
      </c>
      <c r="AP4">
        <v>3.9</v>
      </c>
      <c r="AU4">
        <v>4.7</v>
      </c>
      <c r="AX4">
        <f t="shared" ref="AX4:AX67" si="8">COUNTA(AL4:AW4)/12</f>
        <v>0.33333333333333331</v>
      </c>
      <c r="AY4">
        <v>496.5</v>
      </c>
    </row>
    <row r="5" spans="1:51">
      <c r="A5">
        <v>2</v>
      </c>
      <c r="B5">
        <v>44</v>
      </c>
      <c r="C5">
        <v>45.5</v>
      </c>
      <c r="D5">
        <v>42.8</v>
      </c>
      <c r="E5">
        <f t="shared" si="0"/>
        <v>1</v>
      </c>
      <c r="G5">
        <v>4</v>
      </c>
      <c r="H5">
        <v>41.699999999999996</v>
      </c>
      <c r="I5">
        <f t="shared" si="1"/>
        <v>0.66666666666666663</v>
      </c>
      <c r="J5">
        <v>49.6</v>
      </c>
      <c r="K5">
        <v>42.5</v>
      </c>
      <c r="L5">
        <v>32.5</v>
      </c>
      <c r="M5">
        <f t="shared" si="2"/>
        <v>1</v>
      </c>
      <c r="N5">
        <v>28.299999999999997</v>
      </c>
      <c r="O5">
        <v>16.3</v>
      </c>
      <c r="P5">
        <f t="shared" si="3"/>
        <v>1</v>
      </c>
      <c r="Q5">
        <v>2.4</v>
      </c>
      <c r="R5">
        <v>2</v>
      </c>
      <c r="S5">
        <v>27.700000000000003</v>
      </c>
      <c r="T5">
        <f t="shared" si="4"/>
        <v>1</v>
      </c>
      <c r="U5">
        <v>25.2</v>
      </c>
      <c r="X5">
        <v>17.8</v>
      </c>
      <c r="Z5">
        <f t="shared" si="5"/>
        <v>0.2</v>
      </c>
      <c r="AA5">
        <v>11</v>
      </c>
      <c r="AC5">
        <f t="shared" si="6"/>
        <v>0.5</v>
      </c>
      <c r="AD5">
        <v>1.2</v>
      </c>
      <c r="AF5">
        <v>6.9</v>
      </c>
      <c r="AG5">
        <v>2.8000000000000003</v>
      </c>
      <c r="AH5">
        <v>4.7</v>
      </c>
      <c r="AI5">
        <v>3.4000000000000004</v>
      </c>
      <c r="AK5">
        <f t="shared" si="7"/>
        <v>0.7142857142857143</v>
      </c>
      <c r="AU5">
        <v>4.7</v>
      </c>
      <c r="AX5">
        <f t="shared" si="8"/>
        <v>8.3333333333333329E-2</v>
      </c>
      <c r="AY5">
        <v>538</v>
      </c>
    </row>
    <row r="6" spans="1:51">
      <c r="A6">
        <v>2</v>
      </c>
      <c r="B6">
        <v>44</v>
      </c>
      <c r="C6">
        <v>45.5</v>
      </c>
      <c r="D6">
        <v>42.8</v>
      </c>
      <c r="E6">
        <f t="shared" si="0"/>
        <v>1</v>
      </c>
      <c r="G6">
        <v>4</v>
      </c>
      <c r="H6">
        <v>41.699999999999996</v>
      </c>
      <c r="I6">
        <f t="shared" si="1"/>
        <v>0.66666666666666663</v>
      </c>
      <c r="J6">
        <v>49.6</v>
      </c>
      <c r="K6">
        <v>42.5</v>
      </c>
      <c r="L6">
        <v>32.5</v>
      </c>
      <c r="M6">
        <f t="shared" si="2"/>
        <v>1</v>
      </c>
      <c r="P6">
        <f t="shared" si="3"/>
        <v>0</v>
      </c>
      <c r="Q6">
        <v>2.4</v>
      </c>
      <c r="S6">
        <v>27.700000000000003</v>
      </c>
      <c r="T6">
        <f t="shared" si="4"/>
        <v>0.66666666666666663</v>
      </c>
      <c r="U6">
        <v>25.2</v>
      </c>
      <c r="V6">
        <v>27.500000000000004</v>
      </c>
      <c r="X6">
        <v>17.8</v>
      </c>
      <c r="Y6">
        <v>27.6</v>
      </c>
      <c r="Z6">
        <f t="shared" si="5"/>
        <v>0.6</v>
      </c>
      <c r="AA6">
        <v>11</v>
      </c>
      <c r="AC6">
        <f t="shared" si="6"/>
        <v>0.5</v>
      </c>
      <c r="AD6">
        <v>1.2</v>
      </c>
      <c r="AF6">
        <v>6.9</v>
      </c>
      <c r="AG6">
        <v>2.8000000000000003</v>
      </c>
      <c r="AI6">
        <v>3.4000000000000004</v>
      </c>
      <c r="AK6">
        <f t="shared" si="7"/>
        <v>0.5714285714285714</v>
      </c>
      <c r="AL6">
        <v>3.1</v>
      </c>
      <c r="AM6">
        <v>4.1000000000000005</v>
      </c>
      <c r="AO6">
        <v>3.9</v>
      </c>
      <c r="AU6">
        <v>4.7</v>
      </c>
      <c r="AX6">
        <f t="shared" si="8"/>
        <v>0.33333333333333331</v>
      </c>
      <c r="AY6">
        <v>534.89999999999986</v>
      </c>
    </row>
    <row r="7" spans="1:51">
      <c r="A7">
        <v>2</v>
      </c>
      <c r="B7">
        <v>44</v>
      </c>
      <c r="C7">
        <v>45.5</v>
      </c>
      <c r="D7">
        <v>42.8</v>
      </c>
      <c r="E7">
        <f t="shared" si="0"/>
        <v>1</v>
      </c>
      <c r="G7">
        <v>4</v>
      </c>
      <c r="I7">
        <f t="shared" si="1"/>
        <v>0.33333333333333331</v>
      </c>
      <c r="J7">
        <v>49.6</v>
      </c>
      <c r="K7">
        <v>42.5</v>
      </c>
      <c r="L7">
        <v>32.5</v>
      </c>
      <c r="M7">
        <f t="shared" si="2"/>
        <v>1</v>
      </c>
      <c r="P7">
        <f t="shared" si="3"/>
        <v>0</v>
      </c>
      <c r="Q7">
        <v>2.4</v>
      </c>
      <c r="R7">
        <v>2</v>
      </c>
      <c r="S7">
        <v>27.700000000000003</v>
      </c>
      <c r="T7">
        <f t="shared" si="4"/>
        <v>1</v>
      </c>
      <c r="U7">
        <v>25.2</v>
      </c>
      <c r="V7">
        <v>27.500000000000004</v>
      </c>
      <c r="W7">
        <v>11</v>
      </c>
      <c r="X7">
        <v>17.8</v>
      </c>
      <c r="Y7">
        <v>27.6</v>
      </c>
      <c r="Z7">
        <f t="shared" si="5"/>
        <v>0.8</v>
      </c>
      <c r="AA7">
        <v>11</v>
      </c>
      <c r="AC7">
        <f t="shared" si="6"/>
        <v>0.5</v>
      </c>
      <c r="AD7">
        <v>1.2</v>
      </c>
      <c r="AI7">
        <v>3.4000000000000004</v>
      </c>
      <c r="AK7">
        <f t="shared" si="7"/>
        <v>0.2857142857142857</v>
      </c>
      <c r="AS7">
        <v>2.6</v>
      </c>
      <c r="AT7">
        <v>2.6</v>
      </c>
      <c r="AW7">
        <v>3.4000000000000004</v>
      </c>
      <c r="AX7">
        <f t="shared" si="8"/>
        <v>0.25</v>
      </c>
      <c r="AY7">
        <v>507.29999999999995</v>
      </c>
    </row>
    <row r="8" spans="1:51">
      <c r="A8">
        <v>2</v>
      </c>
      <c r="B8">
        <v>44</v>
      </c>
      <c r="C8">
        <v>45.5</v>
      </c>
      <c r="D8">
        <v>42.8</v>
      </c>
      <c r="E8">
        <f t="shared" si="0"/>
        <v>1</v>
      </c>
      <c r="F8">
        <v>42.8</v>
      </c>
      <c r="G8">
        <v>4</v>
      </c>
      <c r="H8">
        <v>41.699999999999996</v>
      </c>
      <c r="I8">
        <f t="shared" si="1"/>
        <v>1</v>
      </c>
      <c r="J8">
        <v>49.6</v>
      </c>
      <c r="M8">
        <f t="shared" si="2"/>
        <v>0.33333333333333331</v>
      </c>
      <c r="N8">
        <v>28.299999999999997</v>
      </c>
      <c r="O8">
        <v>16.3</v>
      </c>
      <c r="P8">
        <f t="shared" si="3"/>
        <v>1</v>
      </c>
      <c r="T8">
        <f t="shared" si="4"/>
        <v>0</v>
      </c>
      <c r="V8">
        <v>27.500000000000004</v>
      </c>
      <c r="X8">
        <v>17.8</v>
      </c>
      <c r="Y8">
        <v>27.6</v>
      </c>
      <c r="Z8">
        <f t="shared" si="5"/>
        <v>0.6</v>
      </c>
      <c r="AC8">
        <f t="shared" si="6"/>
        <v>0</v>
      </c>
      <c r="AK8">
        <f t="shared" si="7"/>
        <v>0</v>
      </c>
      <c r="AN8">
        <v>9.8000000000000007</v>
      </c>
      <c r="AO8">
        <v>3.9</v>
      </c>
      <c r="AS8">
        <v>2.6</v>
      </c>
      <c r="AT8">
        <v>2.6</v>
      </c>
      <c r="AU8">
        <v>4.7</v>
      </c>
      <c r="AX8">
        <f t="shared" si="8"/>
        <v>0.41666666666666669</v>
      </c>
      <c r="AY8">
        <v>447.5</v>
      </c>
    </row>
    <row r="9" spans="1:51">
      <c r="A9">
        <v>2</v>
      </c>
      <c r="B9">
        <v>44</v>
      </c>
      <c r="C9">
        <v>45.5</v>
      </c>
      <c r="E9">
        <f t="shared" si="0"/>
        <v>0.66666666666666663</v>
      </c>
      <c r="F9">
        <v>42.8</v>
      </c>
      <c r="G9">
        <v>4</v>
      </c>
      <c r="I9">
        <f t="shared" si="1"/>
        <v>0.66666666666666663</v>
      </c>
      <c r="J9">
        <v>49.6</v>
      </c>
      <c r="K9">
        <v>42.5</v>
      </c>
      <c r="L9">
        <v>32.5</v>
      </c>
      <c r="M9">
        <f t="shared" si="2"/>
        <v>1</v>
      </c>
      <c r="P9">
        <f t="shared" si="3"/>
        <v>0</v>
      </c>
      <c r="Q9">
        <v>2.4</v>
      </c>
      <c r="S9">
        <v>27.700000000000003</v>
      </c>
      <c r="T9">
        <f t="shared" si="4"/>
        <v>0.66666666666666663</v>
      </c>
      <c r="W9">
        <v>11</v>
      </c>
      <c r="Y9">
        <v>27.6</v>
      </c>
      <c r="Z9">
        <f t="shared" si="5"/>
        <v>0.4</v>
      </c>
      <c r="AA9">
        <v>11</v>
      </c>
      <c r="AC9">
        <f t="shared" si="6"/>
        <v>0.5</v>
      </c>
      <c r="AD9">
        <v>1.2</v>
      </c>
      <c r="AK9">
        <f t="shared" si="7"/>
        <v>0.14285714285714285</v>
      </c>
      <c r="AO9">
        <v>3.9</v>
      </c>
      <c r="AT9">
        <v>2.6</v>
      </c>
      <c r="AX9">
        <f t="shared" si="8"/>
        <v>0.16666666666666666</v>
      </c>
      <c r="AY9">
        <v>411.29999999999995</v>
      </c>
    </row>
    <row r="10" spans="1:51">
      <c r="A10">
        <v>2</v>
      </c>
      <c r="B10">
        <v>44</v>
      </c>
      <c r="D10">
        <v>42.8</v>
      </c>
      <c r="E10">
        <f t="shared" si="0"/>
        <v>0.66666666666666663</v>
      </c>
      <c r="G10">
        <v>4</v>
      </c>
      <c r="H10">
        <v>41.699999999999996</v>
      </c>
      <c r="I10">
        <f t="shared" si="1"/>
        <v>0.66666666666666663</v>
      </c>
      <c r="J10">
        <v>49.6</v>
      </c>
      <c r="K10">
        <v>42.5</v>
      </c>
      <c r="L10">
        <v>32.5</v>
      </c>
      <c r="M10">
        <f t="shared" si="2"/>
        <v>1</v>
      </c>
      <c r="O10">
        <v>16.3</v>
      </c>
      <c r="P10">
        <f t="shared" si="3"/>
        <v>0.5</v>
      </c>
      <c r="Q10">
        <v>2.4</v>
      </c>
      <c r="R10">
        <v>2</v>
      </c>
      <c r="S10">
        <v>27.700000000000003</v>
      </c>
      <c r="T10">
        <f t="shared" si="4"/>
        <v>1</v>
      </c>
      <c r="U10">
        <v>25.2</v>
      </c>
      <c r="W10">
        <v>11</v>
      </c>
      <c r="Y10">
        <v>27.6</v>
      </c>
      <c r="Z10">
        <f t="shared" si="5"/>
        <v>0.4</v>
      </c>
      <c r="AA10">
        <v>11</v>
      </c>
      <c r="AC10">
        <f t="shared" si="6"/>
        <v>0.5</v>
      </c>
      <c r="AD10">
        <v>1.2</v>
      </c>
      <c r="AK10">
        <f t="shared" si="7"/>
        <v>0.14285714285714285</v>
      </c>
      <c r="AO10">
        <v>3.9</v>
      </c>
      <c r="AP10">
        <v>3.9</v>
      </c>
      <c r="AT10">
        <v>2.6</v>
      </c>
      <c r="AX10">
        <f t="shared" si="8"/>
        <v>0.25</v>
      </c>
      <c r="AY10">
        <v>472.9</v>
      </c>
    </row>
    <row r="11" spans="1:51">
      <c r="A11">
        <v>2</v>
      </c>
      <c r="B11">
        <v>44</v>
      </c>
      <c r="C11">
        <v>45.5</v>
      </c>
      <c r="D11">
        <v>42.8</v>
      </c>
      <c r="E11">
        <f t="shared" si="0"/>
        <v>1</v>
      </c>
      <c r="G11">
        <v>4</v>
      </c>
      <c r="I11">
        <f t="shared" si="1"/>
        <v>0.33333333333333331</v>
      </c>
      <c r="J11">
        <v>49.6</v>
      </c>
      <c r="K11">
        <v>42.5</v>
      </c>
      <c r="L11">
        <v>32.5</v>
      </c>
      <c r="M11">
        <f t="shared" si="2"/>
        <v>1</v>
      </c>
      <c r="O11">
        <v>16.3</v>
      </c>
      <c r="P11">
        <f t="shared" si="3"/>
        <v>0.5</v>
      </c>
      <c r="R11">
        <v>2</v>
      </c>
      <c r="S11">
        <v>27.700000000000003</v>
      </c>
      <c r="T11">
        <f t="shared" si="4"/>
        <v>0.66666666666666663</v>
      </c>
      <c r="V11">
        <v>27.500000000000004</v>
      </c>
      <c r="W11">
        <v>11</v>
      </c>
      <c r="X11">
        <v>17.8</v>
      </c>
      <c r="Z11">
        <f t="shared" si="5"/>
        <v>0.6</v>
      </c>
      <c r="AC11">
        <f t="shared" si="6"/>
        <v>0</v>
      </c>
      <c r="AK11">
        <f t="shared" si="7"/>
        <v>0</v>
      </c>
      <c r="AN11">
        <v>9.8000000000000007</v>
      </c>
      <c r="AX11">
        <f t="shared" si="8"/>
        <v>8.3333333333333329E-2</v>
      </c>
      <c r="AY11">
        <v>427.00000000000006</v>
      </c>
    </row>
    <row r="12" spans="1:51">
      <c r="A12">
        <v>2</v>
      </c>
      <c r="E12">
        <f t="shared" si="0"/>
        <v>0</v>
      </c>
      <c r="F12">
        <v>42.8</v>
      </c>
      <c r="I12">
        <f t="shared" si="1"/>
        <v>0.33333333333333331</v>
      </c>
      <c r="J12">
        <v>49.6</v>
      </c>
      <c r="L12">
        <v>32.5</v>
      </c>
      <c r="M12">
        <f t="shared" si="2"/>
        <v>0.66666666666666663</v>
      </c>
      <c r="P12">
        <f t="shared" si="3"/>
        <v>0</v>
      </c>
      <c r="Q12">
        <v>2.4</v>
      </c>
      <c r="T12">
        <f t="shared" si="4"/>
        <v>0.33333333333333331</v>
      </c>
      <c r="V12">
        <v>27.500000000000004</v>
      </c>
      <c r="Y12">
        <v>27.6</v>
      </c>
      <c r="Z12">
        <f t="shared" si="5"/>
        <v>0.4</v>
      </c>
      <c r="AC12">
        <f t="shared" si="6"/>
        <v>0</v>
      </c>
      <c r="AH12">
        <v>4.7</v>
      </c>
      <c r="AK12">
        <f t="shared" si="7"/>
        <v>0.14285714285714285</v>
      </c>
      <c r="AM12">
        <v>4.1000000000000005</v>
      </c>
      <c r="AT12">
        <v>2.6</v>
      </c>
      <c r="AU12">
        <v>4.7</v>
      </c>
      <c r="AX12">
        <f t="shared" si="8"/>
        <v>0.25</v>
      </c>
      <c r="AY12">
        <v>216.5</v>
      </c>
    </row>
    <row r="13" spans="1:51">
      <c r="A13">
        <v>2</v>
      </c>
      <c r="B13">
        <v>44</v>
      </c>
      <c r="C13">
        <v>45.5</v>
      </c>
      <c r="D13">
        <v>42.8</v>
      </c>
      <c r="E13">
        <f t="shared" si="0"/>
        <v>1</v>
      </c>
      <c r="F13">
        <v>42.8</v>
      </c>
      <c r="G13">
        <v>4</v>
      </c>
      <c r="I13">
        <f t="shared" si="1"/>
        <v>0.66666666666666663</v>
      </c>
      <c r="J13">
        <v>49.6</v>
      </c>
      <c r="K13">
        <v>42.5</v>
      </c>
      <c r="L13">
        <v>32.5</v>
      </c>
      <c r="M13">
        <f t="shared" si="2"/>
        <v>1</v>
      </c>
      <c r="P13">
        <f t="shared" si="3"/>
        <v>0</v>
      </c>
      <c r="S13">
        <v>27.700000000000003</v>
      </c>
      <c r="T13">
        <f t="shared" si="4"/>
        <v>0.33333333333333331</v>
      </c>
      <c r="U13">
        <v>25.2</v>
      </c>
      <c r="V13">
        <v>27.500000000000004</v>
      </c>
      <c r="X13">
        <v>17.8</v>
      </c>
      <c r="Y13">
        <v>27.6</v>
      </c>
      <c r="Z13">
        <f t="shared" si="5"/>
        <v>0.6</v>
      </c>
      <c r="AC13">
        <f t="shared" si="6"/>
        <v>0</v>
      </c>
      <c r="AD13">
        <v>1.2</v>
      </c>
      <c r="AE13">
        <v>4.1000000000000005</v>
      </c>
      <c r="AH13">
        <v>4.7</v>
      </c>
      <c r="AK13">
        <f t="shared" si="7"/>
        <v>0.42857142857142855</v>
      </c>
      <c r="AO13">
        <v>3.9</v>
      </c>
      <c r="AU13">
        <v>4.7</v>
      </c>
      <c r="AV13">
        <v>3.4000000000000004</v>
      </c>
      <c r="AX13">
        <f t="shared" si="8"/>
        <v>0.25</v>
      </c>
      <c r="AY13">
        <v>496.5</v>
      </c>
    </row>
    <row r="14" spans="1:51">
      <c r="A14">
        <v>2</v>
      </c>
      <c r="B14">
        <v>44</v>
      </c>
      <c r="C14">
        <v>45.5</v>
      </c>
      <c r="D14">
        <v>42.8</v>
      </c>
      <c r="E14">
        <f t="shared" si="0"/>
        <v>1</v>
      </c>
      <c r="F14">
        <v>42.8</v>
      </c>
      <c r="I14">
        <f t="shared" si="1"/>
        <v>0.33333333333333331</v>
      </c>
      <c r="J14">
        <v>49.6</v>
      </c>
      <c r="K14">
        <v>42.5</v>
      </c>
      <c r="M14">
        <f t="shared" si="2"/>
        <v>0.66666666666666663</v>
      </c>
      <c r="O14">
        <v>16.3</v>
      </c>
      <c r="P14">
        <f t="shared" si="3"/>
        <v>0.5</v>
      </c>
      <c r="Q14">
        <v>2.4</v>
      </c>
      <c r="S14">
        <v>27.700000000000003</v>
      </c>
      <c r="T14">
        <f t="shared" si="4"/>
        <v>0.66666666666666663</v>
      </c>
      <c r="U14">
        <v>25.2</v>
      </c>
      <c r="V14">
        <v>27.500000000000004</v>
      </c>
      <c r="W14">
        <v>11</v>
      </c>
      <c r="Y14">
        <v>27.6</v>
      </c>
      <c r="Z14">
        <f t="shared" si="5"/>
        <v>0.6</v>
      </c>
      <c r="AC14">
        <f t="shared" si="6"/>
        <v>0</v>
      </c>
      <c r="AH14">
        <v>4.7</v>
      </c>
      <c r="AI14">
        <v>3.4000000000000004</v>
      </c>
      <c r="AK14">
        <f t="shared" si="7"/>
        <v>0.2857142857142857</v>
      </c>
      <c r="AM14">
        <v>4.1000000000000005</v>
      </c>
      <c r="AX14">
        <f t="shared" si="8"/>
        <v>8.3333333333333329E-2</v>
      </c>
      <c r="AY14">
        <v>435.09999999999997</v>
      </c>
    </row>
    <row r="15" spans="1:51">
      <c r="A15">
        <v>2</v>
      </c>
      <c r="B15">
        <v>44</v>
      </c>
      <c r="E15">
        <f t="shared" si="0"/>
        <v>0.33333333333333331</v>
      </c>
      <c r="F15">
        <v>42.8</v>
      </c>
      <c r="G15">
        <v>4</v>
      </c>
      <c r="H15">
        <v>41.699999999999996</v>
      </c>
      <c r="I15">
        <f t="shared" si="1"/>
        <v>1</v>
      </c>
      <c r="J15">
        <v>49.6</v>
      </c>
      <c r="K15">
        <v>42.5</v>
      </c>
      <c r="L15">
        <v>32.5</v>
      </c>
      <c r="M15">
        <f t="shared" si="2"/>
        <v>1</v>
      </c>
      <c r="N15">
        <v>28.299999999999997</v>
      </c>
      <c r="P15">
        <f t="shared" si="3"/>
        <v>0.5</v>
      </c>
      <c r="Q15">
        <v>2.4</v>
      </c>
      <c r="R15">
        <v>2</v>
      </c>
      <c r="S15">
        <v>27.700000000000003</v>
      </c>
      <c r="T15">
        <f t="shared" si="4"/>
        <v>1</v>
      </c>
      <c r="U15">
        <v>25.2</v>
      </c>
      <c r="V15">
        <v>27.500000000000004</v>
      </c>
      <c r="W15">
        <v>11</v>
      </c>
      <c r="Y15">
        <v>27.6</v>
      </c>
      <c r="Z15">
        <f t="shared" si="5"/>
        <v>0.6</v>
      </c>
      <c r="AC15">
        <f t="shared" si="6"/>
        <v>0</v>
      </c>
      <c r="AD15">
        <v>1.2</v>
      </c>
      <c r="AH15">
        <v>4.7</v>
      </c>
      <c r="AK15">
        <f t="shared" si="7"/>
        <v>0.2857142857142857</v>
      </c>
      <c r="AO15">
        <v>3.9</v>
      </c>
      <c r="AX15">
        <f t="shared" si="8"/>
        <v>8.3333333333333329E-2</v>
      </c>
      <c r="AY15">
        <v>499.59999999999997</v>
      </c>
    </row>
    <row r="16" spans="1:51">
      <c r="A16">
        <v>2</v>
      </c>
      <c r="B16">
        <v>44</v>
      </c>
      <c r="C16">
        <v>45.5</v>
      </c>
      <c r="D16">
        <v>42.8</v>
      </c>
      <c r="E16">
        <f t="shared" si="0"/>
        <v>1</v>
      </c>
      <c r="F16">
        <v>42.8</v>
      </c>
      <c r="G16">
        <v>4</v>
      </c>
      <c r="H16">
        <v>41.699999999999996</v>
      </c>
      <c r="I16">
        <f t="shared" si="1"/>
        <v>1</v>
      </c>
      <c r="J16">
        <v>49.6</v>
      </c>
      <c r="K16">
        <v>42.5</v>
      </c>
      <c r="M16">
        <f t="shared" si="2"/>
        <v>0.66666666666666663</v>
      </c>
      <c r="N16">
        <v>28.299999999999997</v>
      </c>
      <c r="P16">
        <f t="shared" si="3"/>
        <v>0.5</v>
      </c>
      <c r="Q16">
        <v>2.4</v>
      </c>
      <c r="R16">
        <v>2</v>
      </c>
      <c r="S16">
        <v>27.700000000000003</v>
      </c>
      <c r="T16">
        <f t="shared" si="4"/>
        <v>1</v>
      </c>
      <c r="V16">
        <v>27.500000000000004</v>
      </c>
      <c r="X16">
        <v>17.8</v>
      </c>
      <c r="Z16">
        <f t="shared" si="5"/>
        <v>0.4</v>
      </c>
      <c r="AA16">
        <v>11</v>
      </c>
      <c r="AC16">
        <f t="shared" si="6"/>
        <v>0.5</v>
      </c>
      <c r="AF16">
        <v>6.9</v>
      </c>
      <c r="AH16">
        <v>4.7</v>
      </c>
      <c r="AI16">
        <v>3.4000000000000004</v>
      </c>
      <c r="AK16">
        <f t="shared" si="7"/>
        <v>0.42857142857142855</v>
      </c>
      <c r="AM16">
        <v>4.1000000000000005</v>
      </c>
      <c r="AS16">
        <v>2.6</v>
      </c>
      <c r="AU16">
        <v>4.7</v>
      </c>
      <c r="AX16">
        <f t="shared" si="8"/>
        <v>0.25</v>
      </c>
      <c r="AY16">
        <v>527.99999999999989</v>
      </c>
    </row>
    <row r="17" spans="1:51">
      <c r="A17">
        <v>2</v>
      </c>
      <c r="B17">
        <v>44</v>
      </c>
      <c r="C17">
        <v>45.5</v>
      </c>
      <c r="D17">
        <v>42.8</v>
      </c>
      <c r="E17">
        <f t="shared" si="0"/>
        <v>1</v>
      </c>
      <c r="F17">
        <v>42.8</v>
      </c>
      <c r="G17">
        <v>4</v>
      </c>
      <c r="H17">
        <v>41.699999999999996</v>
      </c>
      <c r="I17">
        <f t="shared" si="1"/>
        <v>1</v>
      </c>
      <c r="J17">
        <v>49.6</v>
      </c>
      <c r="K17">
        <v>42.5</v>
      </c>
      <c r="L17">
        <v>32.5</v>
      </c>
      <c r="M17">
        <f t="shared" si="2"/>
        <v>1</v>
      </c>
      <c r="N17">
        <v>28.299999999999997</v>
      </c>
      <c r="O17">
        <v>16.3</v>
      </c>
      <c r="P17">
        <f t="shared" si="3"/>
        <v>1</v>
      </c>
      <c r="Q17">
        <v>2.4</v>
      </c>
      <c r="R17">
        <v>2</v>
      </c>
      <c r="S17">
        <v>27.700000000000003</v>
      </c>
      <c r="T17">
        <f t="shared" si="4"/>
        <v>1</v>
      </c>
      <c r="U17">
        <v>25.2</v>
      </c>
      <c r="V17">
        <v>27.500000000000004</v>
      </c>
      <c r="X17">
        <v>17.8</v>
      </c>
      <c r="Y17">
        <v>27.6</v>
      </c>
      <c r="Z17">
        <f t="shared" si="5"/>
        <v>0.6</v>
      </c>
      <c r="AA17">
        <v>11</v>
      </c>
      <c r="AB17">
        <v>1.0999999999999999</v>
      </c>
      <c r="AC17">
        <f t="shared" si="6"/>
        <v>1</v>
      </c>
      <c r="AH17">
        <v>4.7</v>
      </c>
      <c r="AK17">
        <f t="shared" si="7"/>
        <v>0.14285714285714285</v>
      </c>
      <c r="AL17">
        <v>3.1</v>
      </c>
      <c r="AN17">
        <v>9.8000000000000007</v>
      </c>
      <c r="AS17">
        <v>2.6</v>
      </c>
      <c r="AU17">
        <v>4.7</v>
      </c>
      <c r="AX17">
        <f t="shared" si="8"/>
        <v>0.33333333333333331</v>
      </c>
      <c r="AY17">
        <v>629.19999999999993</v>
      </c>
    </row>
    <row r="18" spans="1:51">
      <c r="A18">
        <v>2</v>
      </c>
      <c r="B18">
        <v>44</v>
      </c>
      <c r="D18">
        <v>42.8</v>
      </c>
      <c r="E18">
        <f t="shared" si="0"/>
        <v>0.66666666666666663</v>
      </c>
      <c r="G18">
        <v>4</v>
      </c>
      <c r="H18">
        <v>41.699999999999996</v>
      </c>
      <c r="I18">
        <f t="shared" si="1"/>
        <v>0.66666666666666663</v>
      </c>
      <c r="J18">
        <v>49.6</v>
      </c>
      <c r="K18">
        <v>42.5</v>
      </c>
      <c r="L18">
        <v>32.5</v>
      </c>
      <c r="M18">
        <f t="shared" si="2"/>
        <v>1</v>
      </c>
      <c r="P18">
        <f t="shared" si="3"/>
        <v>0</v>
      </c>
      <c r="Q18">
        <v>2.4</v>
      </c>
      <c r="R18">
        <v>2</v>
      </c>
      <c r="S18">
        <v>27.700000000000003</v>
      </c>
      <c r="T18">
        <f t="shared" si="4"/>
        <v>1</v>
      </c>
      <c r="U18">
        <v>25.2</v>
      </c>
      <c r="V18">
        <v>27.500000000000004</v>
      </c>
      <c r="Y18">
        <v>27.6</v>
      </c>
      <c r="Z18">
        <f t="shared" si="5"/>
        <v>0.4</v>
      </c>
      <c r="AA18">
        <v>11</v>
      </c>
      <c r="AB18">
        <v>1.0999999999999999</v>
      </c>
      <c r="AC18">
        <f t="shared" si="6"/>
        <v>1</v>
      </c>
      <c r="AG18">
        <v>2.8000000000000003</v>
      </c>
      <c r="AH18">
        <v>4.7</v>
      </c>
      <c r="AK18">
        <f t="shared" si="7"/>
        <v>0.2857142857142857</v>
      </c>
      <c r="AM18">
        <v>4.1000000000000005</v>
      </c>
      <c r="AX18">
        <f t="shared" si="8"/>
        <v>8.3333333333333329E-2</v>
      </c>
      <c r="AY18">
        <v>465.20000000000005</v>
      </c>
    </row>
    <row r="19" spans="1:51">
      <c r="A19">
        <v>2</v>
      </c>
      <c r="B19">
        <v>44</v>
      </c>
      <c r="D19">
        <v>42.8</v>
      </c>
      <c r="E19">
        <f t="shared" si="0"/>
        <v>0.66666666666666663</v>
      </c>
      <c r="F19">
        <v>42.8</v>
      </c>
      <c r="I19">
        <f t="shared" si="1"/>
        <v>0.33333333333333331</v>
      </c>
      <c r="J19">
        <v>49.6</v>
      </c>
      <c r="L19">
        <v>32.5</v>
      </c>
      <c r="M19">
        <f t="shared" si="2"/>
        <v>0.66666666666666663</v>
      </c>
      <c r="O19">
        <v>16.3</v>
      </c>
      <c r="P19">
        <f t="shared" si="3"/>
        <v>0.5</v>
      </c>
      <c r="Q19">
        <v>2.4</v>
      </c>
      <c r="S19">
        <v>27.700000000000003</v>
      </c>
      <c r="T19">
        <f t="shared" si="4"/>
        <v>0.66666666666666663</v>
      </c>
      <c r="U19">
        <v>25.2</v>
      </c>
      <c r="V19">
        <v>27.500000000000004</v>
      </c>
      <c r="W19">
        <v>11</v>
      </c>
      <c r="Y19">
        <v>27.6</v>
      </c>
      <c r="Z19">
        <f t="shared" si="5"/>
        <v>0.6</v>
      </c>
      <c r="AA19">
        <v>11</v>
      </c>
      <c r="AC19">
        <f t="shared" si="6"/>
        <v>0.5</v>
      </c>
      <c r="AG19">
        <v>2.8000000000000003</v>
      </c>
      <c r="AH19">
        <v>4.7</v>
      </c>
      <c r="AI19">
        <v>3.4000000000000004</v>
      </c>
      <c r="AK19">
        <f t="shared" si="7"/>
        <v>0.42857142857142855</v>
      </c>
      <c r="AL19">
        <v>3.1</v>
      </c>
      <c r="AN19">
        <v>9.8000000000000007</v>
      </c>
      <c r="AO19">
        <v>3.9</v>
      </c>
      <c r="AP19">
        <v>3.9</v>
      </c>
      <c r="AU19">
        <v>4.7</v>
      </c>
      <c r="AX19">
        <f t="shared" si="8"/>
        <v>0.41666666666666669</v>
      </c>
      <c r="AY19">
        <v>414.7</v>
      </c>
    </row>
    <row r="20" spans="1:51">
      <c r="A20">
        <v>2</v>
      </c>
      <c r="B20">
        <v>44</v>
      </c>
      <c r="C20">
        <v>45.5</v>
      </c>
      <c r="E20">
        <f t="shared" si="0"/>
        <v>0.66666666666666663</v>
      </c>
      <c r="F20">
        <v>42.8</v>
      </c>
      <c r="H20">
        <v>41.699999999999996</v>
      </c>
      <c r="I20">
        <f t="shared" si="1"/>
        <v>0.66666666666666663</v>
      </c>
      <c r="J20">
        <v>49.6</v>
      </c>
      <c r="K20">
        <v>42.5</v>
      </c>
      <c r="L20">
        <v>32.5</v>
      </c>
      <c r="M20">
        <f t="shared" si="2"/>
        <v>1</v>
      </c>
      <c r="N20">
        <v>28.299999999999997</v>
      </c>
      <c r="P20">
        <f t="shared" si="3"/>
        <v>0.5</v>
      </c>
      <c r="Q20">
        <v>2.4</v>
      </c>
      <c r="S20">
        <v>27.700000000000003</v>
      </c>
      <c r="T20">
        <f t="shared" si="4"/>
        <v>0.66666666666666663</v>
      </c>
      <c r="U20">
        <v>25.2</v>
      </c>
      <c r="V20">
        <v>27.500000000000004</v>
      </c>
      <c r="W20">
        <v>11</v>
      </c>
      <c r="Y20">
        <v>27.6</v>
      </c>
      <c r="Z20">
        <f t="shared" si="5"/>
        <v>0.6</v>
      </c>
      <c r="AA20">
        <v>11</v>
      </c>
      <c r="AB20">
        <v>1.0999999999999999</v>
      </c>
      <c r="AC20">
        <f t="shared" si="6"/>
        <v>1</v>
      </c>
      <c r="AI20">
        <v>3.4000000000000004</v>
      </c>
      <c r="AK20">
        <f t="shared" si="7"/>
        <v>0.14285714285714285</v>
      </c>
      <c r="AP20">
        <v>3.9</v>
      </c>
      <c r="AS20">
        <v>2.6</v>
      </c>
      <c r="AT20">
        <v>2.6</v>
      </c>
      <c r="AX20">
        <f t="shared" si="8"/>
        <v>0.25</v>
      </c>
      <c r="AY20">
        <v>490.9</v>
      </c>
    </row>
    <row r="21" spans="1:51">
      <c r="A21">
        <v>2</v>
      </c>
      <c r="B21">
        <v>44</v>
      </c>
      <c r="D21">
        <v>42.8</v>
      </c>
      <c r="E21">
        <f t="shared" si="0"/>
        <v>0.66666666666666663</v>
      </c>
      <c r="G21">
        <v>4</v>
      </c>
      <c r="H21">
        <v>41.699999999999996</v>
      </c>
      <c r="I21">
        <f t="shared" si="1"/>
        <v>0.66666666666666663</v>
      </c>
      <c r="J21">
        <v>49.6</v>
      </c>
      <c r="K21">
        <v>42.5</v>
      </c>
      <c r="L21">
        <v>32.5</v>
      </c>
      <c r="M21">
        <f t="shared" si="2"/>
        <v>1</v>
      </c>
      <c r="N21">
        <v>28.299999999999997</v>
      </c>
      <c r="P21">
        <f t="shared" si="3"/>
        <v>0.5</v>
      </c>
      <c r="Q21">
        <v>2.4</v>
      </c>
      <c r="S21">
        <v>27.700000000000003</v>
      </c>
      <c r="T21">
        <f t="shared" si="4"/>
        <v>0.66666666666666663</v>
      </c>
      <c r="U21">
        <v>25.2</v>
      </c>
      <c r="V21">
        <v>27.500000000000004</v>
      </c>
      <c r="X21">
        <v>17.8</v>
      </c>
      <c r="Y21">
        <v>27.6</v>
      </c>
      <c r="Z21">
        <f t="shared" si="5"/>
        <v>0.6</v>
      </c>
      <c r="AC21">
        <f t="shared" si="6"/>
        <v>0</v>
      </c>
      <c r="AH21">
        <v>4.7</v>
      </c>
      <c r="AK21">
        <f t="shared" si="7"/>
        <v>0.14285714285714285</v>
      </c>
      <c r="AM21">
        <v>4.1000000000000005</v>
      </c>
      <c r="AO21">
        <v>3.9</v>
      </c>
      <c r="AT21">
        <v>2.6</v>
      </c>
      <c r="AX21">
        <f t="shared" si="8"/>
        <v>0.25</v>
      </c>
      <c r="AY21">
        <v>482.90000000000003</v>
      </c>
    </row>
    <row r="22" spans="1:51">
      <c r="A22">
        <v>2</v>
      </c>
      <c r="B22">
        <v>44</v>
      </c>
      <c r="C22">
        <v>45.5</v>
      </c>
      <c r="D22">
        <v>42.8</v>
      </c>
      <c r="E22">
        <f t="shared" si="0"/>
        <v>1</v>
      </c>
      <c r="F22">
        <v>42.8</v>
      </c>
      <c r="G22">
        <v>4</v>
      </c>
      <c r="H22">
        <v>41.699999999999996</v>
      </c>
      <c r="I22">
        <f t="shared" si="1"/>
        <v>1</v>
      </c>
      <c r="J22">
        <v>49.6</v>
      </c>
      <c r="K22">
        <v>42.5</v>
      </c>
      <c r="L22">
        <v>32.5</v>
      </c>
      <c r="M22">
        <f t="shared" si="2"/>
        <v>1</v>
      </c>
      <c r="N22">
        <v>28.299999999999997</v>
      </c>
      <c r="P22">
        <f t="shared" si="3"/>
        <v>0.5</v>
      </c>
      <c r="Q22">
        <v>2.4</v>
      </c>
      <c r="S22">
        <v>27.700000000000003</v>
      </c>
      <c r="T22">
        <f t="shared" si="4"/>
        <v>0.66666666666666663</v>
      </c>
      <c r="V22">
        <v>27.500000000000004</v>
      </c>
      <c r="W22">
        <v>11</v>
      </c>
      <c r="X22">
        <v>17.8</v>
      </c>
      <c r="Y22">
        <v>27.6</v>
      </c>
      <c r="Z22">
        <f t="shared" si="5"/>
        <v>0.8</v>
      </c>
      <c r="AA22">
        <v>11</v>
      </c>
      <c r="AC22">
        <f t="shared" si="6"/>
        <v>0.5</v>
      </c>
      <c r="AK22">
        <f t="shared" si="7"/>
        <v>0</v>
      </c>
      <c r="AL22">
        <v>3.1</v>
      </c>
      <c r="AM22">
        <v>4.1000000000000005</v>
      </c>
      <c r="AS22">
        <v>2.6</v>
      </c>
      <c r="AU22">
        <v>4.7</v>
      </c>
      <c r="AX22">
        <f t="shared" si="8"/>
        <v>0.33333333333333331</v>
      </c>
      <c r="AY22">
        <v>567.19999999999993</v>
      </c>
    </row>
    <row r="23" spans="1:51">
      <c r="A23">
        <v>2</v>
      </c>
      <c r="B23">
        <v>44</v>
      </c>
      <c r="C23">
        <v>45.5</v>
      </c>
      <c r="D23">
        <v>42.8</v>
      </c>
      <c r="E23">
        <f t="shared" si="0"/>
        <v>1</v>
      </c>
      <c r="F23">
        <v>42.8</v>
      </c>
      <c r="H23">
        <v>41.699999999999996</v>
      </c>
      <c r="I23">
        <f t="shared" si="1"/>
        <v>0.66666666666666663</v>
      </c>
      <c r="J23">
        <v>49.6</v>
      </c>
      <c r="K23">
        <v>42.5</v>
      </c>
      <c r="L23">
        <v>32.5</v>
      </c>
      <c r="M23">
        <f t="shared" si="2"/>
        <v>1</v>
      </c>
      <c r="N23">
        <v>28.299999999999997</v>
      </c>
      <c r="O23">
        <v>16.3</v>
      </c>
      <c r="P23">
        <f t="shared" si="3"/>
        <v>1</v>
      </c>
      <c r="Q23">
        <v>2.4</v>
      </c>
      <c r="S23">
        <v>27.700000000000003</v>
      </c>
      <c r="T23">
        <f t="shared" si="4"/>
        <v>0.66666666666666663</v>
      </c>
      <c r="U23">
        <v>25.2</v>
      </c>
      <c r="V23">
        <v>27.500000000000004</v>
      </c>
      <c r="X23">
        <v>17.8</v>
      </c>
      <c r="Z23">
        <f t="shared" si="5"/>
        <v>0.4</v>
      </c>
      <c r="AA23">
        <v>11</v>
      </c>
      <c r="AC23">
        <f t="shared" si="6"/>
        <v>0.5</v>
      </c>
      <c r="AD23">
        <v>1.2</v>
      </c>
      <c r="AH23">
        <v>4.7</v>
      </c>
      <c r="AI23">
        <v>3.4000000000000004</v>
      </c>
      <c r="AK23">
        <f t="shared" si="7"/>
        <v>0.42857142857142855</v>
      </c>
      <c r="AM23">
        <v>4.1000000000000005</v>
      </c>
      <c r="AO23">
        <v>3.9</v>
      </c>
      <c r="AS23">
        <v>2.6</v>
      </c>
      <c r="AU23">
        <v>4.7</v>
      </c>
      <c r="AX23">
        <f t="shared" si="8"/>
        <v>0.33333333333333331</v>
      </c>
      <c r="AY23">
        <v>549.19999999999993</v>
      </c>
    </row>
    <row r="24" spans="1:51">
      <c r="A24">
        <v>2</v>
      </c>
      <c r="B24">
        <v>44</v>
      </c>
      <c r="C24">
        <v>45.5</v>
      </c>
      <c r="D24">
        <v>42.8</v>
      </c>
      <c r="E24">
        <f t="shared" si="0"/>
        <v>1</v>
      </c>
      <c r="F24">
        <v>42.8</v>
      </c>
      <c r="G24">
        <v>4</v>
      </c>
      <c r="H24">
        <v>41.699999999999996</v>
      </c>
      <c r="I24">
        <f t="shared" si="1"/>
        <v>1</v>
      </c>
      <c r="J24">
        <v>49.6</v>
      </c>
      <c r="K24">
        <v>42.5</v>
      </c>
      <c r="M24">
        <f t="shared" si="2"/>
        <v>0.66666666666666663</v>
      </c>
      <c r="P24">
        <f t="shared" si="3"/>
        <v>0</v>
      </c>
      <c r="R24">
        <v>2</v>
      </c>
      <c r="T24">
        <f t="shared" si="4"/>
        <v>0.33333333333333331</v>
      </c>
      <c r="U24">
        <v>25.2</v>
      </c>
      <c r="V24">
        <v>27.500000000000004</v>
      </c>
      <c r="X24">
        <v>17.8</v>
      </c>
      <c r="Y24">
        <v>27.6</v>
      </c>
      <c r="Z24">
        <f t="shared" si="5"/>
        <v>0.6</v>
      </c>
      <c r="AA24">
        <v>11</v>
      </c>
      <c r="AC24">
        <f t="shared" si="6"/>
        <v>0.5</v>
      </c>
      <c r="AD24">
        <v>1.2</v>
      </c>
      <c r="AH24">
        <v>4.7</v>
      </c>
      <c r="AK24">
        <f t="shared" si="7"/>
        <v>0.2857142857142857</v>
      </c>
      <c r="AS24">
        <v>2.6</v>
      </c>
      <c r="AU24">
        <v>4.7</v>
      </c>
      <c r="AX24">
        <f t="shared" si="8"/>
        <v>0.16666666666666666</v>
      </c>
      <c r="AY24">
        <v>500.2</v>
      </c>
    </row>
    <row r="25" spans="1:51">
      <c r="A25">
        <v>2</v>
      </c>
      <c r="B25">
        <v>44</v>
      </c>
      <c r="E25">
        <f t="shared" si="0"/>
        <v>0.33333333333333331</v>
      </c>
      <c r="F25">
        <v>42.8</v>
      </c>
      <c r="G25">
        <v>4</v>
      </c>
      <c r="H25">
        <v>41.699999999999996</v>
      </c>
      <c r="I25">
        <f t="shared" si="1"/>
        <v>1</v>
      </c>
      <c r="J25">
        <v>49.6</v>
      </c>
      <c r="K25">
        <v>42.5</v>
      </c>
      <c r="L25">
        <v>32.5</v>
      </c>
      <c r="M25">
        <f t="shared" si="2"/>
        <v>1</v>
      </c>
      <c r="P25">
        <f t="shared" si="3"/>
        <v>0</v>
      </c>
      <c r="R25">
        <v>2</v>
      </c>
      <c r="S25">
        <v>27.700000000000003</v>
      </c>
      <c r="T25">
        <f t="shared" si="4"/>
        <v>0.66666666666666663</v>
      </c>
      <c r="U25">
        <v>25.2</v>
      </c>
      <c r="V25">
        <v>27.500000000000004</v>
      </c>
      <c r="X25">
        <v>17.8</v>
      </c>
      <c r="Y25">
        <v>27.6</v>
      </c>
      <c r="Z25">
        <f t="shared" si="5"/>
        <v>0.6</v>
      </c>
      <c r="AA25">
        <v>11</v>
      </c>
      <c r="AB25">
        <v>1.0999999999999999</v>
      </c>
      <c r="AC25">
        <f t="shared" si="6"/>
        <v>1</v>
      </c>
      <c r="AD25">
        <v>1.2</v>
      </c>
      <c r="AH25">
        <v>4.7</v>
      </c>
      <c r="AI25">
        <v>3.4000000000000004</v>
      </c>
      <c r="AK25">
        <f t="shared" si="7"/>
        <v>0.42857142857142855</v>
      </c>
      <c r="AU25">
        <v>4.7</v>
      </c>
      <c r="AX25">
        <f t="shared" si="8"/>
        <v>8.3333333333333329E-2</v>
      </c>
      <c r="AY25">
        <v>473.99999999999994</v>
      </c>
    </row>
    <row r="26" spans="1:51">
      <c r="A26">
        <v>2</v>
      </c>
      <c r="B26">
        <v>44</v>
      </c>
      <c r="C26">
        <v>45.5</v>
      </c>
      <c r="D26">
        <v>42.8</v>
      </c>
      <c r="E26">
        <f t="shared" si="0"/>
        <v>1</v>
      </c>
      <c r="H26">
        <v>41.699999999999996</v>
      </c>
      <c r="I26">
        <f t="shared" si="1"/>
        <v>0.33333333333333331</v>
      </c>
      <c r="J26">
        <v>49.6</v>
      </c>
      <c r="K26">
        <v>42.5</v>
      </c>
      <c r="L26">
        <v>32.5</v>
      </c>
      <c r="M26">
        <f t="shared" si="2"/>
        <v>1</v>
      </c>
      <c r="N26">
        <v>28.299999999999997</v>
      </c>
      <c r="O26">
        <v>16.3</v>
      </c>
      <c r="P26">
        <f t="shared" si="3"/>
        <v>1</v>
      </c>
      <c r="R26">
        <v>2</v>
      </c>
      <c r="S26">
        <v>27.700000000000003</v>
      </c>
      <c r="T26">
        <f t="shared" si="4"/>
        <v>0.66666666666666663</v>
      </c>
      <c r="U26">
        <v>25.2</v>
      </c>
      <c r="V26">
        <v>27.500000000000004</v>
      </c>
      <c r="X26">
        <v>17.8</v>
      </c>
      <c r="Y26">
        <v>27.6</v>
      </c>
      <c r="Z26">
        <f t="shared" si="5"/>
        <v>0.6</v>
      </c>
      <c r="AA26">
        <v>11</v>
      </c>
      <c r="AC26">
        <f t="shared" si="6"/>
        <v>0.5</v>
      </c>
      <c r="AD26">
        <v>1.2</v>
      </c>
      <c r="AH26">
        <v>4.7</v>
      </c>
      <c r="AI26">
        <v>3.4000000000000004</v>
      </c>
      <c r="AJ26">
        <v>2.1</v>
      </c>
      <c r="AK26">
        <f t="shared" si="7"/>
        <v>0.5714285714285714</v>
      </c>
      <c r="AM26">
        <v>4.1000000000000005</v>
      </c>
      <c r="AO26">
        <v>3.9</v>
      </c>
      <c r="AP26">
        <v>3.9</v>
      </c>
      <c r="AS26">
        <v>2.6</v>
      </c>
      <c r="AX26">
        <f t="shared" si="8"/>
        <v>0.33333333333333331</v>
      </c>
      <c r="AY26">
        <v>534.9</v>
      </c>
    </row>
    <row r="27" spans="1:51">
      <c r="A27">
        <v>2</v>
      </c>
      <c r="B27">
        <v>44</v>
      </c>
      <c r="C27">
        <v>45.5</v>
      </c>
      <c r="D27">
        <v>42.8</v>
      </c>
      <c r="E27">
        <f t="shared" si="0"/>
        <v>1</v>
      </c>
      <c r="F27">
        <v>42.8</v>
      </c>
      <c r="G27">
        <v>4</v>
      </c>
      <c r="H27">
        <v>41.699999999999996</v>
      </c>
      <c r="I27">
        <f t="shared" si="1"/>
        <v>1</v>
      </c>
      <c r="J27">
        <v>49.6</v>
      </c>
      <c r="K27">
        <v>42.5</v>
      </c>
      <c r="L27">
        <v>32.5</v>
      </c>
      <c r="M27">
        <f t="shared" si="2"/>
        <v>1</v>
      </c>
      <c r="N27">
        <v>28.299999999999997</v>
      </c>
      <c r="O27">
        <v>16.3</v>
      </c>
      <c r="P27">
        <f t="shared" si="3"/>
        <v>1</v>
      </c>
      <c r="Q27">
        <v>2.4</v>
      </c>
      <c r="R27">
        <v>2</v>
      </c>
      <c r="S27">
        <v>27.700000000000003</v>
      </c>
      <c r="T27">
        <f t="shared" si="4"/>
        <v>1</v>
      </c>
      <c r="U27">
        <v>25.2</v>
      </c>
      <c r="V27">
        <v>27.500000000000004</v>
      </c>
      <c r="Y27">
        <v>27.6</v>
      </c>
      <c r="Z27">
        <f t="shared" si="5"/>
        <v>0.4</v>
      </c>
      <c r="AC27">
        <f t="shared" si="6"/>
        <v>0</v>
      </c>
      <c r="AD27">
        <v>1.2</v>
      </c>
      <c r="AH27">
        <v>4.7</v>
      </c>
      <c r="AK27">
        <f t="shared" si="7"/>
        <v>0.2857142857142857</v>
      </c>
      <c r="AM27">
        <v>4.1000000000000005</v>
      </c>
      <c r="AN27">
        <v>9.8000000000000007</v>
      </c>
      <c r="AO27">
        <v>3.9</v>
      </c>
      <c r="AP27">
        <v>3.9</v>
      </c>
      <c r="AS27">
        <v>2.6</v>
      </c>
      <c r="AX27">
        <f t="shared" si="8"/>
        <v>0.41666666666666669</v>
      </c>
      <c r="AY27">
        <v>613.59999999999991</v>
      </c>
    </row>
    <row r="28" spans="1:51">
      <c r="A28">
        <v>2</v>
      </c>
      <c r="B28">
        <v>44</v>
      </c>
      <c r="C28">
        <v>45.5</v>
      </c>
      <c r="D28">
        <v>42.8</v>
      </c>
      <c r="E28">
        <f t="shared" si="0"/>
        <v>1</v>
      </c>
      <c r="G28">
        <v>4</v>
      </c>
      <c r="H28">
        <v>41.699999999999996</v>
      </c>
      <c r="I28">
        <f t="shared" si="1"/>
        <v>0.66666666666666663</v>
      </c>
      <c r="J28">
        <v>49.6</v>
      </c>
      <c r="K28">
        <v>42.5</v>
      </c>
      <c r="L28">
        <v>32.5</v>
      </c>
      <c r="M28">
        <f t="shared" si="2"/>
        <v>1</v>
      </c>
      <c r="P28">
        <f t="shared" si="3"/>
        <v>0</v>
      </c>
      <c r="R28">
        <v>2</v>
      </c>
      <c r="S28">
        <v>27.700000000000003</v>
      </c>
      <c r="T28">
        <f t="shared" si="4"/>
        <v>0.66666666666666663</v>
      </c>
      <c r="U28">
        <v>25.2</v>
      </c>
      <c r="V28">
        <v>27.500000000000004</v>
      </c>
      <c r="X28">
        <v>17.8</v>
      </c>
      <c r="Y28">
        <v>27.6</v>
      </c>
      <c r="Z28">
        <f t="shared" si="5"/>
        <v>0.6</v>
      </c>
      <c r="AA28">
        <v>11</v>
      </c>
      <c r="AC28">
        <f t="shared" si="6"/>
        <v>0.5</v>
      </c>
      <c r="AG28">
        <v>2.8000000000000003</v>
      </c>
      <c r="AH28">
        <v>4.7</v>
      </c>
      <c r="AK28">
        <f t="shared" si="7"/>
        <v>0.2857142857142857</v>
      </c>
      <c r="AO28">
        <v>3.9</v>
      </c>
      <c r="AT28">
        <v>2.6</v>
      </c>
      <c r="AU28">
        <v>4.7</v>
      </c>
      <c r="AX28">
        <f t="shared" si="8"/>
        <v>0.25</v>
      </c>
      <c r="AY28">
        <v>514.09999999999991</v>
      </c>
    </row>
    <row r="29" spans="1:51">
      <c r="A29">
        <v>2</v>
      </c>
      <c r="B29">
        <v>44</v>
      </c>
      <c r="C29">
        <v>45.5</v>
      </c>
      <c r="E29">
        <f t="shared" si="0"/>
        <v>0.66666666666666663</v>
      </c>
      <c r="G29">
        <v>4</v>
      </c>
      <c r="H29">
        <v>41.699999999999996</v>
      </c>
      <c r="I29">
        <f t="shared" si="1"/>
        <v>0.66666666666666663</v>
      </c>
      <c r="J29">
        <v>49.6</v>
      </c>
      <c r="M29">
        <f t="shared" si="2"/>
        <v>0.33333333333333331</v>
      </c>
      <c r="N29">
        <v>28.299999999999997</v>
      </c>
      <c r="O29">
        <v>16.3</v>
      </c>
      <c r="P29">
        <f t="shared" si="3"/>
        <v>1</v>
      </c>
      <c r="Q29">
        <v>2.4</v>
      </c>
      <c r="R29">
        <v>2</v>
      </c>
      <c r="S29">
        <v>27.700000000000003</v>
      </c>
      <c r="T29">
        <f t="shared" si="4"/>
        <v>1</v>
      </c>
      <c r="U29">
        <v>25.2</v>
      </c>
      <c r="V29">
        <v>27.500000000000004</v>
      </c>
      <c r="X29">
        <v>17.8</v>
      </c>
      <c r="Y29">
        <v>27.6</v>
      </c>
      <c r="Z29">
        <f t="shared" si="5"/>
        <v>0.6</v>
      </c>
      <c r="AA29">
        <v>11</v>
      </c>
      <c r="AC29">
        <f t="shared" si="6"/>
        <v>0.5</v>
      </c>
      <c r="AI29">
        <v>3.4000000000000004</v>
      </c>
      <c r="AK29">
        <f t="shared" si="7"/>
        <v>0.14285714285714285</v>
      </c>
      <c r="AX29">
        <f t="shared" si="8"/>
        <v>0</v>
      </c>
      <c r="AY29">
        <v>446</v>
      </c>
    </row>
    <row r="30" spans="1:51">
      <c r="A30">
        <v>2</v>
      </c>
      <c r="B30">
        <v>44</v>
      </c>
      <c r="C30">
        <v>45.5</v>
      </c>
      <c r="D30">
        <v>42.8</v>
      </c>
      <c r="E30">
        <f t="shared" si="0"/>
        <v>1</v>
      </c>
      <c r="H30">
        <v>41.699999999999996</v>
      </c>
      <c r="I30">
        <f t="shared" si="1"/>
        <v>0.33333333333333331</v>
      </c>
      <c r="J30">
        <v>49.6</v>
      </c>
      <c r="K30">
        <v>42.5</v>
      </c>
      <c r="L30">
        <v>32.5</v>
      </c>
      <c r="M30">
        <f t="shared" si="2"/>
        <v>1</v>
      </c>
      <c r="N30">
        <v>28.299999999999997</v>
      </c>
      <c r="P30">
        <f t="shared" si="3"/>
        <v>0.5</v>
      </c>
      <c r="Q30">
        <v>2.4</v>
      </c>
      <c r="T30">
        <f t="shared" si="4"/>
        <v>0.33333333333333331</v>
      </c>
      <c r="U30">
        <v>25.2</v>
      </c>
      <c r="V30">
        <v>27.500000000000004</v>
      </c>
      <c r="X30">
        <v>17.8</v>
      </c>
      <c r="Y30">
        <v>27.6</v>
      </c>
      <c r="Z30">
        <f t="shared" si="5"/>
        <v>0.6</v>
      </c>
      <c r="AC30">
        <f t="shared" si="6"/>
        <v>0</v>
      </c>
      <c r="AD30">
        <v>1.2</v>
      </c>
      <c r="AH30">
        <v>4.7</v>
      </c>
      <c r="AI30">
        <v>3.4000000000000004</v>
      </c>
      <c r="AK30">
        <f t="shared" si="7"/>
        <v>0.42857142857142855</v>
      </c>
      <c r="AM30">
        <v>4.1000000000000005</v>
      </c>
      <c r="AN30">
        <v>9.8000000000000007</v>
      </c>
      <c r="AT30">
        <v>2.6</v>
      </c>
      <c r="AU30">
        <v>4.7</v>
      </c>
      <c r="AX30">
        <f t="shared" si="8"/>
        <v>0.33333333333333331</v>
      </c>
      <c r="AY30">
        <v>484.9</v>
      </c>
    </row>
    <row r="31" spans="1:51">
      <c r="A31">
        <v>2</v>
      </c>
      <c r="B31">
        <v>44</v>
      </c>
      <c r="E31">
        <f t="shared" si="0"/>
        <v>0.33333333333333331</v>
      </c>
      <c r="G31">
        <v>4</v>
      </c>
      <c r="H31">
        <v>41.699999999999996</v>
      </c>
      <c r="I31">
        <f t="shared" si="1"/>
        <v>0.66666666666666663</v>
      </c>
      <c r="J31">
        <v>49.6</v>
      </c>
      <c r="L31">
        <v>32.5</v>
      </c>
      <c r="M31">
        <f t="shared" si="2"/>
        <v>0.66666666666666663</v>
      </c>
      <c r="P31">
        <f t="shared" si="3"/>
        <v>0</v>
      </c>
      <c r="Q31">
        <v>2.4</v>
      </c>
      <c r="T31">
        <f t="shared" si="4"/>
        <v>0.33333333333333331</v>
      </c>
      <c r="W31">
        <v>11</v>
      </c>
      <c r="X31">
        <v>17.8</v>
      </c>
      <c r="Y31">
        <v>27.6</v>
      </c>
      <c r="Z31">
        <f t="shared" si="5"/>
        <v>0.6</v>
      </c>
      <c r="AC31">
        <f t="shared" si="6"/>
        <v>0</v>
      </c>
      <c r="AD31">
        <v>1.2</v>
      </c>
      <c r="AK31">
        <f t="shared" si="7"/>
        <v>0.14285714285714285</v>
      </c>
      <c r="AU31">
        <v>4.7</v>
      </c>
      <c r="AX31">
        <f t="shared" si="8"/>
        <v>8.3333333333333329E-2</v>
      </c>
      <c r="AY31">
        <v>299.5</v>
      </c>
    </row>
    <row r="32" spans="1:51">
      <c r="A32">
        <v>2</v>
      </c>
      <c r="B32">
        <v>44</v>
      </c>
      <c r="D32">
        <v>42.8</v>
      </c>
      <c r="E32">
        <f t="shared" si="0"/>
        <v>0.66666666666666663</v>
      </c>
      <c r="H32">
        <v>41.699999999999996</v>
      </c>
      <c r="I32">
        <f t="shared" si="1"/>
        <v>0.33333333333333331</v>
      </c>
      <c r="J32">
        <v>49.6</v>
      </c>
      <c r="K32">
        <v>42.5</v>
      </c>
      <c r="L32">
        <v>32.5</v>
      </c>
      <c r="M32">
        <f t="shared" si="2"/>
        <v>1</v>
      </c>
      <c r="O32">
        <v>16.3</v>
      </c>
      <c r="P32">
        <f t="shared" si="3"/>
        <v>0.5</v>
      </c>
      <c r="Q32">
        <v>2.4</v>
      </c>
      <c r="R32">
        <v>2</v>
      </c>
      <c r="T32">
        <f t="shared" si="4"/>
        <v>0.66666666666666663</v>
      </c>
      <c r="V32">
        <v>27.500000000000004</v>
      </c>
      <c r="Y32">
        <v>27.6</v>
      </c>
      <c r="Z32">
        <f t="shared" si="5"/>
        <v>0.4</v>
      </c>
      <c r="AC32">
        <f t="shared" si="6"/>
        <v>0</v>
      </c>
      <c r="AJ32">
        <v>2.1</v>
      </c>
      <c r="AK32">
        <f t="shared" si="7"/>
        <v>0.14285714285714285</v>
      </c>
      <c r="AM32">
        <v>4.1000000000000005</v>
      </c>
      <c r="AO32">
        <v>3.9</v>
      </c>
      <c r="AS32">
        <v>2.6</v>
      </c>
      <c r="AT32">
        <v>2.6</v>
      </c>
      <c r="AX32">
        <f t="shared" si="8"/>
        <v>0.33333333333333331</v>
      </c>
      <c r="AY32">
        <v>380.20000000000005</v>
      </c>
    </row>
    <row r="33" spans="1:51">
      <c r="A33">
        <v>2</v>
      </c>
      <c r="B33">
        <v>44</v>
      </c>
      <c r="C33">
        <v>45.5</v>
      </c>
      <c r="D33">
        <v>42.8</v>
      </c>
      <c r="E33">
        <f t="shared" si="0"/>
        <v>1</v>
      </c>
      <c r="H33">
        <v>41.699999999999996</v>
      </c>
      <c r="I33">
        <f t="shared" si="1"/>
        <v>0.33333333333333331</v>
      </c>
      <c r="J33">
        <v>49.6</v>
      </c>
      <c r="L33">
        <v>32.5</v>
      </c>
      <c r="M33">
        <f t="shared" si="2"/>
        <v>0.66666666666666663</v>
      </c>
      <c r="N33">
        <v>28.299999999999997</v>
      </c>
      <c r="O33">
        <v>16.3</v>
      </c>
      <c r="P33">
        <f t="shared" si="3"/>
        <v>1</v>
      </c>
      <c r="R33">
        <v>2</v>
      </c>
      <c r="T33">
        <f t="shared" si="4"/>
        <v>0.33333333333333331</v>
      </c>
      <c r="U33">
        <v>25.2</v>
      </c>
      <c r="X33">
        <v>17.8</v>
      </c>
      <c r="Z33">
        <f t="shared" si="5"/>
        <v>0.2</v>
      </c>
      <c r="AA33">
        <v>11</v>
      </c>
      <c r="AC33">
        <f t="shared" si="6"/>
        <v>0.5</v>
      </c>
      <c r="AE33">
        <v>4.1000000000000005</v>
      </c>
      <c r="AK33">
        <f t="shared" si="7"/>
        <v>0.14285714285714285</v>
      </c>
      <c r="AM33">
        <v>4.1000000000000005</v>
      </c>
      <c r="AS33">
        <v>2.6</v>
      </c>
      <c r="AT33">
        <v>2.6</v>
      </c>
      <c r="AU33">
        <v>4.7</v>
      </c>
      <c r="AX33">
        <f t="shared" si="8"/>
        <v>0.33333333333333331</v>
      </c>
      <c r="AY33">
        <v>392.79999999999995</v>
      </c>
    </row>
    <row r="34" spans="1:51">
      <c r="A34">
        <v>2</v>
      </c>
      <c r="B34">
        <v>44</v>
      </c>
      <c r="C34">
        <v>45.5</v>
      </c>
      <c r="D34">
        <v>42.8</v>
      </c>
      <c r="E34">
        <f t="shared" si="0"/>
        <v>1</v>
      </c>
      <c r="F34">
        <v>42.8</v>
      </c>
      <c r="G34">
        <v>4</v>
      </c>
      <c r="H34">
        <v>41.699999999999996</v>
      </c>
      <c r="I34">
        <f t="shared" si="1"/>
        <v>1</v>
      </c>
      <c r="J34">
        <v>49.6</v>
      </c>
      <c r="K34">
        <v>42.5</v>
      </c>
      <c r="M34">
        <f t="shared" si="2"/>
        <v>0.66666666666666663</v>
      </c>
      <c r="O34">
        <v>16.3</v>
      </c>
      <c r="P34">
        <f t="shared" si="3"/>
        <v>0.5</v>
      </c>
      <c r="R34">
        <v>2</v>
      </c>
      <c r="S34">
        <v>27.700000000000003</v>
      </c>
      <c r="T34">
        <f t="shared" si="4"/>
        <v>0.66666666666666663</v>
      </c>
      <c r="U34">
        <v>25.2</v>
      </c>
      <c r="V34">
        <v>27.500000000000004</v>
      </c>
      <c r="X34">
        <v>17.8</v>
      </c>
      <c r="Y34">
        <v>27.6</v>
      </c>
      <c r="Z34">
        <f t="shared" si="5"/>
        <v>0.6</v>
      </c>
      <c r="AA34">
        <v>11</v>
      </c>
      <c r="AC34">
        <f t="shared" si="6"/>
        <v>0.5</v>
      </c>
      <c r="AD34">
        <v>1.2</v>
      </c>
      <c r="AE34">
        <v>4.1000000000000005</v>
      </c>
      <c r="AH34">
        <v>4.7</v>
      </c>
      <c r="AI34">
        <v>3.4000000000000004</v>
      </c>
      <c r="AJ34">
        <v>2.1</v>
      </c>
      <c r="AK34">
        <f t="shared" si="7"/>
        <v>0.7142857142857143</v>
      </c>
      <c r="AL34">
        <v>3.1</v>
      </c>
      <c r="AM34">
        <v>4.1000000000000005</v>
      </c>
      <c r="AN34">
        <v>9.8000000000000007</v>
      </c>
      <c r="AO34">
        <v>3.9</v>
      </c>
      <c r="AS34">
        <v>2.6</v>
      </c>
      <c r="AW34">
        <v>3.4000000000000004</v>
      </c>
      <c r="AX34">
        <f t="shared" si="8"/>
        <v>0.5</v>
      </c>
      <c r="AY34">
        <v>573.39999999999986</v>
      </c>
    </row>
    <row r="35" spans="1:51">
      <c r="A35">
        <v>2</v>
      </c>
      <c r="B35">
        <v>44</v>
      </c>
      <c r="C35">
        <v>45.5</v>
      </c>
      <c r="D35">
        <v>42.8</v>
      </c>
      <c r="E35">
        <f t="shared" si="0"/>
        <v>1</v>
      </c>
      <c r="F35">
        <v>42.8</v>
      </c>
      <c r="G35">
        <v>4</v>
      </c>
      <c r="H35">
        <v>41.699999999999996</v>
      </c>
      <c r="I35">
        <f t="shared" si="1"/>
        <v>1</v>
      </c>
      <c r="J35">
        <v>49.6</v>
      </c>
      <c r="K35">
        <v>42.5</v>
      </c>
      <c r="L35">
        <v>32.5</v>
      </c>
      <c r="M35">
        <f t="shared" si="2"/>
        <v>1</v>
      </c>
      <c r="O35">
        <v>16.3</v>
      </c>
      <c r="P35">
        <f t="shared" si="3"/>
        <v>0.5</v>
      </c>
      <c r="R35">
        <v>2</v>
      </c>
      <c r="T35">
        <f t="shared" si="4"/>
        <v>0.33333333333333331</v>
      </c>
      <c r="U35">
        <v>25.2</v>
      </c>
      <c r="X35">
        <v>17.8</v>
      </c>
      <c r="Y35">
        <v>27.6</v>
      </c>
      <c r="Z35">
        <f t="shared" si="5"/>
        <v>0.4</v>
      </c>
      <c r="AA35">
        <v>11</v>
      </c>
      <c r="AC35">
        <f t="shared" si="6"/>
        <v>0.5</v>
      </c>
      <c r="AH35">
        <v>4.7</v>
      </c>
      <c r="AK35">
        <f t="shared" si="7"/>
        <v>0.14285714285714285</v>
      </c>
      <c r="AL35">
        <v>3.1</v>
      </c>
      <c r="AO35">
        <v>3.9</v>
      </c>
      <c r="AS35">
        <v>2.6</v>
      </c>
      <c r="AU35">
        <v>4.7</v>
      </c>
      <c r="AX35">
        <f t="shared" si="8"/>
        <v>0.33333333333333331</v>
      </c>
      <c r="AY35">
        <v>518.29999999999995</v>
      </c>
    </row>
    <row r="36" spans="1:51">
      <c r="A36">
        <v>2</v>
      </c>
      <c r="B36">
        <v>44</v>
      </c>
      <c r="C36">
        <v>45.5</v>
      </c>
      <c r="D36">
        <v>42.8</v>
      </c>
      <c r="E36">
        <f t="shared" si="0"/>
        <v>1</v>
      </c>
      <c r="F36">
        <v>42.8</v>
      </c>
      <c r="H36">
        <v>41.699999999999996</v>
      </c>
      <c r="I36">
        <f t="shared" si="1"/>
        <v>0.66666666666666663</v>
      </c>
      <c r="J36">
        <v>49.6</v>
      </c>
      <c r="M36">
        <f t="shared" si="2"/>
        <v>0.33333333333333331</v>
      </c>
      <c r="P36">
        <f t="shared" si="3"/>
        <v>0</v>
      </c>
      <c r="Q36">
        <v>2.4</v>
      </c>
      <c r="R36">
        <v>2</v>
      </c>
      <c r="S36">
        <v>27.700000000000003</v>
      </c>
      <c r="T36">
        <f t="shared" si="4"/>
        <v>1</v>
      </c>
      <c r="U36">
        <v>25.2</v>
      </c>
      <c r="V36">
        <v>27.500000000000004</v>
      </c>
      <c r="X36">
        <v>17.8</v>
      </c>
      <c r="Y36">
        <v>27.6</v>
      </c>
      <c r="Z36">
        <f t="shared" si="5"/>
        <v>0.6</v>
      </c>
      <c r="AA36">
        <v>11</v>
      </c>
      <c r="AC36">
        <f t="shared" si="6"/>
        <v>0.5</v>
      </c>
      <c r="AD36">
        <v>1.2</v>
      </c>
      <c r="AE36">
        <v>4.1000000000000005</v>
      </c>
      <c r="AH36">
        <v>4.7</v>
      </c>
      <c r="AK36">
        <f t="shared" si="7"/>
        <v>0.42857142857142855</v>
      </c>
      <c r="AN36">
        <v>9.8000000000000007</v>
      </c>
      <c r="AX36">
        <f t="shared" si="8"/>
        <v>8.3333333333333329E-2</v>
      </c>
      <c r="AY36">
        <v>472.4</v>
      </c>
    </row>
    <row r="37" spans="1:51">
      <c r="A37">
        <v>2</v>
      </c>
      <c r="B37">
        <v>44</v>
      </c>
      <c r="C37">
        <v>45.5</v>
      </c>
      <c r="E37">
        <f t="shared" si="0"/>
        <v>0.66666666666666663</v>
      </c>
      <c r="F37">
        <v>42.8</v>
      </c>
      <c r="G37">
        <v>4</v>
      </c>
      <c r="I37">
        <f t="shared" si="1"/>
        <v>0.66666666666666663</v>
      </c>
      <c r="J37">
        <v>49.6</v>
      </c>
      <c r="L37">
        <v>32.5</v>
      </c>
      <c r="M37">
        <f t="shared" si="2"/>
        <v>0.66666666666666663</v>
      </c>
      <c r="P37">
        <f t="shared" si="3"/>
        <v>0</v>
      </c>
      <c r="S37">
        <v>27.700000000000003</v>
      </c>
      <c r="T37">
        <f t="shared" si="4"/>
        <v>0.33333333333333331</v>
      </c>
      <c r="U37">
        <v>25.2</v>
      </c>
      <c r="X37">
        <v>17.8</v>
      </c>
      <c r="Z37">
        <f t="shared" si="5"/>
        <v>0.2</v>
      </c>
      <c r="AA37">
        <v>11</v>
      </c>
      <c r="AC37">
        <f t="shared" si="6"/>
        <v>0.5</v>
      </c>
      <c r="AD37">
        <v>1.2</v>
      </c>
      <c r="AF37">
        <v>6.9</v>
      </c>
      <c r="AK37">
        <f t="shared" si="7"/>
        <v>0.2857142857142857</v>
      </c>
      <c r="AL37">
        <v>3.1</v>
      </c>
      <c r="AO37">
        <v>3.9</v>
      </c>
      <c r="AX37">
        <f t="shared" si="8"/>
        <v>0.16666666666666666</v>
      </c>
      <c r="AY37">
        <v>360.2</v>
      </c>
    </row>
    <row r="38" spans="1:51">
      <c r="A38">
        <v>2</v>
      </c>
      <c r="B38">
        <v>44</v>
      </c>
      <c r="C38">
        <v>45.5</v>
      </c>
      <c r="E38">
        <f t="shared" si="0"/>
        <v>0.66666666666666663</v>
      </c>
      <c r="G38">
        <v>4</v>
      </c>
      <c r="I38">
        <f t="shared" si="1"/>
        <v>0.33333333333333331</v>
      </c>
      <c r="J38">
        <v>49.6</v>
      </c>
      <c r="K38">
        <v>42.5</v>
      </c>
      <c r="M38">
        <f t="shared" si="2"/>
        <v>0.66666666666666663</v>
      </c>
      <c r="P38">
        <f t="shared" si="3"/>
        <v>0</v>
      </c>
      <c r="T38">
        <f t="shared" si="4"/>
        <v>0</v>
      </c>
      <c r="U38">
        <v>25.2</v>
      </c>
      <c r="Z38">
        <f t="shared" si="5"/>
        <v>0</v>
      </c>
      <c r="AA38">
        <v>11</v>
      </c>
      <c r="AC38">
        <f t="shared" si="6"/>
        <v>0.5</v>
      </c>
      <c r="AK38">
        <f t="shared" si="7"/>
        <v>0</v>
      </c>
      <c r="AX38">
        <f t="shared" si="8"/>
        <v>0</v>
      </c>
      <c r="AY38">
        <v>257.8</v>
      </c>
    </row>
    <row r="39" spans="1:51">
      <c r="A39">
        <v>2</v>
      </c>
      <c r="B39">
        <v>44</v>
      </c>
      <c r="C39">
        <v>45.5</v>
      </c>
      <c r="E39">
        <f t="shared" si="0"/>
        <v>0.66666666666666663</v>
      </c>
      <c r="F39">
        <v>42.8</v>
      </c>
      <c r="G39">
        <v>4</v>
      </c>
      <c r="H39">
        <v>41.699999999999996</v>
      </c>
      <c r="I39">
        <f t="shared" si="1"/>
        <v>1</v>
      </c>
      <c r="J39">
        <v>49.6</v>
      </c>
      <c r="K39">
        <v>42.5</v>
      </c>
      <c r="M39">
        <f t="shared" si="2"/>
        <v>0.66666666666666663</v>
      </c>
      <c r="N39">
        <v>28.299999999999997</v>
      </c>
      <c r="P39">
        <f t="shared" si="3"/>
        <v>0.5</v>
      </c>
      <c r="Q39">
        <v>2.4</v>
      </c>
      <c r="R39">
        <v>2</v>
      </c>
      <c r="S39">
        <v>27.700000000000003</v>
      </c>
      <c r="T39">
        <f t="shared" si="4"/>
        <v>1</v>
      </c>
      <c r="V39">
        <v>27.500000000000004</v>
      </c>
      <c r="W39">
        <v>11</v>
      </c>
      <c r="X39">
        <v>17.8</v>
      </c>
      <c r="Y39">
        <v>27.6</v>
      </c>
      <c r="Z39">
        <f t="shared" si="5"/>
        <v>0.8</v>
      </c>
      <c r="AA39">
        <v>11</v>
      </c>
      <c r="AC39">
        <f t="shared" si="6"/>
        <v>0.5</v>
      </c>
      <c r="AK39">
        <f t="shared" si="7"/>
        <v>0</v>
      </c>
      <c r="AT39">
        <v>2.6</v>
      </c>
      <c r="AU39">
        <v>4.7</v>
      </c>
      <c r="AX39">
        <f t="shared" si="8"/>
        <v>0.16666666666666666</v>
      </c>
      <c r="AY39">
        <v>504.7</v>
      </c>
    </row>
    <row r="40" spans="1:51">
      <c r="A40">
        <v>2</v>
      </c>
      <c r="B40">
        <v>44</v>
      </c>
      <c r="C40">
        <v>45.5</v>
      </c>
      <c r="D40">
        <v>42.8</v>
      </c>
      <c r="E40">
        <f t="shared" si="0"/>
        <v>1</v>
      </c>
      <c r="F40">
        <v>42.8</v>
      </c>
      <c r="G40">
        <v>4</v>
      </c>
      <c r="H40">
        <v>41.699999999999996</v>
      </c>
      <c r="I40">
        <f t="shared" si="1"/>
        <v>1</v>
      </c>
      <c r="J40">
        <v>49.6</v>
      </c>
      <c r="K40">
        <v>42.5</v>
      </c>
      <c r="L40">
        <v>32.5</v>
      </c>
      <c r="M40">
        <f t="shared" si="2"/>
        <v>1</v>
      </c>
      <c r="N40">
        <v>28.299999999999997</v>
      </c>
      <c r="O40">
        <v>16.3</v>
      </c>
      <c r="P40">
        <f t="shared" si="3"/>
        <v>1</v>
      </c>
      <c r="Q40">
        <v>2.4</v>
      </c>
      <c r="S40">
        <v>27.700000000000003</v>
      </c>
      <c r="T40">
        <f t="shared" si="4"/>
        <v>0.66666666666666663</v>
      </c>
      <c r="U40">
        <v>25.2</v>
      </c>
      <c r="V40">
        <v>27.500000000000004</v>
      </c>
      <c r="X40">
        <v>17.8</v>
      </c>
      <c r="Y40">
        <v>27.6</v>
      </c>
      <c r="Z40">
        <f t="shared" si="5"/>
        <v>0.6</v>
      </c>
      <c r="AA40">
        <v>11</v>
      </c>
      <c r="AC40">
        <f t="shared" si="6"/>
        <v>0.5</v>
      </c>
      <c r="AF40">
        <v>6.9</v>
      </c>
      <c r="AH40">
        <v>4.7</v>
      </c>
      <c r="AJ40">
        <v>2.1</v>
      </c>
      <c r="AK40">
        <f t="shared" si="7"/>
        <v>0.42857142857142855</v>
      </c>
      <c r="AM40">
        <v>4.1000000000000005</v>
      </c>
      <c r="AT40">
        <v>2.6</v>
      </c>
      <c r="AU40">
        <v>4.7</v>
      </c>
      <c r="AX40">
        <f t="shared" si="8"/>
        <v>0.25</v>
      </c>
      <c r="AY40">
        <v>608.29999999999995</v>
      </c>
    </row>
    <row r="41" spans="1:51">
      <c r="A41">
        <v>2</v>
      </c>
      <c r="B41">
        <v>44</v>
      </c>
      <c r="E41">
        <f t="shared" si="0"/>
        <v>0.33333333333333331</v>
      </c>
      <c r="G41">
        <v>4</v>
      </c>
      <c r="H41">
        <v>41.699999999999996</v>
      </c>
      <c r="I41">
        <f t="shared" si="1"/>
        <v>0.66666666666666663</v>
      </c>
      <c r="J41">
        <v>49.6</v>
      </c>
      <c r="K41">
        <v>42.5</v>
      </c>
      <c r="L41">
        <v>32.5</v>
      </c>
      <c r="M41">
        <f t="shared" si="2"/>
        <v>1</v>
      </c>
      <c r="N41">
        <v>28.299999999999997</v>
      </c>
      <c r="O41">
        <v>16.3</v>
      </c>
      <c r="P41">
        <f t="shared" si="3"/>
        <v>1</v>
      </c>
      <c r="Q41">
        <v>2.4</v>
      </c>
      <c r="R41">
        <v>2</v>
      </c>
      <c r="T41">
        <f t="shared" si="4"/>
        <v>0.66666666666666663</v>
      </c>
      <c r="U41">
        <v>25.2</v>
      </c>
      <c r="V41">
        <v>27.500000000000004</v>
      </c>
      <c r="X41">
        <v>17.8</v>
      </c>
      <c r="Y41">
        <v>27.6</v>
      </c>
      <c r="Z41">
        <f t="shared" si="5"/>
        <v>0.6</v>
      </c>
      <c r="AA41">
        <v>11</v>
      </c>
      <c r="AC41">
        <f t="shared" si="6"/>
        <v>0.5</v>
      </c>
      <c r="AE41">
        <v>4.1000000000000005</v>
      </c>
      <c r="AK41">
        <f t="shared" si="7"/>
        <v>0.14285714285714285</v>
      </c>
      <c r="AO41">
        <v>3.9</v>
      </c>
      <c r="AU41">
        <v>4.7</v>
      </c>
      <c r="AV41">
        <v>3.4000000000000004</v>
      </c>
      <c r="AX41">
        <f t="shared" si="8"/>
        <v>0.25</v>
      </c>
      <c r="AY41">
        <v>460.50000000000006</v>
      </c>
    </row>
    <row r="42" spans="1:51">
      <c r="A42">
        <v>2</v>
      </c>
      <c r="B42">
        <v>44</v>
      </c>
      <c r="C42">
        <v>45.5</v>
      </c>
      <c r="D42">
        <v>42.8</v>
      </c>
      <c r="E42">
        <f t="shared" si="0"/>
        <v>1</v>
      </c>
      <c r="F42">
        <v>42.8</v>
      </c>
      <c r="H42">
        <v>41.699999999999996</v>
      </c>
      <c r="I42">
        <f t="shared" si="1"/>
        <v>0.66666666666666663</v>
      </c>
      <c r="J42">
        <v>49.6</v>
      </c>
      <c r="K42">
        <v>42.5</v>
      </c>
      <c r="L42">
        <v>32.5</v>
      </c>
      <c r="M42">
        <f t="shared" si="2"/>
        <v>1</v>
      </c>
      <c r="N42">
        <v>28.299999999999997</v>
      </c>
      <c r="O42">
        <v>16.3</v>
      </c>
      <c r="P42">
        <f t="shared" si="3"/>
        <v>1</v>
      </c>
      <c r="Q42">
        <v>2.4</v>
      </c>
      <c r="T42">
        <f t="shared" si="4"/>
        <v>0.33333333333333331</v>
      </c>
      <c r="U42">
        <v>25.2</v>
      </c>
      <c r="X42">
        <v>17.8</v>
      </c>
      <c r="Y42">
        <v>27.6</v>
      </c>
      <c r="Z42">
        <f t="shared" si="5"/>
        <v>0.4</v>
      </c>
      <c r="AA42">
        <v>11</v>
      </c>
      <c r="AC42">
        <f t="shared" si="6"/>
        <v>0.5</v>
      </c>
      <c r="AI42">
        <v>3.4000000000000004</v>
      </c>
      <c r="AJ42">
        <v>2.1</v>
      </c>
      <c r="AK42">
        <f t="shared" si="7"/>
        <v>0.2857142857142857</v>
      </c>
      <c r="AM42">
        <v>4.1000000000000005</v>
      </c>
      <c r="AN42">
        <v>9.8000000000000007</v>
      </c>
      <c r="AX42">
        <f t="shared" si="8"/>
        <v>0.16666666666666666</v>
      </c>
      <c r="AY42">
        <v>507.40000000000003</v>
      </c>
    </row>
    <row r="43" spans="1:51">
      <c r="A43">
        <v>2</v>
      </c>
      <c r="B43">
        <v>44</v>
      </c>
      <c r="C43">
        <v>45.5</v>
      </c>
      <c r="D43">
        <v>42.8</v>
      </c>
      <c r="E43">
        <f t="shared" si="0"/>
        <v>1</v>
      </c>
      <c r="F43">
        <v>42.8</v>
      </c>
      <c r="G43">
        <v>4</v>
      </c>
      <c r="H43">
        <v>41.699999999999996</v>
      </c>
      <c r="I43">
        <f t="shared" si="1"/>
        <v>1</v>
      </c>
      <c r="J43">
        <v>49.6</v>
      </c>
      <c r="K43">
        <v>42.5</v>
      </c>
      <c r="L43">
        <v>32.5</v>
      </c>
      <c r="M43">
        <f t="shared" si="2"/>
        <v>1</v>
      </c>
      <c r="O43">
        <v>16.3</v>
      </c>
      <c r="P43">
        <f t="shared" si="3"/>
        <v>0.5</v>
      </c>
      <c r="Q43">
        <v>2.4</v>
      </c>
      <c r="R43">
        <v>2</v>
      </c>
      <c r="T43">
        <f t="shared" si="4"/>
        <v>0.66666666666666663</v>
      </c>
      <c r="U43">
        <v>25.2</v>
      </c>
      <c r="V43">
        <v>27.500000000000004</v>
      </c>
      <c r="X43">
        <v>17.8</v>
      </c>
      <c r="Y43">
        <v>27.6</v>
      </c>
      <c r="Z43">
        <f t="shared" si="5"/>
        <v>0.6</v>
      </c>
      <c r="AC43">
        <f t="shared" si="6"/>
        <v>0</v>
      </c>
      <c r="AE43">
        <v>4.1000000000000005</v>
      </c>
      <c r="AG43">
        <v>2.8000000000000003</v>
      </c>
      <c r="AI43">
        <v>3.4000000000000004</v>
      </c>
      <c r="AK43">
        <f t="shared" si="7"/>
        <v>0.42857142857142855</v>
      </c>
      <c r="AO43">
        <v>3.9</v>
      </c>
      <c r="AT43">
        <v>2.6</v>
      </c>
      <c r="AX43">
        <f t="shared" si="8"/>
        <v>0.16666666666666666</v>
      </c>
      <c r="AY43">
        <v>553</v>
      </c>
    </row>
    <row r="44" spans="1:51">
      <c r="A44">
        <v>2</v>
      </c>
      <c r="B44">
        <v>44</v>
      </c>
      <c r="C44">
        <v>45.5</v>
      </c>
      <c r="D44">
        <v>42.8</v>
      </c>
      <c r="E44">
        <f t="shared" si="0"/>
        <v>1</v>
      </c>
      <c r="G44">
        <v>4</v>
      </c>
      <c r="I44">
        <f t="shared" si="1"/>
        <v>0.33333333333333331</v>
      </c>
      <c r="J44">
        <v>49.6</v>
      </c>
      <c r="K44">
        <v>42.5</v>
      </c>
      <c r="L44">
        <v>32.5</v>
      </c>
      <c r="M44">
        <f t="shared" si="2"/>
        <v>1</v>
      </c>
      <c r="O44">
        <v>16.3</v>
      </c>
      <c r="P44">
        <f t="shared" si="3"/>
        <v>0.5</v>
      </c>
      <c r="Q44">
        <v>2.4</v>
      </c>
      <c r="S44">
        <v>27.700000000000003</v>
      </c>
      <c r="T44">
        <f t="shared" si="4"/>
        <v>0.66666666666666663</v>
      </c>
      <c r="U44">
        <v>25.2</v>
      </c>
      <c r="Y44">
        <v>27.6</v>
      </c>
      <c r="Z44">
        <f t="shared" si="5"/>
        <v>0.2</v>
      </c>
      <c r="AA44">
        <v>11</v>
      </c>
      <c r="AC44">
        <f t="shared" si="6"/>
        <v>0.5</v>
      </c>
      <c r="AD44">
        <v>1.2</v>
      </c>
      <c r="AG44">
        <v>2.8000000000000003</v>
      </c>
      <c r="AI44">
        <v>3.4000000000000004</v>
      </c>
      <c r="AK44">
        <f t="shared" si="7"/>
        <v>0.42857142857142855</v>
      </c>
      <c r="AX44">
        <f t="shared" si="8"/>
        <v>0</v>
      </c>
      <c r="AY44">
        <v>441.50000000000006</v>
      </c>
    </row>
    <row r="45" spans="1:51">
      <c r="A45">
        <v>2</v>
      </c>
      <c r="B45">
        <v>44</v>
      </c>
      <c r="C45">
        <v>45.5</v>
      </c>
      <c r="E45">
        <f t="shared" si="0"/>
        <v>0.66666666666666663</v>
      </c>
      <c r="H45">
        <v>41.699999999999996</v>
      </c>
      <c r="I45">
        <f t="shared" si="1"/>
        <v>0.33333333333333331</v>
      </c>
      <c r="J45">
        <v>49.6</v>
      </c>
      <c r="K45">
        <v>42.5</v>
      </c>
      <c r="M45">
        <f t="shared" si="2"/>
        <v>0.66666666666666663</v>
      </c>
      <c r="N45">
        <v>28.299999999999997</v>
      </c>
      <c r="P45">
        <f t="shared" si="3"/>
        <v>0.5</v>
      </c>
      <c r="Q45">
        <v>2.4</v>
      </c>
      <c r="R45">
        <v>2</v>
      </c>
      <c r="T45">
        <f t="shared" si="4"/>
        <v>0.66666666666666663</v>
      </c>
      <c r="U45">
        <v>25.2</v>
      </c>
      <c r="V45">
        <v>27.500000000000004</v>
      </c>
      <c r="Y45">
        <v>27.6</v>
      </c>
      <c r="Z45">
        <f t="shared" si="5"/>
        <v>0.4</v>
      </c>
      <c r="AB45">
        <v>1.0999999999999999</v>
      </c>
      <c r="AC45">
        <f t="shared" si="6"/>
        <v>0.5</v>
      </c>
      <c r="AE45">
        <v>4.1000000000000005</v>
      </c>
      <c r="AF45">
        <v>6.9</v>
      </c>
      <c r="AJ45">
        <v>2.1</v>
      </c>
      <c r="AK45">
        <f t="shared" si="7"/>
        <v>0.42857142857142855</v>
      </c>
      <c r="AN45">
        <v>9.8000000000000007</v>
      </c>
      <c r="AO45">
        <v>3.9</v>
      </c>
      <c r="AS45">
        <v>2.6</v>
      </c>
      <c r="AX45">
        <f t="shared" si="8"/>
        <v>0.25</v>
      </c>
      <c r="AY45">
        <v>402.80000000000007</v>
      </c>
    </row>
    <row r="46" spans="1:51">
      <c r="A46">
        <v>2</v>
      </c>
      <c r="B46">
        <v>44</v>
      </c>
      <c r="C46">
        <v>45.5</v>
      </c>
      <c r="E46">
        <f t="shared" si="0"/>
        <v>0.66666666666666663</v>
      </c>
      <c r="F46">
        <v>42.8</v>
      </c>
      <c r="G46">
        <v>4</v>
      </c>
      <c r="H46">
        <v>41.699999999999996</v>
      </c>
      <c r="I46">
        <f t="shared" si="1"/>
        <v>1</v>
      </c>
      <c r="J46">
        <v>49.6</v>
      </c>
      <c r="K46">
        <v>42.5</v>
      </c>
      <c r="M46">
        <f t="shared" si="2"/>
        <v>0.66666666666666663</v>
      </c>
      <c r="O46">
        <v>16.3</v>
      </c>
      <c r="P46">
        <f t="shared" si="3"/>
        <v>0.5</v>
      </c>
      <c r="Q46">
        <v>2.4</v>
      </c>
      <c r="S46">
        <v>27.700000000000003</v>
      </c>
      <c r="T46">
        <f t="shared" si="4"/>
        <v>0.66666666666666663</v>
      </c>
      <c r="U46">
        <v>25.2</v>
      </c>
      <c r="V46">
        <v>27.500000000000004</v>
      </c>
      <c r="W46">
        <v>11</v>
      </c>
      <c r="X46">
        <v>17.8</v>
      </c>
      <c r="Y46">
        <v>27.6</v>
      </c>
      <c r="Z46">
        <f t="shared" si="5"/>
        <v>0.8</v>
      </c>
      <c r="AC46">
        <f t="shared" si="6"/>
        <v>0</v>
      </c>
      <c r="AD46">
        <v>1.2</v>
      </c>
      <c r="AG46">
        <v>2.8000000000000003</v>
      </c>
      <c r="AH46">
        <v>4.7</v>
      </c>
      <c r="AK46">
        <f t="shared" si="7"/>
        <v>0.42857142857142855</v>
      </c>
      <c r="AN46">
        <v>9.8000000000000007</v>
      </c>
      <c r="AW46">
        <v>3.4000000000000004</v>
      </c>
      <c r="AX46">
        <f t="shared" si="8"/>
        <v>0.16666666666666666</v>
      </c>
      <c r="AY46">
        <v>510.5</v>
      </c>
    </row>
    <row r="47" spans="1:51">
      <c r="A47">
        <v>2</v>
      </c>
      <c r="B47">
        <v>44</v>
      </c>
      <c r="C47">
        <v>45.5</v>
      </c>
      <c r="D47">
        <v>42.8</v>
      </c>
      <c r="E47">
        <f t="shared" si="0"/>
        <v>1</v>
      </c>
      <c r="F47">
        <v>42.8</v>
      </c>
      <c r="G47">
        <v>4</v>
      </c>
      <c r="H47">
        <v>41.699999999999996</v>
      </c>
      <c r="I47">
        <f t="shared" si="1"/>
        <v>1</v>
      </c>
      <c r="J47">
        <v>49.6</v>
      </c>
      <c r="L47">
        <v>32.5</v>
      </c>
      <c r="M47">
        <f t="shared" si="2"/>
        <v>0.66666666666666663</v>
      </c>
      <c r="N47">
        <v>28.299999999999997</v>
      </c>
      <c r="O47">
        <v>16.3</v>
      </c>
      <c r="P47">
        <f t="shared" si="3"/>
        <v>1</v>
      </c>
      <c r="Q47">
        <v>2.4</v>
      </c>
      <c r="S47">
        <v>27.700000000000003</v>
      </c>
      <c r="T47">
        <f t="shared" si="4"/>
        <v>0.66666666666666663</v>
      </c>
      <c r="U47">
        <v>25.2</v>
      </c>
      <c r="V47">
        <v>27.500000000000004</v>
      </c>
      <c r="Y47">
        <v>27.6</v>
      </c>
      <c r="Z47">
        <f t="shared" si="5"/>
        <v>0.4</v>
      </c>
      <c r="AA47">
        <v>11</v>
      </c>
      <c r="AB47">
        <v>1.0999999999999999</v>
      </c>
      <c r="AC47">
        <f t="shared" si="6"/>
        <v>1</v>
      </c>
      <c r="AD47">
        <v>1.2</v>
      </c>
      <c r="AG47">
        <v>2.8000000000000003</v>
      </c>
      <c r="AH47">
        <v>4.7</v>
      </c>
      <c r="AK47">
        <f t="shared" si="7"/>
        <v>0.42857142857142855</v>
      </c>
      <c r="AU47">
        <v>4.7</v>
      </c>
      <c r="AX47">
        <f t="shared" si="8"/>
        <v>8.3333333333333329E-2</v>
      </c>
      <c r="AY47">
        <v>546.4</v>
      </c>
    </row>
    <row r="48" spans="1:51">
      <c r="A48">
        <v>2</v>
      </c>
      <c r="B48">
        <v>44</v>
      </c>
      <c r="C48">
        <v>45.5</v>
      </c>
      <c r="D48">
        <v>42.8</v>
      </c>
      <c r="E48">
        <f t="shared" si="0"/>
        <v>1</v>
      </c>
      <c r="F48">
        <v>42.8</v>
      </c>
      <c r="G48">
        <v>4</v>
      </c>
      <c r="H48">
        <v>41.699999999999996</v>
      </c>
      <c r="I48">
        <f t="shared" si="1"/>
        <v>1</v>
      </c>
      <c r="J48">
        <v>49.6</v>
      </c>
      <c r="K48">
        <v>42.5</v>
      </c>
      <c r="L48">
        <v>32.5</v>
      </c>
      <c r="M48">
        <f t="shared" si="2"/>
        <v>1</v>
      </c>
      <c r="N48">
        <v>28.299999999999997</v>
      </c>
      <c r="O48">
        <v>16.3</v>
      </c>
      <c r="P48">
        <f t="shared" si="3"/>
        <v>1</v>
      </c>
      <c r="Q48">
        <v>2.4</v>
      </c>
      <c r="R48">
        <v>2</v>
      </c>
      <c r="S48">
        <v>27.700000000000003</v>
      </c>
      <c r="T48">
        <f t="shared" si="4"/>
        <v>1</v>
      </c>
      <c r="U48">
        <v>25.2</v>
      </c>
      <c r="V48">
        <v>27.500000000000004</v>
      </c>
      <c r="X48">
        <v>17.8</v>
      </c>
      <c r="Y48">
        <v>27.6</v>
      </c>
      <c r="Z48">
        <f t="shared" si="5"/>
        <v>0.6</v>
      </c>
      <c r="AA48">
        <v>11</v>
      </c>
      <c r="AC48">
        <f t="shared" si="6"/>
        <v>0.5</v>
      </c>
      <c r="AD48">
        <v>1.2</v>
      </c>
      <c r="AE48">
        <v>4.1000000000000005</v>
      </c>
      <c r="AG48">
        <v>2.8000000000000003</v>
      </c>
      <c r="AI48">
        <v>3.4000000000000004</v>
      </c>
      <c r="AK48">
        <f t="shared" si="7"/>
        <v>0.5714285714285714</v>
      </c>
      <c r="AN48">
        <v>9.8000000000000007</v>
      </c>
      <c r="AO48">
        <v>3.9</v>
      </c>
      <c r="AT48">
        <v>2.6</v>
      </c>
      <c r="AX48">
        <f t="shared" si="8"/>
        <v>0.25</v>
      </c>
      <c r="AY48">
        <v>640</v>
      </c>
    </row>
    <row r="49" spans="1:51">
      <c r="A49">
        <v>2</v>
      </c>
      <c r="B49">
        <v>44</v>
      </c>
      <c r="C49">
        <v>45.5</v>
      </c>
      <c r="D49">
        <v>42.8</v>
      </c>
      <c r="E49">
        <f t="shared" si="0"/>
        <v>1</v>
      </c>
      <c r="F49">
        <v>42.8</v>
      </c>
      <c r="G49">
        <v>4</v>
      </c>
      <c r="H49">
        <v>41.699999999999996</v>
      </c>
      <c r="I49">
        <f t="shared" si="1"/>
        <v>1</v>
      </c>
      <c r="J49">
        <v>49.6</v>
      </c>
      <c r="K49">
        <v>42.5</v>
      </c>
      <c r="L49">
        <v>32.5</v>
      </c>
      <c r="M49">
        <f t="shared" si="2"/>
        <v>1</v>
      </c>
      <c r="N49">
        <v>28.299999999999997</v>
      </c>
      <c r="O49">
        <v>16.3</v>
      </c>
      <c r="P49">
        <f t="shared" si="3"/>
        <v>1</v>
      </c>
      <c r="Q49">
        <v>2.4</v>
      </c>
      <c r="R49">
        <v>2</v>
      </c>
      <c r="S49">
        <v>27.700000000000003</v>
      </c>
      <c r="T49">
        <f t="shared" si="4"/>
        <v>1</v>
      </c>
      <c r="U49">
        <v>25.2</v>
      </c>
      <c r="V49">
        <v>27.500000000000004</v>
      </c>
      <c r="X49">
        <v>17.8</v>
      </c>
      <c r="Y49">
        <v>27.6</v>
      </c>
      <c r="Z49">
        <f t="shared" si="5"/>
        <v>0.6</v>
      </c>
      <c r="AA49">
        <v>11</v>
      </c>
      <c r="AC49">
        <f t="shared" si="6"/>
        <v>0.5</v>
      </c>
      <c r="AK49">
        <f t="shared" si="7"/>
        <v>0</v>
      </c>
      <c r="AU49">
        <v>4.7</v>
      </c>
      <c r="AX49">
        <f t="shared" si="8"/>
        <v>8.3333333333333329E-2</v>
      </c>
      <c r="AY49">
        <v>607.89999999999986</v>
      </c>
    </row>
    <row r="50" spans="1:51">
      <c r="A50">
        <v>2</v>
      </c>
      <c r="D50">
        <v>42.8</v>
      </c>
      <c r="E50">
        <f t="shared" si="0"/>
        <v>0.33333333333333331</v>
      </c>
      <c r="F50">
        <v>42.8</v>
      </c>
      <c r="G50">
        <v>4</v>
      </c>
      <c r="H50">
        <v>41.699999999999996</v>
      </c>
      <c r="I50">
        <f t="shared" si="1"/>
        <v>1</v>
      </c>
      <c r="J50">
        <v>49.6</v>
      </c>
      <c r="K50">
        <v>42.5</v>
      </c>
      <c r="L50">
        <v>32.5</v>
      </c>
      <c r="M50">
        <f t="shared" si="2"/>
        <v>1</v>
      </c>
      <c r="N50">
        <v>28.299999999999997</v>
      </c>
      <c r="P50">
        <f t="shared" si="3"/>
        <v>0.5</v>
      </c>
      <c r="Q50">
        <v>2.4</v>
      </c>
      <c r="S50">
        <v>27.700000000000003</v>
      </c>
      <c r="T50">
        <f t="shared" si="4"/>
        <v>0.66666666666666663</v>
      </c>
      <c r="U50">
        <v>25.2</v>
      </c>
      <c r="V50">
        <v>27.500000000000004</v>
      </c>
      <c r="W50">
        <v>11</v>
      </c>
      <c r="X50">
        <v>17.8</v>
      </c>
      <c r="Y50">
        <v>27.6</v>
      </c>
      <c r="Z50">
        <f t="shared" si="5"/>
        <v>0.8</v>
      </c>
      <c r="AB50">
        <v>1.0999999999999999</v>
      </c>
      <c r="AC50">
        <f t="shared" si="6"/>
        <v>0.5</v>
      </c>
      <c r="AH50">
        <v>4.7</v>
      </c>
      <c r="AI50">
        <v>3.4000000000000004</v>
      </c>
      <c r="AK50">
        <f t="shared" si="7"/>
        <v>0.2857142857142857</v>
      </c>
      <c r="AO50">
        <v>3.9</v>
      </c>
      <c r="AQ50">
        <v>1.9</v>
      </c>
      <c r="AS50">
        <v>2.6</v>
      </c>
      <c r="AU50">
        <v>4.7</v>
      </c>
      <c r="AX50">
        <f t="shared" si="8"/>
        <v>0.33333333333333331</v>
      </c>
      <c r="AY50">
        <v>499.7</v>
      </c>
    </row>
    <row r="51" spans="1:51">
      <c r="A51">
        <v>2</v>
      </c>
      <c r="B51">
        <v>44</v>
      </c>
      <c r="C51">
        <v>45.5</v>
      </c>
      <c r="D51">
        <v>42.8</v>
      </c>
      <c r="E51">
        <f t="shared" si="0"/>
        <v>1</v>
      </c>
      <c r="G51">
        <v>4</v>
      </c>
      <c r="I51">
        <f t="shared" si="1"/>
        <v>0.33333333333333331</v>
      </c>
      <c r="J51">
        <v>49.6</v>
      </c>
      <c r="K51">
        <v>42.5</v>
      </c>
      <c r="M51">
        <f t="shared" si="2"/>
        <v>0.66666666666666663</v>
      </c>
      <c r="P51">
        <f t="shared" si="3"/>
        <v>0</v>
      </c>
      <c r="Q51">
        <v>2.4</v>
      </c>
      <c r="R51">
        <v>2</v>
      </c>
      <c r="S51">
        <v>27.700000000000003</v>
      </c>
      <c r="T51">
        <f t="shared" si="4"/>
        <v>1</v>
      </c>
      <c r="U51">
        <v>25.2</v>
      </c>
      <c r="V51">
        <v>27.500000000000004</v>
      </c>
      <c r="W51">
        <v>11</v>
      </c>
      <c r="X51">
        <v>17.8</v>
      </c>
      <c r="Y51">
        <v>27.6</v>
      </c>
      <c r="Z51">
        <f t="shared" si="5"/>
        <v>0.8</v>
      </c>
      <c r="AA51">
        <v>11</v>
      </c>
      <c r="AB51">
        <v>1.0999999999999999</v>
      </c>
      <c r="AC51">
        <f t="shared" si="6"/>
        <v>1</v>
      </c>
      <c r="AH51">
        <v>4.7</v>
      </c>
      <c r="AK51">
        <f t="shared" si="7"/>
        <v>0.14285714285714285</v>
      </c>
      <c r="AU51">
        <v>4.7</v>
      </c>
      <c r="AX51">
        <f t="shared" si="8"/>
        <v>8.3333333333333329E-2</v>
      </c>
      <c r="AY51">
        <v>463.1</v>
      </c>
    </row>
    <row r="52" spans="1:51">
      <c r="A52">
        <v>2</v>
      </c>
      <c r="B52">
        <v>44</v>
      </c>
      <c r="C52">
        <v>45.5</v>
      </c>
      <c r="D52">
        <v>42.8</v>
      </c>
      <c r="E52">
        <f t="shared" si="0"/>
        <v>1</v>
      </c>
      <c r="F52">
        <v>42.8</v>
      </c>
      <c r="G52">
        <v>4</v>
      </c>
      <c r="H52">
        <v>41.699999999999996</v>
      </c>
      <c r="I52">
        <f t="shared" si="1"/>
        <v>1</v>
      </c>
      <c r="J52">
        <v>49.6</v>
      </c>
      <c r="K52">
        <v>42.5</v>
      </c>
      <c r="L52">
        <v>32.5</v>
      </c>
      <c r="M52">
        <f t="shared" si="2"/>
        <v>1</v>
      </c>
      <c r="N52">
        <v>28.299999999999997</v>
      </c>
      <c r="O52">
        <v>16.3</v>
      </c>
      <c r="P52">
        <f t="shared" si="3"/>
        <v>1</v>
      </c>
      <c r="Q52">
        <v>2.4</v>
      </c>
      <c r="R52">
        <v>2</v>
      </c>
      <c r="T52">
        <f t="shared" si="4"/>
        <v>0.66666666666666663</v>
      </c>
      <c r="X52">
        <v>17.8</v>
      </c>
      <c r="Y52">
        <v>27.6</v>
      </c>
      <c r="Z52">
        <f t="shared" si="5"/>
        <v>0.4</v>
      </c>
      <c r="AA52">
        <v>11</v>
      </c>
      <c r="AC52">
        <f t="shared" si="6"/>
        <v>0.5</v>
      </c>
      <c r="AD52">
        <v>1.2</v>
      </c>
      <c r="AK52">
        <f t="shared" si="7"/>
        <v>0.14285714285714285</v>
      </c>
      <c r="AP52">
        <v>3.9</v>
      </c>
      <c r="AU52">
        <v>4.7</v>
      </c>
      <c r="AX52">
        <f t="shared" si="8"/>
        <v>0.16666666666666666</v>
      </c>
      <c r="AY52">
        <v>541.6</v>
      </c>
    </row>
    <row r="53" spans="1:51">
      <c r="A53">
        <v>2</v>
      </c>
      <c r="B53">
        <v>44</v>
      </c>
      <c r="C53">
        <v>45.5</v>
      </c>
      <c r="D53">
        <v>42.8</v>
      </c>
      <c r="E53">
        <f t="shared" si="0"/>
        <v>1</v>
      </c>
      <c r="G53">
        <v>4</v>
      </c>
      <c r="H53">
        <v>41.699999999999996</v>
      </c>
      <c r="I53">
        <f t="shared" si="1"/>
        <v>0.66666666666666663</v>
      </c>
      <c r="J53">
        <v>49.6</v>
      </c>
      <c r="K53">
        <v>42.5</v>
      </c>
      <c r="L53">
        <v>32.5</v>
      </c>
      <c r="M53">
        <f t="shared" si="2"/>
        <v>1</v>
      </c>
      <c r="P53">
        <f t="shared" si="3"/>
        <v>0</v>
      </c>
      <c r="Q53">
        <v>2.4</v>
      </c>
      <c r="R53">
        <v>2</v>
      </c>
      <c r="S53">
        <v>27.700000000000003</v>
      </c>
      <c r="T53">
        <f t="shared" si="4"/>
        <v>1</v>
      </c>
      <c r="U53">
        <v>25.2</v>
      </c>
      <c r="V53">
        <v>27.500000000000004</v>
      </c>
      <c r="X53">
        <v>17.8</v>
      </c>
      <c r="Y53">
        <v>27.6</v>
      </c>
      <c r="Z53">
        <f t="shared" si="5"/>
        <v>0.6</v>
      </c>
      <c r="AA53">
        <v>11</v>
      </c>
      <c r="AC53">
        <f t="shared" si="6"/>
        <v>0.5</v>
      </c>
      <c r="AD53">
        <v>1.2</v>
      </c>
      <c r="AH53">
        <v>4.7</v>
      </c>
      <c r="AK53">
        <f t="shared" si="7"/>
        <v>0.2857142857142857</v>
      </c>
      <c r="AL53">
        <v>3.1</v>
      </c>
      <c r="AN53">
        <v>9.8000000000000007</v>
      </c>
      <c r="AO53">
        <v>3.9</v>
      </c>
      <c r="AS53">
        <v>2.6</v>
      </c>
      <c r="AT53">
        <v>2.6</v>
      </c>
      <c r="AX53">
        <f t="shared" si="8"/>
        <v>0.41666666666666669</v>
      </c>
      <c r="AY53">
        <v>552.69999999999993</v>
      </c>
    </row>
    <row r="54" spans="1:51">
      <c r="A54">
        <v>2</v>
      </c>
      <c r="B54">
        <v>44</v>
      </c>
      <c r="C54">
        <v>45.5</v>
      </c>
      <c r="D54">
        <v>42.8</v>
      </c>
      <c r="E54">
        <f t="shared" si="0"/>
        <v>1</v>
      </c>
      <c r="F54">
        <v>42.8</v>
      </c>
      <c r="H54">
        <v>41.699999999999996</v>
      </c>
      <c r="I54">
        <f t="shared" si="1"/>
        <v>0.66666666666666663</v>
      </c>
      <c r="J54">
        <v>49.6</v>
      </c>
      <c r="L54">
        <v>32.5</v>
      </c>
      <c r="M54">
        <f t="shared" si="2"/>
        <v>0.66666666666666663</v>
      </c>
      <c r="O54">
        <v>16.3</v>
      </c>
      <c r="P54">
        <f t="shared" si="3"/>
        <v>0.5</v>
      </c>
      <c r="R54">
        <v>2</v>
      </c>
      <c r="T54">
        <f t="shared" si="4"/>
        <v>0.33333333333333331</v>
      </c>
      <c r="X54">
        <v>17.8</v>
      </c>
      <c r="Z54">
        <f t="shared" si="5"/>
        <v>0.2</v>
      </c>
      <c r="AA54">
        <v>11</v>
      </c>
      <c r="AC54">
        <f t="shared" si="6"/>
        <v>0.5</v>
      </c>
      <c r="AE54">
        <v>4.1000000000000005</v>
      </c>
      <c r="AH54">
        <v>4.7</v>
      </c>
      <c r="AK54">
        <f t="shared" si="7"/>
        <v>0.2857142857142857</v>
      </c>
      <c r="AS54">
        <v>2.6</v>
      </c>
      <c r="AT54">
        <v>2.6</v>
      </c>
      <c r="AU54">
        <v>4.7</v>
      </c>
      <c r="AX54">
        <f t="shared" si="8"/>
        <v>0.25</v>
      </c>
      <c r="AY54">
        <v>382.69999999999993</v>
      </c>
    </row>
    <row r="55" spans="1:51">
      <c r="A55">
        <v>2</v>
      </c>
      <c r="B55">
        <v>44</v>
      </c>
      <c r="E55">
        <f t="shared" si="0"/>
        <v>0.33333333333333331</v>
      </c>
      <c r="H55">
        <v>41.699999999999996</v>
      </c>
      <c r="I55">
        <f t="shared" si="1"/>
        <v>0.33333333333333331</v>
      </c>
      <c r="J55">
        <v>49.6</v>
      </c>
      <c r="K55">
        <v>42.5</v>
      </c>
      <c r="L55">
        <v>32.5</v>
      </c>
      <c r="M55">
        <f t="shared" si="2"/>
        <v>1</v>
      </c>
      <c r="N55">
        <v>28.299999999999997</v>
      </c>
      <c r="O55">
        <v>16.3</v>
      </c>
      <c r="P55">
        <f t="shared" si="3"/>
        <v>1</v>
      </c>
      <c r="Q55">
        <v>2.4</v>
      </c>
      <c r="R55">
        <v>2</v>
      </c>
      <c r="T55">
        <f t="shared" si="4"/>
        <v>0.66666666666666663</v>
      </c>
      <c r="U55">
        <v>25.2</v>
      </c>
      <c r="V55">
        <v>27.500000000000004</v>
      </c>
      <c r="X55">
        <v>17.8</v>
      </c>
      <c r="Y55">
        <v>27.6</v>
      </c>
      <c r="Z55">
        <f t="shared" si="5"/>
        <v>0.6</v>
      </c>
      <c r="AA55">
        <v>11</v>
      </c>
      <c r="AC55">
        <f t="shared" si="6"/>
        <v>0.5</v>
      </c>
      <c r="AD55">
        <v>1.2</v>
      </c>
      <c r="AH55">
        <v>4.7</v>
      </c>
      <c r="AI55">
        <v>3.4000000000000004</v>
      </c>
      <c r="AK55">
        <f t="shared" si="7"/>
        <v>0.42857142857142855</v>
      </c>
      <c r="AM55">
        <v>4.1000000000000005</v>
      </c>
      <c r="AS55">
        <v>2.6</v>
      </c>
      <c r="AU55">
        <v>4.7</v>
      </c>
      <c r="AV55">
        <v>3.4000000000000004</v>
      </c>
      <c r="AX55">
        <f t="shared" si="8"/>
        <v>0.33333333333333331</v>
      </c>
      <c r="AY55">
        <v>437.49999999999994</v>
      </c>
    </row>
    <row r="56" spans="1:51">
      <c r="A56">
        <v>2</v>
      </c>
      <c r="B56">
        <v>44</v>
      </c>
      <c r="D56">
        <v>42.8</v>
      </c>
      <c r="E56">
        <f t="shared" si="0"/>
        <v>0.66666666666666663</v>
      </c>
      <c r="F56">
        <v>42.8</v>
      </c>
      <c r="G56">
        <v>4</v>
      </c>
      <c r="H56">
        <v>41.699999999999996</v>
      </c>
      <c r="I56">
        <f t="shared" si="1"/>
        <v>1</v>
      </c>
      <c r="J56">
        <v>49.6</v>
      </c>
      <c r="K56">
        <v>42.5</v>
      </c>
      <c r="L56">
        <v>32.5</v>
      </c>
      <c r="M56">
        <f t="shared" si="2"/>
        <v>1</v>
      </c>
      <c r="N56">
        <v>28.299999999999997</v>
      </c>
      <c r="P56">
        <f t="shared" si="3"/>
        <v>0.5</v>
      </c>
      <c r="Q56">
        <v>2.4</v>
      </c>
      <c r="R56">
        <v>2</v>
      </c>
      <c r="S56">
        <v>27.700000000000003</v>
      </c>
      <c r="T56">
        <f t="shared" si="4"/>
        <v>1</v>
      </c>
      <c r="U56">
        <v>25.2</v>
      </c>
      <c r="W56">
        <v>11</v>
      </c>
      <c r="X56">
        <v>17.8</v>
      </c>
      <c r="Y56">
        <v>27.6</v>
      </c>
      <c r="Z56">
        <f t="shared" si="5"/>
        <v>0.6</v>
      </c>
      <c r="AC56">
        <f t="shared" si="6"/>
        <v>0</v>
      </c>
      <c r="AD56">
        <v>1.2</v>
      </c>
      <c r="AH56">
        <v>4.7</v>
      </c>
      <c r="AK56">
        <f t="shared" si="7"/>
        <v>0.2857142857142857</v>
      </c>
      <c r="AM56">
        <v>4.1000000000000005</v>
      </c>
      <c r="AP56">
        <v>3.9</v>
      </c>
      <c r="AU56">
        <v>4.7</v>
      </c>
      <c r="AX56">
        <f t="shared" si="8"/>
        <v>0.25</v>
      </c>
      <c r="AY56">
        <v>541.5</v>
      </c>
    </row>
    <row r="57" spans="1:51">
      <c r="A57">
        <v>2</v>
      </c>
      <c r="C57">
        <v>45.5</v>
      </c>
      <c r="D57">
        <v>42.8</v>
      </c>
      <c r="E57">
        <f t="shared" si="0"/>
        <v>0.66666666666666663</v>
      </c>
      <c r="F57">
        <v>42.8</v>
      </c>
      <c r="G57">
        <v>4</v>
      </c>
      <c r="H57">
        <v>41.699999999999996</v>
      </c>
      <c r="I57">
        <f t="shared" si="1"/>
        <v>1</v>
      </c>
      <c r="J57">
        <v>49.6</v>
      </c>
      <c r="K57">
        <v>42.5</v>
      </c>
      <c r="M57">
        <f t="shared" si="2"/>
        <v>0.66666666666666663</v>
      </c>
      <c r="N57">
        <v>28.299999999999997</v>
      </c>
      <c r="O57">
        <v>16.3</v>
      </c>
      <c r="P57">
        <f t="shared" si="3"/>
        <v>1</v>
      </c>
      <c r="T57">
        <f t="shared" si="4"/>
        <v>0</v>
      </c>
      <c r="U57">
        <v>25.2</v>
      </c>
      <c r="Y57">
        <v>27.6</v>
      </c>
      <c r="Z57">
        <f t="shared" si="5"/>
        <v>0.2</v>
      </c>
      <c r="AA57">
        <v>11</v>
      </c>
      <c r="AC57">
        <f t="shared" si="6"/>
        <v>0.5</v>
      </c>
      <c r="AE57">
        <v>4.1000000000000005</v>
      </c>
      <c r="AK57">
        <f t="shared" si="7"/>
        <v>0.14285714285714285</v>
      </c>
      <c r="AO57">
        <v>3.9</v>
      </c>
      <c r="AS57">
        <v>2.6</v>
      </c>
      <c r="AX57">
        <f t="shared" si="8"/>
        <v>0.16666666666666666</v>
      </c>
      <c r="AY57">
        <v>423.90000000000003</v>
      </c>
    </row>
    <row r="58" spans="1:51">
      <c r="A58">
        <v>2</v>
      </c>
      <c r="B58">
        <v>44</v>
      </c>
      <c r="C58">
        <v>45.5</v>
      </c>
      <c r="D58">
        <v>42.8</v>
      </c>
      <c r="E58">
        <f t="shared" si="0"/>
        <v>1</v>
      </c>
      <c r="F58">
        <v>42.8</v>
      </c>
      <c r="G58">
        <v>4</v>
      </c>
      <c r="H58">
        <v>41.699999999999996</v>
      </c>
      <c r="I58">
        <f t="shared" si="1"/>
        <v>1</v>
      </c>
      <c r="J58">
        <v>49.6</v>
      </c>
      <c r="K58">
        <v>42.5</v>
      </c>
      <c r="L58">
        <v>32.5</v>
      </c>
      <c r="M58">
        <f t="shared" si="2"/>
        <v>1</v>
      </c>
      <c r="N58">
        <v>28.299999999999997</v>
      </c>
      <c r="O58">
        <v>16.3</v>
      </c>
      <c r="P58">
        <f t="shared" si="3"/>
        <v>1</v>
      </c>
      <c r="Q58">
        <v>2.4</v>
      </c>
      <c r="R58">
        <v>2</v>
      </c>
      <c r="T58">
        <f t="shared" si="4"/>
        <v>0.66666666666666663</v>
      </c>
      <c r="V58">
        <v>27.500000000000004</v>
      </c>
      <c r="Y58">
        <v>27.6</v>
      </c>
      <c r="Z58">
        <f t="shared" si="5"/>
        <v>0.4</v>
      </c>
      <c r="AA58">
        <v>11</v>
      </c>
      <c r="AC58">
        <f t="shared" si="6"/>
        <v>0.5</v>
      </c>
      <c r="AG58">
        <v>2.8000000000000003</v>
      </c>
      <c r="AK58">
        <f t="shared" si="7"/>
        <v>0.14285714285714285</v>
      </c>
      <c r="AU58">
        <v>4.7</v>
      </c>
      <c r="AX58">
        <f t="shared" si="8"/>
        <v>8.3333333333333329E-2</v>
      </c>
      <c r="AY58">
        <v>540</v>
      </c>
    </row>
    <row r="59" spans="1:51">
      <c r="A59">
        <v>2</v>
      </c>
      <c r="B59">
        <v>44</v>
      </c>
      <c r="C59">
        <v>45.5</v>
      </c>
      <c r="E59">
        <f t="shared" si="0"/>
        <v>0.66666666666666663</v>
      </c>
      <c r="F59">
        <v>42.8</v>
      </c>
      <c r="H59">
        <v>41.699999999999996</v>
      </c>
      <c r="I59">
        <f t="shared" si="1"/>
        <v>0.66666666666666663</v>
      </c>
      <c r="J59">
        <v>49.6</v>
      </c>
      <c r="K59">
        <v>42.5</v>
      </c>
      <c r="L59">
        <v>32.5</v>
      </c>
      <c r="M59">
        <f t="shared" si="2"/>
        <v>1</v>
      </c>
      <c r="P59">
        <f t="shared" si="3"/>
        <v>0</v>
      </c>
      <c r="Q59">
        <v>2.4</v>
      </c>
      <c r="R59">
        <v>2</v>
      </c>
      <c r="S59">
        <v>27.700000000000003</v>
      </c>
      <c r="T59">
        <f t="shared" si="4"/>
        <v>1</v>
      </c>
      <c r="U59">
        <v>25.2</v>
      </c>
      <c r="V59">
        <v>27.500000000000004</v>
      </c>
      <c r="X59">
        <v>17.8</v>
      </c>
      <c r="Y59">
        <v>27.6</v>
      </c>
      <c r="Z59">
        <f t="shared" si="5"/>
        <v>0.6</v>
      </c>
      <c r="AA59">
        <v>11</v>
      </c>
      <c r="AC59">
        <f t="shared" si="6"/>
        <v>0.5</v>
      </c>
      <c r="AG59">
        <v>2.8000000000000003</v>
      </c>
      <c r="AH59">
        <v>4.7</v>
      </c>
      <c r="AI59">
        <v>3.4000000000000004</v>
      </c>
      <c r="AK59">
        <f t="shared" si="7"/>
        <v>0.42857142857142855</v>
      </c>
      <c r="AM59">
        <v>4.1000000000000005</v>
      </c>
      <c r="AN59">
        <v>9.8000000000000007</v>
      </c>
      <c r="AP59">
        <v>3.9</v>
      </c>
      <c r="AS59">
        <v>2.6</v>
      </c>
      <c r="AX59">
        <f t="shared" si="8"/>
        <v>0.33333333333333331</v>
      </c>
      <c r="AY59">
        <v>507.09999999999997</v>
      </c>
    </row>
    <row r="60" spans="1:51">
      <c r="A60">
        <v>2</v>
      </c>
      <c r="B60">
        <v>44</v>
      </c>
      <c r="C60">
        <v>45.5</v>
      </c>
      <c r="D60">
        <v>42.8</v>
      </c>
      <c r="E60">
        <f t="shared" si="0"/>
        <v>1</v>
      </c>
      <c r="F60">
        <v>42.8</v>
      </c>
      <c r="G60">
        <v>4</v>
      </c>
      <c r="H60">
        <v>41.699999999999996</v>
      </c>
      <c r="I60">
        <f t="shared" si="1"/>
        <v>1</v>
      </c>
      <c r="J60">
        <v>49.6</v>
      </c>
      <c r="K60">
        <v>42.5</v>
      </c>
      <c r="L60">
        <v>32.5</v>
      </c>
      <c r="M60">
        <f t="shared" si="2"/>
        <v>1</v>
      </c>
      <c r="N60">
        <v>28.299999999999997</v>
      </c>
      <c r="O60">
        <v>16.3</v>
      </c>
      <c r="P60">
        <f t="shared" si="3"/>
        <v>1</v>
      </c>
      <c r="Q60">
        <v>2.4</v>
      </c>
      <c r="T60">
        <f t="shared" si="4"/>
        <v>0.33333333333333331</v>
      </c>
      <c r="U60">
        <v>25.2</v>
      </c>
      <c r="V60">
        <v>27.500000000000004</v>
      </c>
      <c r="W60">
        <v>11</v>
      </c>
      <c r="X60">
        <v>17.8</v>
      </c>
      <c r="Y60">
        <v>27.6</v>
      </c>
      <c r="Z60">
        <f t="shared" si="5"/>
        <v>0.8</v>
      </c>
      <c r="AA60">
        <v>11</v>
      </c>
      <c r="AC60">
        <f t="shared" si="6"/>
        <v>0.5</v>
      </c>
      <c r="AI60">
        <v>3.4000000000000004</v>
      </c>
      <c r="AK60">
        <f t="shared" si="7"/>
        <v>0.14285714285714285</v>
      </c>
      <c r="AM60">
        <v>4.1000000000000005</v>
      </c>
      <c r="AO60">
        <v>3.9</v>
      </c>
      <c r="AP60">
        <v>3.9</v>
      </c>
      <c r="AT60">
        <v>2.6</v>
      </c>
      <c r="AU60">
        <v>4.7</v>
      </c>
      <c r="AX60">
        <f t="shared" si="8"/>
        <v>0.41666666666666669</v>
      </c>
      <c r="AY60">
        <v>589.09999999999991</v>
      </c>
    </row>
    <row r="61" spans="1:51">
      <c r="A61">
        <v>2</v>
      </c>
      <c r="B61">
        <v>44</v>
      </c>
      <c r="C61">
        <v>45.5</v>
      </c>
      <c r="D61">
        <v>42.8</v>
      </c>
      <c r="E61">
        <f t="shared" si="0"/>
        <v>1</v>
      </c>
      <c r="F61">
        <v>42.8</v>
      </c>
      <c r="G61">
        <v>4</v>
      </c>
      <c r="H61">
        <v>41.699999999999996</v>
      </c>
      <c r="I61">
        <f t="shared" si="1"/>
        <v>1</v>
      </c>
      <c r="J61">
        <v>49.6</v>
      </c>
      <c r="K61">
        <v>42.5</v>
      </c>
      <c r="L61">
        <v>32.5</v>
      </c>
      <c r="M61">
        <f t="shared" si="2"/>
        <v>1</v>
      </c>
      <c r="P61">
        <f t="shared" si="3"/>
        <v>0</v>
      </c>
      <c r="Q61">
        <v>2.4</v>
      </c>
      <c r="T61">
        <f t="shared" si="4"/>
        <v>0.33333333333333331</v>
      </c>
      <c r="U61">
        <v>25.2</v>
      </c>
      <c r="V61">
        <v>27.500000000000004</v>
      </c>
      <c r="Y61">
        <v>27.6</v>
      </c>
      <c r="Z61">
        <f t="shared" si="5"/>
        <v>0.4</v>
      </c>
      <c r="AA61">
        <v>11</v>
      </c>
      <c r="AC61">
        <f t="shared" si="6"/>
        <v>0.5</v>
      </c>
      <c r="AD61">
        <v>1.2</v>
      </c>
      <c r="AI61">
        <v>3.4000000000000004</v>
      </c>
      <c r="AK61">
        <f t="shared" si="7"/>
        <v>0.2857142857142857</v>
      </c>
      <c r="AM61">
        <v>4.1000000000000005</v>
      </c>
      <c r="AN61">
        <v>9.8000000000000007</v>
      </c>
      <c r="AO61">
        <v>3.9</v>
      </c>
      <c r="AP61">
        <v>3.9</v>
      </c>
      <c r="AT61">
        <v>2.6</v>
      </c>
      <c r="AX61">
        <f t="shared" si="8"/>
        <v>0.41666666666666669</v>
      </c>
      <c r="AY61">
        <v>531</v>
      </c>
    </row>
    <row r="62" spans="1:51">
      <c r="A62">
        <v>2</v>
      </c>
      <c r="B62">
        <v>44</v>
      </c>
      <c r="C62">
        <v>45.5</v>
      </c>
      <c r="D62">
        <v>42.8</v>
      </c>
      <c r="E62">
        <f t="shared" si="0"/>
        <v>1</v>
      </c>
      <c r="F62">
        <v>42.8</v>
      </c>
      <c r="H62">
        <v>41.699999999999996</v>
      </c>
      <c r="I62">
        <f t="shared" si="1"/>
        <v>0.66666666666666663</v>
      </c>
      <c r="J62">
        <v>49.6</v>
      </c>
      <c r="K62">
        <v>42.5</v>
      </c>
      <c r="L62">
        <v>32.5</v>
      </c>
      <c r="M62">
        <f t="shared" si="2"/>
        <v>1</v>
      </c>
      <c r="N62">
        <v>28.299999999999997</v>
      </c>
      <c r="O62">
        <v>16.3</v>
      </c>
      <c r="P62">
        <f t="shared" si="3"/>
        <v>1</v>
      </c>
      <c r="Q62">
        <v>2.4</v>
      </c>
      <c r="S62">
        <v>27.700000000000003</v>
      </c>
      <c r="T62">
        <f t="shared" si="4"/>
        <v>0.66666666666666663</v>
      </c>
      <c r="V62">
        <v>27.500000000000004</v>
      </c>
      <c r="W62">
        <v>11</v>
      </c>
      <c r="X62">
        <v>17.8</v>
      </c>
      <c r="Z62">
        <f t="shared" si="5"/>
        <v>0.6</v>
      </c>
      <c r="AA62">
        <v>11</v>
      </c>
      <c r="AC62">
        <f t="shared" si="6"/>
        <v>0.5</v>
      </c>
      <c r="AD62">
        <v>1.2</v>
      </c>
      <c r="AH62">
        <v>4.7</v>
      </c>
      <c r="AK62">
        <f t="shared" si="7"/>
        <v>0.2857142857142857</v>
      </c>
      <c r="AM62">
        <v>4.1000000000000005</v>
      </c>
      <c r="AN62">
        <v>9.8000000000000007</v>
      </c>
      <c r="AO62">
        <v>3.9</v>
      </c>
      <c r="AP62">
        <v>3.9</v>
      </c>
      <c r="AS62">
        <v>2.6</v>
      </c>
      <c r="AU62">
        <v>4.7</v>
      </c>
      <c r="AX62">
        <f t="shared" si="8"/>
        <v>0.5</v>
      </c>
      <c r="AY62">
        <v>545.29999999999995</v>
      </c>
    </row>
    <row r="63" spans="1:51">
      <c r="A63">
        <v>2</v>
      </c>
      <c r="B63">
        <v>44</v>
      </c>
      <c r="E63">
        <f t="shared" si="0"/>
        <v>0.33333333333333331</v>
      </c>
      <c r="F63">
        <v>42.8</v>
      </c>
      <c r="G63">
        <v>4</v>
      </c>
      <c r="I63">
        <f t="shared" si="1"/>
        <v>0.66666666666666663</v>
      </c>
      <c r="J63">
        <v>49.6</v>
      </c>
      <c r="M63">
        <f t="shared" si="2"/>
        <v>0.33333333333333331</v>
      </c>
      <c r="O63">
        <v>16.3</v>
      </c>
      <c r="P63">
        <f t="shared" si="3"/>
        <v>0.5</v>
      </c>
      <c r="Q63">
        <v>2.4</v>
      </c>
      <c r="R63">
        <v>2</v>
      </c>
      <c r="S63">
        <v>27.700000000000003</v>
      </c>
      <c r="T63">
        <f t="shared" si="4"/>
        <v>1</v>
      </c>
      <c r="U63">
        <v>25.2</v>
      </c>
      <c r="V63">
        <v>27.500000000000004</v>
      </c>
      <c r="Y63">
        <v>27.6</v>
      </c>
      <c r="Z63">
        <f t="shared" si="5"/>
        <v>0.4</v>
      </c>
      <c r="AB63">
        <v>1.0999999999999999</v>
      </c>
      <c r="AC63">
        <f t="shared" si="6"/>
        <v>0.5</v>
      </c>
      <c r="AD63">
        <v>1.2</v>
      </c>
      <c r="AG63">
        <v>2.8000000000000003</v>
      </c>
      <c r="AH63">
        <v>4.7</v>
      </c>
      <c r="AI63">
        <v>3.4000000000000004</v>
      </c>
      <c r="AK63">
        <f t="shared" si="7"/>
        <v>0.5714285714285714</v>
      </c>
      <c r="AL63">
        <v>3.1</v>
      </c>
      <c r="AN63">
        <v>9.8000000000000007</v>
      </c>
      <c r="AT63">
        <v>2.6</v>
      </c>
      <c r="AU63">
        <v>4.7</v>
      </c>
      <c r="AX63">
        <f t="shared" si="8"/>
        <v>0.33333333333333331</v>
      </c>
      <c r="AY63">
        <v>383.5</v>
      </c>
    </row>
    <row r="64" spans="1:51">
      <c r="A64">
        <v>2</v>
      </c>
      <c r="B64">
        <v>44</v>
      </c>
      <c r="C64">
        <v>45.5</v>
      </c>
      <c r="E64">
        <f t="shared" si="0"/>
        <v>0.66666666666666663</v>
      </c>
      <c r="H64">
        <v>41.699999999999996</v>
      </c>
      <c r="I64">
        <f t="shared" si="1"/>
        <v>0.33333333333333331</v>
      </c>
      <c r="J64">
        <v>49.6</v>
      </c>
      <c r="K64">
        <v>42.5</v>
      </c>
      <c r="L64">
        <v>32.5</v>
      </c>
      <c r="M64">
        <f t="shared" si="2"/>
        <v>1</v>
      </c>
      <c r="O64">
        <v>16.3</v>
      </c>
      <c r="P64">
        <f t="shared" si="3"/>
        <v>0.5</v>
      </c>
      <c r="Q64">
        <v>2.4</v>
      </c>
      <c r="R64">
        <v>2</v>
      </c>
      <c r="T64">
        <f t="shared" si="4"/>
        <v>0.66666666666666663</v>
      </c>
      <c r="V64">
        <v>27.500000000000004</v>
      </c>
      <c r="X64">
        <v>17.8</v>
      </c>
      <c r="Y64">
        <v>27.6</v>
      </c>
      <c r="Z64">
        <f t="shared" si="5"/>
        <v>0.6</v>
      </c>
      <c r="AA64">
        <v>11</v>
      </c>
      <c r="AC64">
        <f t="shared" si="6"/>
        <v>0.5</v>
      </c>
      <c r="AD64">
        <v>1.2</v>
      </c>
      <c r="AE64">
        <v>4.1000000000000005</v>
      </c>
      <c r="AH64">
        <v>4.7</v>
      </c>
      <c r="AK64">
        <f t="shared" si="7"/>
        <v>0.42857142857142855</v>
      </c>
      <c r="AS64">
        <v>2.6</v>
      </c>
      <c r="AT64">
        <v>2.6</v>
      </c>
      <c r="AU64">
        <v>4.7</v>
      </c>
      <c r="AX64">
        <f t="shared" si="8"/>
        <v>0.25</v>
      </c>
      <c r="AY64">
        <v>425.29999999999995</v>
      </c>
    </row>
    <row r="65" spans="1:51">
      <c r="A65">
        <v>2</v>
      </c>
      <c r="B65">
        <v>44</v>
      </c>
      <c r="C65">
        <v>45.5</v>
      </c>
      <c r="D65">
        <v>42.8</v>
      </c>
      <c r="E65">
        <f t="shared" si="0"/>
        <v>1</v>
      </c>
      <c r="G65">
        <v>4</v>
      </c>
      <c r="H65">
        <v>41.699999999999996</v>
      </c>
      <c r="I65">
        <f t="shared" si="1"/>
        <v>0.66666666666666663</v>
      </c>
      <c r="J65">
        <v>49.6</v>
      </c>
      <c r="K65">
        <v>42.5</v>
      </c>
      <c r="L65">
        <v>32.5</v>
      </c>
      <c r="M65">
        <f t="shared" si="2"/>
        <v>1</v>
      </c>
      <c r="N65">
        <v>28.299999999999997</v>
      </c>
      <c r="O65">
        <v>16.3</v>
      </c>
      <c r="P65">
        <f t="shared" si="3"/>
        <v>1</v>
      </c>
      <c r="Q65">
        <v>2.4</v>
      </c>
      <c r="R65">
        <v>2</v>
      </c>
      <c r="S65">
        <v>27.700000000000003</v>
      </c>
      <c r="T65">
        <f t="shared" si="4"/>
        <v>1</v>
      </c>
      <c r="V65">
        <v>27.500000000000004</v>
      </c>
      <c r="X65">
        <v>17.8</v>
      </c>
      <c r="Y65">
        <v>27.6</v>
      </c>
      <c r="Z65">
        <f t="shared" si="5"/>
        <v>0.6</v>
      </c>
      <c r="AC65">
        <f t="shared" si="6"/>
        <v>0</v>
      </c>
      <c r="AE65">
        <v>4.1000000000000005</v>
      </c>
      <c r="AH65">
        <v>4.7</v>
      </c>
      <c r="AK65">
        <f t="shared" si="7"/>
        <v>0.2857142857142857</v>
      </c>
      <c r="AN65">
        <v>9.8000000000000007</v>
      </c>
      <c r="AP65">
        <v>3.9</v>
      </c>
      <c r="AS65">
        <v>2.6</v>
      </c>
      <c r="AT65">
        <v>2.6</v>
      </c>
      <c r="AU65">
        <v>4.7</v>
      </c>
      <c r="AX65">
        <f t="shared" si="8"/>
        <v>0.41666666666666669</v>
      </c>
      <c r="AY65">
        <v>556.59999999999991</v>
      </c>
    </row>
    <row r="66" spans="1:51">
      <c r="A66">
        <v>2</v>
      </c>
      <c r="B66">
        <v>44</v>
      </c>
      <c r="C66">
        <v>45.5</v>
      </c>
      <c r="E66">
        <f t="shared" si="0"/>
        <v>0.66666666666666663</v>
      </c>
      <c r="G66">
        <v>4</v>
      </c>
      <c r="H66">
        <v>41.699999999999996</v>
      </c>
      <c r="I66">
        <f t="shared" si="1"/>
        <v>0.66666666666666663</v>
      </c>
      <c r="J66">
        <v>49.6</v>
      </c>
      <c r="L66">
        <v>32.5</v>
      </c>
      <c r="M66">
        <f t="shared" si="2"/>
        <v>0.66666666666666663</v>
      </c>
      <c r="P66">
        <f t="shared" si="3"/>
        <v>0</v>
      </c>
      <c r="Q66">
        <v>2.4</v>
      </c>
      <c r="S66">
        <v>27.700000000000003</v>
      </c>
      <c r="T66">
        <f t="shared" si="4"/>
        <v>0.66666666666666663</v>
      </c>
      <c r="U66">
        <v>25.2</v>
      </c>
      <c r="V66">
        <v>27.500000000000004</v>
      </c>
      <c r="Y66">
        <v>27.6</v>
      </c>
      <c r="Z66">
        <f t="shared" si="5"/>
        <v>0.4</v>
      </c>
      <c r="AA66">
        <v>11</v>
      </c>
      <c r="AC66">
        <f t="shared" si="6"/>
        <v>0.5</v>
      </c>
      <c r="AI66">
        <v>3.4000000000000004</v>
      </c>
      <c r="AJ66">
        <v>2.1</v>
      </c>
      <c r="AK66">
        <f t="shared" si="7"/>
        <v>0.2857142857142857</v>
      </c>
      <c r="AL66">
        <v>3.1</v>
      </c>
      <c r="AN66">
        <v>9.8000000000000007</v>
      </c>
      <c r="AO66">
        <v>3.9</v>
      </c>
      <c r="AS66">
        <v>2.6</v>
      </c>
      <c r="AU66">
        <v>4.7</v>
      </c>
      <c r="AX66">
        <f t="shared" si="8"/>
        <v>0.41666666666666669</v>
      </c>
      <c r="AY66">
        <v>422.29999999999995</v>
      </c>
    </row>
    <row r="67" spans="1:51">
      <c r="A67">
        <v>2</v>
      </c>
      <c r="B67">
        <v>44</v>
      </c>
      <c r="C67">
        <v>45.5</v>
      </c>
      <c r="D67">
        <v>42.8</v>
      </c>
      <c r="E67">
        <f t="shared" si="0"/>
        <v>1</v>
      </c>
      <c r="F67">
        <v>42.8</v>
      </c>
      <c r="G67">
        <v>4</v>
      </c>
      <c r="H67">
        <v>41.699999999999996</v>
      </c>
      <c r="I67">
        <f t="shared" si="1"/>
        <v>1</v>
      </c>
      <c r="J67">
        <v>49.6</v>
      </c>
      <c r="L67">
        <v>32.5</v>
      </c>
      <c r="M67">
        <f t="shared" si="2"/>
        <v>0.66666666666666663</v>
      </c>
      <c r="O67">
        <v>16.3</v>
      </c>
      <c r="P67">
        <f t="shared" si="3"/>
        <v>0.5</v>
      </c>
      <c r="Q67">
        <v>2.4</v>
      </c>
      <c r="R67">
        <v>2</v>
      </c>
      <c r="S67">
        <v>27.700000000000003</v>
      </c>
      <c r="T67">
        <f t="shared" si="4"/>
        <v>1</v>
      </c>
      <c r="U67">
        <v>25.2</v>
      </c>
      <c r="V67">
        <v>27.500000000000004</v>
      </c>
      <c r="X67">
        <v>17.8</v>
      </c>
      <c r="Y67">
        <v>27.6</v>
      </c>
      <c r="Z67">
        <f t="shared" si="5"/>
        <v>0.6</v>
      </c>
      <c r="AC67">
        <f t="shared" si="6"/>
        <v>0</v>
      </c>
      <c r="AK67">
        <f t="shared" si="7"/>
        <v>0</v>
      </c>
      <c r="AN67">
        <v>9.8000000000000007</v>
      </c>
      <c r="AU67">
        <v>4.7</v>
      </c>
      <c r="AX67">
        <f t="shared" si="8"/>
        <v>0.16666666666666666</v>
      </c>
      <c r="AY67">
        <v>535.9</v>
      </c>
    </row>
    <row r="68" spans="1:51">
      <c r="A68">
        <v>2</v>
      </c>
      <c r="E68">
        <f t="shared" ref="E68:E131" si="9">COUNTA(B68:D68)/3</f>
        <v>0</v>
      </c>
      <c r="F68">
        <v>42.8</v>
      </c>
      <c r="G68">
        <v>4</v>
      </c>
      <c r="H68">
        <v>41.699999999999996</v>
      </c>
      <c r="I68">
        <f t="shared" ref="I68:I131" si="10">COUNTA(F68:H68)/3</f>
        <v>1</v>
      </c>
      <c r="L68">
        <v>32.5</v>
      </c>
      <c r="M68">
        <f t="shared" ref="M68:M131" si="11">COUNTA(J68:L68)/3</f>
        <v>0.33333333333333331</v>
      </c>
      <c r="N68">
        <v>28.299999999999997</v>
      </c>
      <c r="O68">
        <v>16.3</v>
      </c>
      <c r="P68">
        <f t="shared" ref="P68:P131" si="12">COUNTA(N68:O68)/2</f>
        <v>1</v>
      </c>
      <c r="Q68">
        <v>2.4</v>
      </c>
      <c r="T68">
        <f t="shared" ref="T68:T131" si="13">COUNTA(Q68:S68)/3</f>
        <v>0.33333333333333331</v>
      </c>
      <c r="V68">
        <v>27.500000000000004</v>
      </c>
      <c r="X68">
        <v>17.8</v>
      </c>
      <c r="Y68">
        <v>27.6</v>
      </c>
      <c r="Z68">
        <f t="shared" ref="Z68:Z131" si="14">COUNTA(V68:Y68)/5</f>
        <v>0.6</v>
      </c>
      <c r="AC68">
        <f t="shared" ref="AC68:AC131" si="15">COUNTA(AA68:AB68)/2</f>
        <v>0</v>
      </c>
      <c r="AK68">
        <f t="shared" ref="AK68:AK131" si="16">COUNTA(AD68:AJ68)/7</f>
        <v>0</v>
      </c>
      <c r="AX68">
        <f t="shared" ref="AX68:AX131" si="17">COUNTA(AL68:AW68)/12</f>
        <v>0</v>
      </c>
      <c r="AY68">
        <v>294.90000000000003</v>
      </c>
    </row>
    <row r="69" spans="1:51">
      <c r="A69">
        <v>2</v>
      </c>
      <c r="B69">
        <v>44</v>
      </c>
      <c r="E69">
        <f t="shared" si="9"/>
        <v>0.33333333333333331</v>
      </c>
      <c r="H69">
        <v>41.699999999999996</v>
      </c>
      <c r="I69">
        <f t="shared" si="10"/>
        <v>0.33333333333333331</v>
      </c>
      <c r="J69">
        <v>49.6</v>
      </c>
      <c r="K69">
        <v>42.5</v>
      </c>
      <c r="L69">
        <v>32.5</v>
      </c>
      <c r="M69">
        <f t="shared" si="11"/>
        <v>1</v>
      </c>
      <c r="N69">
        <v>28.299999999999997</v>
      </c>
      <c r="P69">
        <f t="shared" si="12"/>
        <v>0.5</v>
      </c>
      <c r="Q69">
        <v>2.4</v>
      </c>
      <c r="R69">
        <v>2</v>
      </c>
      <c r="T69">
        <f t="shared" si="13"/>
        <v>0.66666666666666663</v>
      </c>
      <c r="U69">
        <v>25.2</v>
      </c>
      <c r="W69">
        <v>11</v>
      </c>
      <c r="X69">
        <v>17.8</v>
      </c>
      <c r="Y69">
        <v>27.6</v>
      </c>
      <c r="Z69">
        <f t="shared" si="14"/>
        <v>0.6</v>
      </c>
      <c r="AA69">
        <v>11</v>
      </c>
      <c r="AC69">
        <f t="shared" si="15"/>
        <v>0.5</v>
      </c>
      <c r="AE69">
        <v>4.1000000000000005</v>
      </c>
      <c r="AJ69">
        <v>2.1</v>
      </c>
      <c r="AK69">
        <f t="shared" si="16"/>
        <v>0.2857142857142857</v>
      </c>
      <c r="AN69">
        <v>9.8000000000000007</v>
      </c>
      <c r="AO69">
        <v>3.9</v>
      </c>
      <c r="AP69">
        <v>3.9</v>
      </c>
      <c r="AX69">
        <f t="shared" si="17"/>
        <v>0.25</v>
      </c>
      <c r="AY69">
        <v>395.40000000000003</v>
      </c>
    </row>
    <row r="70" spans="1:51">
      <c r="A70">
        <v>2</v>
      </c>
      <c r="B70">
        <v>44</v>
      </c>
      <c r="C70">
        <v>45.5</v>
      </c>
      <c r="D70">
        <v>42.8</v>
      </c>
      <c r="E70">
        <f t="shared" si="9"/>
        <v>1</v>
      </c>
      <c r="F70">
        <v>42.8</v>
      </c>
      <c r="G70">
        <v>4</v>
      </c>
      <c r="H70">
        <v>41.699999999999996</v>
      </c>
      <c r="I70">
        <f t="shared" si="10"/>
        <v>1</v>
      </c>
      <c r="J70">
        <v>49.6</v>
      </c>
      <c r="K70">
        <v>42.5</v>
      </c>
      <c r="L70">
        <v>32.5</v>
      </c>
      <c r="M70">
        <f t="shared" si="11"/>
        <v>1</v>
      </c>
      <c r="N70">
        <v>28.299999999999997</v>
      </c>
      <c r="O70">
        <v>16.3</v>
      </c>
      <c r="P70">
        <f t="shared" si="12"/>
        <v>1</v>
      </c>
      <c r="Q70">
        <v>2.4</v>
      </c>
      <c r="R70">
        <v>2</v>
      </c>
      <c r="T70">
        <f t="shared" si="13"/>
        <v>0.66666666666666663</v>
      </c>
      <c r="U70">
        <v>25.2</v>
      </c>
      <c r="W70">
        <v>11</v>
      </c>
      <c r="Y70">
        <v>27.6</v>
      </c>
      <c r="Z70">
        <f t="shared" si="14"/>
        <v>0.4</v>
      </c>
      <c r="AA70">
        <v>11</v>
      </c>
      <c r="AC70">
        <f t="shared" si="15"/>
        <v>0.5</v>
      </c>
      <c r="AD70">
        <v>1.2</v>
      </c>
      <c r="AK70">
        <f t="shared" si="16"/>
        <v>0.14285714285714285</v>
      </c>
      <c r="AM70">
        <v>4.1000000000000005</v>
      </c>
      <c r="AO70">
        <v>3.9</v>
      </c>
      <c r="AP70">
        <v>3.9</v>
      </c>
      <c r="AT70">
        <v>2.6</v>
      </c>
      <c r="AU70">
        <v>4.7</v>
      </c>
      <c r="AX70">
        <f t="shared" si="17"/>
        <v>0.41666666666666669</v>
      </c>
      <c r="AY70">
        <v>570.59999999999991</v>
      </c>
    </row>
    <row r="71" spans="1:51">
      <c r="A71">
        <v>2</v>
      </c>
      <c r="B71">
        <v>44</v>
      </c>
      <c r="E71">
        <f t="shared" si="9"/>
        <v>0.33333333333333331</v>
      </c>
      <c r="H71">
        <v>41.699999999999996</v>
      </c>
      <c r="I71">
        <f t="shared" si="10"/>
        <v>0.33333333333333331</v>
      </c>
      <c r="J71">
        <v>49.6</v>
      </c>
      <c r="K71">
        <v>42.5</v>
      </c>
      <c r="L71">
        <v>32.5</v>
      </c>
      <c r="M71">
        <f t="shared" si="11"/>
        <v>1</v>
      </c>
      <c r="N71">
        <v>28.299999999999997</v>
      </c>
      <c r="P71">
        <f t="shared" si="12"/>
        <v>0.5</v>
      </c>
      <c r="Q71">
        <v>2.4</v>
      </c>
      <c r="R71">
        <v>2</v>
      </c>
      <c r="S71">
        <v>27.700000000000003</v>
      </c>
      <c r="T71">
        <f t="shared" si="13"/>
        <v>1</v>
      </c>
      <c r="U71">
        <v>25.2</v>
      </c>
      <c r="X71">
        <v>17.8</v>
      </c>
      <c r="Y71">
        <v>27.6</v>
      </c>
      <c r="Z71">
        <f t="shared" si="14"/>
        <v>0.4</v>
      </c>
      <c r="AA71">
        <v>11</v>
      </c>
      <c r="AC71">
        <f t="shared" si="15"/>
        <v>0.5</v>
      </c>
      <c r="AD71">
        <v>1.2</v>
      </c>
      <c r="AE71">
        <v>4.1000000000000005</v>
      </c>
      <c r="AI71">
        <v>3.4000000000000004</v>
      </c>
      <c r="AK71">
        <f t="shared" si="16"/>
        <v>0.42857142857142855</v>
      </c>
      <c r="AL71">
        <v>3.1</v>
      </c>
      <c r="AO71">
        <v>3.9</v>
      </c>
      <c r="AP71">
        <v>3.9</v>
      </c>
      <c r="AX71">
        <f t="shared" si="17"/>
        <v>0.25</v>
      </c>
      <c r="AY71">
        <v>416.89999999999992</v>
      </c>
    </row>
    <row r="72" spans="1:51">
      <c r="A72">
        <v>2</v>
      </c>
      <c r="B72">
        <v>44</v>
      </c>
      <c r="C72">
        <v>45.5</v>
      </c>
      <c r="D72">
        <v>42.8</v>
      </c>
      <c r="E72">
        <f t="shared" si="9"/>
        <v>1</v>
      </c>
      <c r="F72">
        <v>42.8</v>
      </c>
      <c r="G72">
        <v>4</v>
      </c>
      <c r="I72">
        <f t="shared" si="10"/>
        <v>0.66666666666666663</v>
      </c>
      <c r="J72">
        <v>49.6</v>
      </c>
      <c r="L72">
        <v>32.5</v>
      </c>
      <c r="M72">
        <f t="shared" si="11"/>
        <v>0.66666666666666663</v>
      </c>
      <c r="P72">
        <f t="shared" si="12"/>
        <v>0</v>
      </c>
      <c r="Q72">
        <v>2.4</v>
      </c>
      <c r="R72">
        <v>2</v>
      </c>
      <c r="S72">
        <v>27.700000000000003</v>
      </c>
      <c r="T72">
        <f t="shared" si="13"/>
        <v>1</v>
      </c>
      <c r="U72">
        <v>25.2</v>
      </c>
      <c r="W72">
        <v>11</v>
      </c>
      <c r="X72">
        <v>17.8</v>
      </c>
      <c r="Y72">
        <v>27.6</v>
      </c>
      <c r="Z72">
        <f t="shared" si="14"/>
        <v>0.6</v>
      </c>
      <c r="AA72">
        <v>11</v>
      </c>
      <c r="AB72">
        <v>1.0999999999999999</v>
      </c>
      <c r="AC72">
        <f t="shared" si="15"/>
        <v>1</v>
      </c>
      <c r="AD72">
        <v>1.2</v>
      </c>
      <c r="AH72">
        <v>4.7</v>
      </c>
      <c r="AI72">
        <v>3.4000000000000004</v>
      </c>
      <c r="AK72">
        <f t="shared" si="16"/>
        <v>0.42857142857142855</v>
      </c>
      <c r="AL72">
        <v>3.1</v>
      </c>
      <c r="AM72">
        <v>4.1000000000000005</v>
      </c>
      <c r="AS72">
        <v>2.6</v>
      </c>
      <c r="AX72">
        <f t="shared" si="17"/>
        <v>0.25</v>
      </c>
      <c r="AY72">
        <v>487.09999999999997</v>
      </c>
    </row>
    <row r="73" spans="1:51">
      <c r="A73">
        <v>1</v>
      </c>
      <c r="B73">
        <v>44</v>
      </c>
      <c r="C73">
        <v>45.5</v>
      </c>
      <c r="E73">
        <f t="shared" si="9"/>
        <v>0.66666666666666663</v>
      </c>
      <c r="F73">
        <v>42.8</v>
      </c>
      <c r="G73">
        <v>4</v>
      </c>
      <c r="H73">
        <v>41.699999999999996</v>
      </c>
      <c r="I73">
        <f t="shared" si="10"/>
        <v>1</v>
      </c>
      <c r="J73">
        <v>49.6</v>
      </c>
      <c r="L73">
        <v>32.5</v>
      </c>
      <c r="M73">
        <f t="shared" si="11"/>
        <v>0.66666666666666663</v>
      </c>
      <c r="N73">
        <v>28.299999999999997</v>
      </c>
      <c r="O73">
        <v>16.3</v>
      </c>
      <c r="P73">
        <f t="shared" si="12"/>
        <v>1</v>
      </c>
      <c r="R73">
        <v>2</v>
      </c>
      <c r="T73">
        <f t="shared" si="13"/>
        <v>0.33333333333333331</v>
      </c>
      <c r="U73">
        <v>25.2</v>
      </c>
      <c r="V73">
        <v>27.500000000000004</v>
      </c>
      <c r="X73">
        <v>17.8</v>
      </c>
      <c r="Y73">
        <v>27.6</v>
      </c>
      <c r="Z73">
        <f t="shared" si="14"/>
        <v>0.6</v>
      </c>
      <c r="AA73">
        <v>11</v>
      </c>
      <c r="AC73">
        <f t="shared" si="15"/>
        <v>0.5</v>
      </c>
      <c r="AF73">
        <v>6.9</v>
      </c>
      <c r="AH73">
        <v>4.7</v>
      </c>
      <c r="AJ73">
        <v>2.1</v>
      </c>
      <c r="AK73">
        <f t="shared" si="16"/>
        <v>0.42857142857142855</v>
      </c>
      <c r="AL73">
        <v>3.1</v>
      </c>
      <c r="AT73">
        <v>2.6</v>
      </c>
      <c r="AX73">
        <f t="shared" si="17"/>
        <v>0.16666666666666666</v>
      </c>
      <c r="AY73">
        <v>489.20000000000005</v>
      </c>
    </row>
    <row r="74" spans="1:51">
      <c r="A74">
        <v>1</v>
      </c>
      <c r="B74">
        <v>44</v>
      </c>
      <c r="E74">
        <f t="shared" si="9"/>
        <v>0.33333333333333331</v>
      </c>
      <c r="H74">
        <v>41.699999999999996</v>
      </c>
      <c r="I74">
        <f t="shared" si="10"/>
        <v>0.33333333333333331</v>
      </c>
      <c r="J74">
        <v>49.6</v>
      </c>
      <c r="K74">
        <v>42.5</v>
      </c>
      <c r="L74">
        <v>32.5</v>
      </c>
      <c r="M74">
        <f t="shared" si="11"/>
        <v>1</v>
      </c>
      <c r="N74">
        <v>28.299999999999997</v>
      </c>
      <c r="P74">
        <f t="shared" si="12"/>
        <v>0.5</v>
      </c>
      <c r="Q74">
        <v>2.4</v>
      </c>
      <c r="R74">
        <v>2</v>
      </c>
      <c r="T74">
        <f t="shared" si="13"/>
        <v>0.66666666666666663</v>
      </c>
      <c r="V74">
        <v>27.500000000000004</v>
      </c>
      <c r="W74">
        <v>11</v>
      </c>
      <c r="Y74">
        <v>27.6</v>
      </c>
      <c r="Z74">
        <f t="shared" si="14"/>
        <v>0.6</v>
      </c>
      <c r="AC74">
        <f t="shared" si="15"/>
        <v>0</v>
      </c>
      <c r="AD74">
        <v>1.2</v>
      </c>
      <c r="AH74">
        <v>4.7</v>
      </c>
      <c r="AJ74">
        <v>2.1</v>
      </c>
      <c r="AK74">
        <f t="shared" si="16"/>
        <v>0.42857142857142855</v>
      </c>
      <c r="AQ74">
        <v>1.9</v>
      </c>
      <c r="AU74">
        <v>4.7</v>
      </c>
      <c r="AX74">
        <f t="shared" si="17"/>
        <v>0.16666666666666666</v>
      </c>
      <c r="AY74">
        <v>368.7</v>
      </c>
    </row>
    <row r="75" spans="1:51">
      <c r="A75">
        <v>1</v>
      </c>
      <c r="B75">
        <v>44</v>
      </c>
      <c r="C75">
        <v>45.5</v>
      </c>
      <c r="D75">
        <v>42.8</v>
      </c>
      <c r="E75">
        <f t="shared" si="9"/>
        <v>1</v>
      </c>
      <c r="I75">
        <f t="shared" si="10"/>
        <v>0</v>
      </c>
      <c r="J75">
        <v>49.6</v>
      </c>
      <c r="K75">
        <v>42.5</v>
      </c>
      <c r="L75">
        <v>32.5</v>
      </c>
      <c r="M75">
        <f t="shared" si="11"/>
        <v>1</v>
      </c>
      <c r="O75">
        <v>16.3</v>
      </c>
      <c r="P75">
        <f t="shared" si="12"/>
        <v>0.5</v>
      </c>
      <c r="Q75">
        <v>2.4</v>
      </c>
      <c r="R75">
        <v>2</v>
      </c>
      <c r="S75">
        <v>27.700000000000003</v>
      </c>
      <c r="T75">
        <f t="shared" si="13"/>
        <v>1</v>
      </c>
      <c r="U75">
        <v>25.2</v>
      </c>
      <c r="V75">
        <v>27.500000000000004</v>
      </c>
      <c r="W75">
        <v>11</v>
      </c>
      <c r="X75">
        <v>17.8</v>
      </c>
      <c r="Y75">
        <v>27.6</v>
      </c>
      <c r="Z75">
        <f t="shared" si="14"/>
        <v>0.8</v>
      </c>
      <c r="AA75">
        <v>11</v>
      </c>
      <c r="AC75">
        <f t="shared" si="15"/>
        <v>0.5</v>
      </c>
      <c r="AH75">
        <v>4.7</v>
      </c>
      <c r="AK75">
        <f t="shared" si="16"/>
        <v>0.14285714285714285</v>
      </c>
      <c r="AL75">
        <v>3.1</v>
      </c>
      <c r="AM75">
        <v>4.1000000000000005</v>
      </c>
      <c r="AN75">
        <v>9.8000000000000007</v>
      </c>
      <c r="AO75">
        <v>3.9</v>
      </c>
      <c r="AQ75">
        <v>1.9</v>
      </c>
      <c r="AR75">
        <v>1.3</v>
      </c>
      <c r="AS75">
        <v>2.6</v>
      </c>
      <c r="AX75">
        <f t="shared" si="17"/>
        <v>0.58333333333333337</v>
      </c>
      <c r="AY75">
        <v>492.8</v>
      </c>
    </row>
    <row r="76" spans="1:51">
      <c r="A76">
        <v>1</v>
      </c>
      <c r="B76">
        <v>44</v>
      </c>
      <c r="E76">
        <f t="shared" si="9"/>
        <v>0.33333333333333331</v>
      </c>
      <c r="G76">
        <v>4</v>
      </c>
      <c r="H76">
        <v>41.699999999999996</v>
      </c>
      <c r="I76">
        <f t="shared" si="10"/>
        <v>0.66666666666666663</v>
      </c>
      <c r="J76">
        <v>49.6</v>
      </c>
      <c r="L76">
        <v>32.5</v>
      </c>
      <c r="M76">
        <f t="shared" si="11"/>
        <v>0.66666666666666663</v>
      </c>
      <c r="P76">
        <f t="shared" si="12"/>
        <v>0</v>
      </c>
      <c r="T76">
        <f t="shared" si="13"/>
        <v>0</v>
      </c>
      <c r="U76">
        <v>25.2</v>
      </c>
      <c r="V76">
        <v>27.500000000000004</v>
      </c>
      <c r="X76">
        <v>17.8</v>
      </c>
      <c r="Y76">
        <v>27.6</v>
      </c>
      <c r="Z76">
        <f t="shared" si="14"/>
        <v>0.6</v>
      </c>
      <c r="AC76">
        <f t="shared" si="15"/>
        <v>0</v>
      </c>
      <c r="AD76">
        <v>1.2</v>
      </c>
      <c r="AF76">
        <v>6.9</v>
      </c>
      <c r="AH76">
        <v>4.7</v>
      </c>
      <c r="AK76">
        <f t="shared" si="16"/>
        <v>0.42857142857142855</v>
      </c>
      <c r="AS76">
        <v>2.6</v>
      </c>
      <c r="AT76">
        <v>2.6</v>
      </c>
      <c r="AU76">
        <v>4.7</v>
      </c>
      <c r="AX76">
        <f t="shared" si="17"/>
        <v>0.25</v>
      </c>
      <c r="AY76">
        <v>337.59999999999997</v>
      </c>
    </row>
    <row r="77" spans="1:51">
      <c r="A77">
        <v>1</v>
      </c>
      <c r="B77">
        <v>44</v>
      </c>
      <c r="C77">
        <v>45.5</v>
      </c>
      <c r="D77">
        <v>42.8</v>
      </c>
      <c r="E77">
        <f t="shared" si="9"/>
        <v>1</v>
      </c>
      <c r="F77">
        <v>42.8</v>
      </c>
      <c r="G77">
        <v>4</v>
      </c>
      <c r="H77">
        <v>41.699999999999996</v>
      </c>
      <c r="I77">
        <f t="shared" si="10"/>
        <v>1</v>
      </c>
      <c r="J77">
        <v>49.6</v>
      </c>
      <c r="K77">
        <v>42.5</v>
      </c>
      <c r="L77">
        <v>32.5</v>
      </c>
      <c r="M77">
        <f t="shared" si="11"/>
        <v>1</v>
      </c>
      <c r="O77">
        <v>16.3</v>
      </c>
      <c r="P77">
        <f t="shared" si="12"/>
        <v>0.5</v>
      </c>
      <c r="Q77">
        <v>2.4</v>
      </c>
      <c r="R77">
        <v>2</v>
      </c>
      <c r="S77">
        <v>27.700000000000003</v>
      </c>
      <c r="T77">
        <f t="shared" si="13"/>
        <v>1</v>
      </c>
      <c r="U77">
        <v>25.2</v>
      </c>
      <c r="V77">
        <v>27.500000000000004</v>
      </c>
      <c r="X77">
        <v>17.8</v>
      </c>
      <c r="Y77">
        <v>27.6</v>
      </c>
      <c r="Z77">
        <f t="shared" si="14"/>
        <v>0.6</v>
      </c>
      <c r="AA77">
        <v>11</v>
      </c>
      <c r="AC77">
        <f t="shared" si="15"/>
        <v>0.5</v>
      </c>
      <c r="AK77">
        <f t="shared" si="16"/>
        <v>0</v>
      </c>
      <c r="AO77">
        <v>3.9</v>
      </c>
      <c r="AX77">
        <f t="shared" si="17"/>
        <v>8.3333333333333329E-2</v>
      </c>
      <c r="AY77">
        <v>578.79999999999995</v>
      </c>
    </row>
    <row r="78" spans="1:51">
      <c r="A78">
        <v>1</v>
      </c>
      <c r="B78">
        <v>44</v>
      </c>
      <c r="E78">
        <f t="shared" si="9"/>
        <v>0.33333333333333331</v>
      </c>
      <c r="F78">
        <v>42.8</v>
      </c>
      <c r="G78">
        <v>4</v>
      </c>
      <c r="H78">
        <v>41.699999999999996</v>
      </c>
      <c r="I78">
        <f t="shared" si="10"/>
        <v>1</v>
      </c>
      <c r="J78">
        <v>49.6</v>
      </c>
      <c r="L78">
        <v>32.5</v>
      </c>
      <c r="M78">
        <f t="shared" si="11"/>
        <v>0.66666666666666663</v>
      </c>
      <c r="O78">
        <v>16.3</v>
      </c>
      <c r="P78">
        <f t="shared" si="12"/>
        <v>0.5</v>
      </c>
      <c r="Q78">
        <v>2.4</v>
      </c>
      <c r="R78">
        <v>2</v>
      </c>
      <c r="T78">
        <f t="shared" si="13"/>
        <v>0.66666666666666663</v>
      </c>
      <c r="U78">
        <v>25.2</v>
      </c>
      <c r="V78">
        <v>27.500000000000004</v>
      </c>
      <c r="Y78">
        <v>27.6</v>
      </c>
      <c r="Z78">
        <f t="shared" si="14"/>
        <v>0.4</v>
      </c>
      <c r="AC78">
        <f t="shared" si="15"/>
        <v>0</v>
      </c>
      <c r="AE78">
        <v>4.1000000000000005</v>
      </c>
      <c r="AK78">
        <f t="shared" si="16"/>
        <v>0.14285714285714285</v>
      </c>
      <c r="AX78">
        <f t="shared" si="17"/>
        <v>0</v>
      </c>
      <c r="AY78">
        <v>391.70000000000005</v>
      </c>
    </row>
    <row r="79" spans="1:51">
      <c r="A79">
        <v>1</v>
      </c>
      <c r="B79">
        <v>44</v>
      </c>
      <c r="C79">
        <v>45.5</v>
      </c>
      <c r="E79">
        <f t="shared" si="9"/>
        <v>0.66666666666666663</v>
      </c>
      <c r="F79">
        <v>42.8</v>
      </c>
      <c r="G79">
        <v>4</v>
      </c>
      <c r="H79">
        <v>41.699999999999996</v>
      </c>
      <c r="I79">
        <f t="shared" si="10"/>
        <v>1</v>
      </c>
      <c r="J79">
        <v>49.6</v>
      </c>
      <c r="K79">
        <v>42.5</v>
      </c>
      <c r="L79">
        <v>32.5</v>
      </c>
      <c r="M79">
        <f t="shared" si="11"/>
        <v>1</v>
      </c>
      <c r="P79">
        <f t="shared" si="12"/>
        <v>0</v>
      </c>
      <c r="Q79">
        <v>2.4</v>
      </c>
      <c r="T79">
        <f t="shared" si="13"/>
        <v>0.33333333333333331</v>
      </c>
      <c r="U79">
        <v>25.2</v>
      </c>
      <c r="Y79">
        <v>27.6</v>
      </c>
      <c r="Z79">
        <f t="shared" si="14"/>
        <v>0.2</v>
      </c>
      <c r="AA79">
        <v>11</v>
      </c>
      <c r="AB79">
        <v>1.0999999999999999</v>
      </c>
      <c r="AC79">
        <f t="shared" si="15"/>
        <v>1</v>
      </c>
      <c r="AH79">
        <v>4.7</v>
      </c>
      <c r="AJ79">
        <v>2.1</v>
      </c>
      <c r="AK79">
        <f t="shared" si="16"/>
        <v>0.2857142857142857</v>
      </c>
      <c r="AS79">
        <v>2.6</v>
      </c>
      <c r="AT79">
        <v>2.6</v>
      </c>
      <c r="AW79">
        <v>3.4000000000000004</v>
      </c>
      <c r="AX79">
        <f t="shared" si="17"/>
        <v>0.25</v>
      </c>
      <c r="AY79">
        <v>439.3</v>
      </c>
    </row>
    <row r="80" spans="1:51">
      <c r="A80">
        <v>1</v>
      </c>
      <c r="B80">
        <v>44</v>
      </c>
      <c r="C80">
        <v>45.5</v>
      </c>
      <c r="D80">
        <v>42.8</v>
      </c>
      <c r="E80">
        <f t="shared" si="9"/>
        <v>1</v>
      </c>
      <c r="H80">
        <v>41.699999999999996</v>
      </c>
      <c r="I80">
        <f t="shared" si="10"/>
        <v>0.33333333333333331</v>
      </c>
      <c r="J80">
        <v>49.6</v>
      </c>
      <c r="K80">
        <v>42.5</v>
      </c>
      <c r="L80">
        <v>32.5</v>
      </c>
      <c r="M80">
        <f t="shared" si="11"/>
        <v>1</v>
      </c>
      <c r="O80">
        <v>16.3</v>
      </c>
      <c r="P80">
        <f t="shared" si="12"/>
        <v>0.5</v>
      </c>
      <c r="Q80">
        <v>2.4</v>
      </c>
      <c r="R80">
        <v>2</v>
      </c>
      <c r="S80">
        <v>27.700000000000003</v>
      </c>
      <c r="T80">
        <f t="shared" si="13"/>
        <v>1</v>
      </c>
      <c r="V80">
        <v>27.500000000000004</v>
      </c>
      <c r="Y80">
        <v>27.6</v>
      </c>
      <c r="Z80">
        <f t="shared" si="14"/>
        <v>0.4</v>
      </c>
      <c r="AC80">
        <f t="shared" si="15"/>
        <v>0</v>
      </c>
      <c r="AH80">
        <v>4.7</v>
      </c>
      <c r="AK80">
        <f t="shared" si="16"/>
        <v>0.14285714285714285</v>
      </c>
      <c r="AL80">
        <v>3.1</v>
      </c>
      <c r="AN80">
        <v>9.8000000000000007</v>
      </c>
      <c r="AO80">
        <v>3.9</v>
      </c>
      <c r="AT80">
        <v>2.6</v>
      </c>
      <c r="AU80">
        <v>4.7</v>
      </c>
      <c r="AX80">
        <f t="shared" si="17"/>
        <v>0.41666666666666669</v>
      </c>
      <c r="AY80">
        <v>466.9</v>
      </c>
    </row>
    <row r="81" spans="1:51">
      <c r="A81">
        <v>1</v>
      </c>
      <c r="B81">
        <v>44</v>
      </c>
      <c r="C81">
        <v>45.5</v>
      </c>
      <c r="D81">
        <v>42.8</v>
      </c>
      <c r="E81">
        <f t="shared" si="9"/>
        <v>1</v>
      </c>
      <c r="F81">
        <v>42.8</v>
      </c>
      <c r="G81">
        <v>4</v>
      </c>
      <c r="H81">
        <v>41.699999999999996</v>
      </c>
      <c r="I81">
        <f t="shared" si="10"/>
        <v>1</v>
      </c>
      <c r="J81">
        <v>49.6</v>
      </c>
      <c r="K81">
        <v>42.5</v>
      </c>
      <c r="L81">
        <v>32.5</v>
      </c>
      <c r="M81">
        <f t="shared" si="11"/>
        <v>1</v>
      </c>
      <c r="P81">
        <f t="shared" si="12"/>
        <v>0</v>
      </c>
      <c r="Q81">
        <v>2.4</v>
      </c>
      <c r="R81">
        <v>2</v>
      </c>
      <c r="S81">
        <v>27.700000000000003</v>
      </c>
      <c r="T81">
        <f t="shared" si="13"/>
        <v>1</v>
      </c>
      <c r="U81">
        <v>25.2</v>
      </c>
      <c r="W81">
        <v>11</v>
      </c>
      <c r="Z81">
        <f t="shared" si="14"/>
        <v>0.2</v>
      </c>
      <c r="AA81">
        <v>11</v>
      </c>
      <c r="AC81">
        <f t="shared" si="15"/>
        <v>0.5</v>
      </c>
      <c r="AD81">
        <v>1.2</v>
      </c>
      <c r="AH81">
        <v>4.7</v>
      </c>
      <c r="AK81">
        <f t="shared" si="16"/>
        <v>0.2857142857142857</v>
      </c>
      <c r="AL81">
        <v>3.1</v>
      </c>
      <c r="AO81">
        <v>3.9</v>
      </c>
      <c r="AX81">
        <f t="shared" si="17"/>
        <v>0.16666666666666666</v>
      </c>
      <c r="AY81">
        <v>518.59999999999991</v>
      </c>
    </row>
    <row r="82" spans="1:51">
      <c r="A82">
        <v>1</v>
      </c>
      <c r="B82">
        <v>44</v>
      </c>
      <c r="C82">
        <v>45.5</v>
      </c>
      <c r="E82">
        <f t="shared" si="9"/>
        <v>0.66666666666666663</v>
      </c>
      <c r="G82">
        <v>4</v>
      </c>
      <c r="H82">
        <v>41.699999999999996</v>
      </c>
      <c r="I82">
        <f t="shared" si="10"/>
        <v>0.66666666666666663</v>
      </c>
      <c r="J82">
        <v>49.6</v>
      </c>
      <c r="K82">
        <v>42.5</v>
      </c>
      <c r="L82">
        <v>32.5</v>
      </c>
      <c r="M82">
        <f t="shared" si="11"/>
        <v>1</v>
      </c>
      <c r="N82">
        <v>28.299999999999997</v>
      </c>
      <c r="P82">
        <f t="shared" si="12"/>
        <v>0.5</v>
      </c>
      <c r="Q82">
        <v>2.4</v>
      </c>
      <c r="T82">
        <f t="shared" si="13"/>
        <v>0.33333333333333331</v>
      </c>
      <c r="X82">
        <v>17.8</v>
      </c>
      <c r="Y82">
        <v>27.6</v>
      </c>
      <c r="Z82">
        <f t="shared" si="14"/>
        <v>0.4</v>
      </c>
      <c r="AA82">
        <v>11</v>
      </c>
      <c r="AC82">
        <f t="shared" si="15"/>
        <v>0.5</v>
      </c>
      <c r="AF82">
        <v>6.9</v>
      </c>
      <c r="AK82">
        <f t="shared" si="16"/>
        <v>0.14285714285714285</v>
      </c>
      <c r="AO82">
        <v>3.9</v>
      </c>
      <c r="AX82">
        <f t="shared" si="17"/>
        <v>8.3333333333333329E-2</v>
      </c>
      <c r="AY82">
        <v>411.70000000000005</v>
      </c>
    </row>
    <row r="83" spans="1:51">
      <c r="A83">
        <v>1</v>
      </c>
      <c r="B83">
        <v>44</v>
      </c>
      <c r="C83">
        <v>45.5</v>
      </c>
      <c r="E83">
        <f t="shared" si="9"/>
        <v>0.66666666666666663</v>
      </c>
      <c r="F83">
        <v>42.8</v>
      </c>
      <c r="G83">
        <v>4</v>
      </c>
      <c r="H83">
        <v>41.699999999999996</v>
      </c>
      <c r="I83">
        <f t="shared" si="10"/>
        <v>1</v>
      </c>
      <c r="J83">
        <v>49.6</v>
      </c>
      <c r="K83">
        <v>42.5</v>
      </c>
      <c r="L83">
        <v>32.5</v>
      </c>
      <c r="M83">
        <f t="shared" si="11"/>
        <v>1</v>
      </c>
      <c r="N83">
        <v>28.299999999999997</v>
      </c>
      <c r="P83">
        <f t="shared" si="12"/>
        <v>0.5</v>
      </c>
      <c r="Q83">
        <v>2.4</v>
      </c>
      <c r="S83">
        <v>27.700000000000003</v>
      </c>
      <c r="T83">
        <f t="shared" si="13"/>
        <v>0.66666666666666663</v>
      </c>
      <c r="W83">
        <v>11</v>
      </c>
      <c r="X83">
        <v>17.8</v>
      </c>
      <c r="Y83">
        <v>27.6</v>
      </c>
      <c r="Z83">
        <f t="shared" si="14"/>
        <v>0.6</v>
      </c>
      <c r="AA83">
        <v>11</v>
      </c>
      <c r="AB83">
        <v>1.0999999999999999</v>
      </c>
      <c r="AC83">
        <f t="shared" si="15"/>
        <v>1</v>
      </c>
      <c r="AH83">
        <v>4.7</v>
      </c>
      <c r="AK83">
        <f t="shared" si="16"/>
        <v>0.14285714285714285</v>
      </c>
      <c r="AM83">
        <v>4.1000000000000005</v>
      </c>
      <c r="AP83">
        <v>3.9</v>
      </c>
      <c r="AT83">
        <v>2.6</v>
      </c>
      <c r="AX83">
        <f t="shared" si="17"/>
        <v>0.25</v>
      </c>
      <c r="AY83">
        <v>498.8</v>
      </c>
    </row>
    <row r="84" spans="1:51">
      <c r="A84">
        <v>1</v>
      </c>
      <c r="B84">
        <v>44</v>
      </c>
      <c r="C84">
        <v>45.5</v>
      </c>
      <c r="D84">
        <v>42.8</v>
      </c>
      <c r="E84">
        <f t="shared" si="9"/>
        <v>1</v>
      </c>
      <c r="G84">
        <v>4</v>
      </c>
      <c r="H84">
        <v>41.699999999999996</v>
      </c>
      <c r="I84">
        <f t="shared" si="10"/>
        <v>0.66666666666666663</v>
      </c>
      <c r="J84">
        <v>49.6</v>
      </c>
      <c r="K84">
        <v>42.5</v>
      </c>
      <c r="L84">
        <v>32.5</v>
      </c>
      <c r="M84">
        <f t="shared" si="11"/>
        <v>1</v>
      </c>
      <c r="N84">
        <v>28.299999999999997</v>
      </c>
      <c r="P84">
        <f t="shared" si="12"/>
        <v>0.5</v>
      </c>
      <c r="S84">
        <v>27.700000000000003</v>
      </c>
      <c r="T84">
        <f t="shared" si="13"/>
        <v>0.33333333333333331</v>
      </c>
      <c r="U84">
        <v>25.2</v>
      </c>
      <c r="V84">
        <v>27.500000000000004</v>
      </c>
      <c r="Z84">
        <f t="shared" si="14"/>
        <v>0.2</v>
      </c>
      <c r="AC84">
        <f t="shared" si="15"/>
        <v>0</v>
      </c>
      <c r="AD84">
        <v>1.2</v>
      </c>
      <c r="AK84">
        <f t="shared" si="16"/>
        <v>0.14285714285714285</v>
      </c>
      <c r="AO84">
        <v>3.9</v>
      </c>
      <c r="AP84">
        <v>3.9</v>
      </c>
      <c r="AU84">
        <v>4.7</v>
      </c>
      <c r="AX84">
        <f t="shared" si="17"/>
        <v>0.25</v>
      </c>
      <c r="AY84">
        <v>470</v>
      </c>
    </row>
    <row r="85" spans="1:51">
      <c r="A85">
        <v>1</v>
      </c>
      <c r="B85">
        <v>44</v>
      </c>
      <c r="C85">
        <v>45.5</v>
      </c>
      <c r="E85">
        <f t="shared" si="9"/>
        <v>0.66666666666666663</v>
      </c>
      <c r="F85">
        <v>42.8</v>
      </c>
      <c r="G85">
        <v>4</v>
      </c>
      <c r="H85">
        <v>41.699999999999996</v>
      </c>
      <c r="I85">
        <f t="shared" si="10"/>
        <v>1</v>
      </c>
      <c r="J85">
        <v>49.6</v>
      </c>
      <c r="K85">
        <v>42.5</v>
      </c>
      <c r="L85">
        <v>32.5</v>
      </c>
      <c r="M85">
        <f t="shared" si="11"/>
        <v>1</v>
      </c>
      <c r="P85">
        <f t="shared" si="12"/>
        <v>0</v>
      </c>
      <c r="Q85">
        <v>2.4</v>
      </c>
      <c r="T85">
        <f t="shared" si="13"/>
        <v>0.33333333333333331</v>
      </c>
      <c r="U85">
        <v>25.2</v>
      </c>
      <c r="V85">
        <v>27.500000000000004</v>
      </c>
      <c r="W85">
        <v>11</v>
      </c>
      <c r="X85">
        <v>17.8</v>
      </c>
      <c r="Y85">
        <v>27.6</v>
      </c>
      <c r="Z85">
        <f t="shared" si="14"/>
        <v>0.8</v>
      </c>
      <c r="AA85">
        <v>11</v>
      </c>
      <c r="AC85">
        <f t="shared" si="15"/>
        <v>0.5</v>
      </c>
      <c r="AH85">
        <v>4.7</v>
      </c>
      <c r="AI85">
        <v>3.4000000000000004</v>
      </c>
      <c r="AK85">
        <f t="shared" si="16"/>
        <v>0.2857142857142857</v>
      </c>
      <c r="AN85">
        <v>9.8000000000000007</v>
      </c>
      <c r="AO85">
        <v>3.9</v>
      </c>
      <c r="AU85">
        <v>4.7</v>
      </c>
      <c r="AX85">
        <f t="shared" si="17"/>
        <v>0.25</v>
      </c>
      <c r="AY85">
        <v>505.59999999999997</v>
      </c>
    </row>
    <row r="86" spans="1:51">
      <c r="A86">
        <v>1</v>
      </c>
      <c r="B86">
        <v>44</v>
      </c>
      <c r="C86">
        <v>45.5</v>
      </c>
      <c r="D86">
        <v>42.8</v>
      </c>
      <c r="E86">
        <f t="shared" si="9"/>
        <v>1</v>
      </c>
      <c r="F86">
        <v>42.8</v>
      </c>
      <c r="G86">
        <v>4</v>
      </c>
      <c r="I86">
        <f t="shared" si="10"/>
        <v>0.66666666666666663</v>
      </c>
      <c r="J86">
        <v>49.6</v>
      </c>
      <c r="K86">
        <v>42.5</v>
      </c>
      <c r="M86">
        <f t="shared" si="11"/>
        <v>0.66666666666666663</v>
      </c>
      <c r="P86">
        <f t="shared" si="12"/>
        <v>0</v>
      </c>
      <c r="Q86">
        <v>2.4</v>
      </c>
      <c r="R86">
        <v>2</v>
      </c>
      <c r="S86">
        <v>27.700000000000003</v>
      </c>
      <c r="T86">
        <f t="shared" si="13"/>
        <v>1</v>
      </c>
      <c r="U86">
        <v>25.2</v>
      </c>
      <c r="V86">
        <v>27.500000000000004</v>
      </c>
      <c r="W86">
        <v>11</v>
      </c>
      <c r="Z86">
        <f t="shared" si="14"/>
        <v>0.4</v>
      </c>
      <c r="AA86">
        <v>11</v>
      </c>
      <c r="AC86">
        <f t="shared" si="15"/>
        <v>0.5</v>
      </c>
      <c r="AD86">
        <v>1.2</v>
      </c>
      <c r="AH86">
        <v>4.7</v>
      </c>
      <c r="AK86">
        <f t="shared" si="16"/>
        <v>0.2857142857142857</v>
      </c>
      <c r="AM86">
        <v>4.1000000000000005</v>
      </c>
      <c r="AP86">
        <v>3.9</v>
      </c>
      <c r="AU86">
        <v>4.7</v>
      </c>
      <c r="AX86">
        <f t="shared" si="17"/>
        <v>0.25</v>
      </c>
      <c r="AY86">
        <v>477.59999999999997</v>
      </c>
    </row>
    <row r="87" spans="1:51">
      <c r="A87">
        <v>1</v>
      </c>
      <c r="B87">
        <v>44</v>
      </c>
      <c r="D87">
        <v>42.8</v>
      </c>
      <c r="E87">
        <f t="shared" si="9"/>
        <v>0.66666666666666663</v>
      </c>
      <c r="H87">
        <v>41.699999999999996</v>
      </c>
      <c r="I87">
        <f t="shared" si="10"/>
        <v>0.33333333333333331</v>
      </c>
      <c r="J87">
        <v>49.6</v>
      </c>
      <c r="K87">
        <v>42.5</v>
      </c>
      <c r="L87">
        <v>32.5</v>
      </c>
      <c r="M87">
        <f t="shared" si="11"/>
        <v>1</v>
      </c>
      <c r="N87">
        <v>28.299999999999997</v>
      </c>
      <c r="P87">
        <f t="shared" si="12"/>
        <v>0.5</v>
      </c>
      <c r="R87">
        <v>2</v>
      </c>
      <c r="T87">
        <f t="shared" si="13"/>
        <v>0.33333333333333331</v>
      </c>
      <c r="U87">
        <v>25.2</v>
      </c>
      <c r="V87">
        <v>27.500000000000004</v>
      </c>
      <c r="W87">
        <v>11</v>
      </c>
      <c r="Y87">
        <v>27.6</v>
      </c>
      <c r="Z87">
        <f t="shared" si="14"/>
        <v>0.6</v>
      </c>
      <c r="AC87">
        <f t="shared" si="15"/>
        <v>0</v>
      </c>
      <c r="AD87">
        <v>1.2</v>
      </c>
      <c r="AK87">
        <f t="shared" si="16"/>
        <v>0.14285714285714285</v>
      </c>
      <c r="AM87">
        <v>4.1000000000000005</v>
      </c>
      <c r="AX87">
        <f t="shared" si="17"/>
        <v>8.3333333333333329E-2</v>
      </c>
      <c r="AY87">
        <v>407</v>
      </c>
    </row>
    <row r="88" spans="1:51">
      <c r="A88">
        <v>1</v>
      </c>
      <c r="B88">
        <v>44</v>
      </c>
      <c r="C88">
        <v>45.5</v>
      </c>
      <c r="E88">
        <f t="shared" si="9"/>
        <v>0.66666666666666663</v>
      </c>
      <c r="I88">
        <f t="shared" si="10"/>
        <v>0</v>
      </c>
      <c r="J88">
        <v>49.6</v>
      </c>
      <c r="K88">
        <v>42.5</v>
      </c>
      <c r="L88">
        <v>32.5</v>
      </c>
      <c r="M88">
        <f t="shared" si="11"/>
        <v>1</v>
      </c>
      <c r="P88">
        <f t="shared" si="12"/>
        <v>0</v>
      </c>
      <c r="Q88">
        <v>2.4</v>
      </c>
      <c r="S88">
        <v>27.700000000000003</v>
      </c>
      <c r="T88">
        <f t="shared" si="13"/>
        <v>0.66666666666666663</v>
      </c>
      <c r="U88">
        <v>25.2</v>
      </c>
      <c r="X88">
        <v>17.8</v>
      </c>
      <c r="Y88">
        <v>27.6</v>
      </c>
      <c r="Z88">
        <f t="shared" si="14"/>
        <v>0.4</v>
      </c>
      <c r="AB88">
        <v>1.0999999999999999</v>
      </c>
      <c r="AC88">
        <f t="shared" si="15"/>
        <v>0.5</v>
      </c>
      <c r="AD88">
        <v>1.2</v>
      </c>
      <c r="AF88">
        <v>6.9</v>
      </c>
      <c r="AG88">
        <v>2.8000000000000003</v>
      </c>
      <c r="AI88">
        <v>3.4000000000000004</v>
      </c>
      <c r="AK88">
        <f t="shared" si="16"/>
        <v>0.5714285714285714</v>
      </c>
      <c r="AL88">
        <v>3.1</v>
      </c>
      <c r="AX88">
        <f t="shared" si="17"/>
        <v>8.3333333333333329E-2</v>
      </c>
      <c r="AY88">
        <v>360.3</v>
      </c>
    </row>
    <row r="89" spans="1:51">
      <c r="A89">
        <v>1</v>
      </c>
      <c r="B89">
        <v>44</v>
      </c>
      <c r="C89">
        <v>45.5</v>
      </c>
      <c r="D89">
        <v>42.8</v>
      </c>
      <c r="E89">
        <f t="shared" si="9"/>
        <v>1</v>
      </c>
      <c r="G89">
        <v>4</v>
      </c>
      <c r="H89">
        <v>41.699999999999996</v>
      </c>
      <c r="I89">
        <f t="shared" si="10"/>
        <v>0.66666666666666663</v>
      </c>
      <c r="J89">
        <v>49.6</v>
      </c>
      <c r="K89">
        <v>42.5</v>
      </c>
      <c r="L89">
        <v>32.5</v>
      </c>
      <c r="M89">
        <f t="shared" si="11"/>
        <v>1</v>
      </c>
      <c r="O89">
        <v>16.3</v>
      </c>
      <c r="P89">
        <f t="shared" si="12"/>
        <v>0.5</v>
      </c>
      <c r="Q89">
        <v>2.4</v>
      </c>
      <c r="T89">
        <f t="shared" si="13"/>
        <v>0.33333333333333331</v>
      </c>
      <c r="U89">
        <v>25.2</v>
      </c>
      <c r="V89">
        <v>27.500000000000004</v>
      </c>
      <c r="X89">
        <v>17.8</v>
      </c>
      <c r="Y89">
        <v>27.6</v>
      </c>
      <c r="Z89">
        <f t="shared" si="14"/>
        <v>0.6</v>
      </c>
      <c r="AA89">
        <v>11</v>
      </c>
      <c r="AB89">
        <v>1.0999999999999999</v>
      </c>
      <c r="AC89">
        <f t="shared" si="15"/>
        <v>1</v>
      </c>
      <c r="AD89">
        <v>1.2</v>
      </c>
      <c r="AE89">
        <v>4.1000000000000005</v>
      </c>
      <c r="AG89">
        <v>2.8000000000000003</v>
      </c>
      <c r="AI89">
        <v>3.4000000000000004</v>
      </c>
      <c r="AK89">
        <f t="shared" si="16"/>
        <v>0.5714285714285714</v>
      </c>
      <c r="AM89">
        <v>4.1000000000000005</v>
      </c>
      <c r="AP89">
        <v>3.9</v>
      </c>
      <c r="AX89">
        <f t="shared" si="17"/>
        <v>0.16666666666666666</v>
      </c>
      <c r="AY89">
        <v>514</v>
      </c>
    </row>
    <row r="90" spans="1:51">
      <c r="A90">
        <v>1</v>
      </c>
      <c r="B90">
        <v>44</v>
      </c>
      <c r="E90">
        <f t="shared" si="9"/>
        <v>0.33333333333333331</v>
      </c>
      <c r="F90">
        <v>42.8</v>
      </c>
      <c r="G90">
        <v>4</v>
      </c>
      <c r="I90">
        <f t="shared" si="10"/>
        <v>0.66666666666666663</v>
      </c>
      <c r="J90">
        <v>49.6</v>
      </c>
      <c r="K90">
        <v>42.5</v>
      </c>
      <c r="L90">
        <v>32.5</v>
      </c>
      <c r="M90">
        <f t="shared" si="11"/>
        <v>1</v>
      </c>
      <c r="O90">
        <v>16.3</v>
      </c>
      <c r="P90">
        <f t="shared" si="12"/>
        <v>0.5</v>
      </c>
      <c r="Q90">
        <v>2.4</v>
      </c>
      <c r="R90">
        <v>2</v>
      </c>
      <c r="T90">
        <f t="shared" si="13"/>
        <v>0.66666666666666663</v>
      </c>
      <c r="U90">
        <v>25.2</v>
      </c>
      <c r="V90">
        <v>27.500000000000004</v>
      </c>
      <c r="W90">
        <v>11</v>
      </c>
      <c r="Y90">
        <v>27.6</v>
      </c>
      <c r="Z90">
        <f t="shared" si="14"/>
        <v>0.6</v>
      </c>
      <c r="AA90">
        <v>11</v>
      </c>
      <c r="AC90">
        <f t="shared" si="15"/>
        <v>0.5</v>
      </c>
      <c r="AD90">
        <v>1.2</v>
      </c>
      <c r="AF90">
        <v>6.9</v>
      </c>
      <c r="AI90">
        <v>3.4000000000000004</v>
      </c>
      <c r="AJ90">
        <v>2.1</v>
      </c>
      <c r="AK90">
        <f t="shared" si="16"/>
        <v>0.5714285714285714</v>
      </c>
      <c r="AM90">
        <v>4.1000000000000005</v>
      </c>
      <c r="AX90">
        <f t="shared" si="17"/>
        <v>8.3333333333333329E-2</v>
      </c>
      <c r="AY90">
        <v>437.09999999999997</v>
      </c>
    </row>
    <row r="91" spans="1:51">
      <c r="A91">
        <v>1</v>
      </c>
      <c r="B91">
        <v>44</v>
      </c>
      <c r="E91">
        <f t="shared" si="9"/>
        <v>0.33333333333333331</v>
      </c>
      <c r="G91">
        <v>4</v>
      </c>
      <c r="H91">
        <v>41.699999999999996</v>
      </c>
      <c r="I91">
        <f t="shared" si="10"/>
        <v>0.66666666666666663</v>
      </c>
      <c r="J91">
        <v>49.6</v>
      </c>
      <c r="L91">
        <v>32.5</v>
      </c>
      <c r="M91">
        <f t="shared" si="11"/>
        <v>0.66666666666666663</v>
      </c>
      <c r="N91">
        <v>28.299999999999997</v>
      </c>
      <c r="P91">
        <f t="shared" si="12"/>
        <v>0.5</v>
      </c>
      <c r="Q91">
        <v>2.4</v>
      </c>
      <c r="T91">
        <f t="shared" si="13"/>
        <v>0.33333333333333331</v>
      </c>
      <c r="V91">
        <v>27.500000000000004</v>
      </c>
      <c r="Y91">
        <v>27.6</v>
      </c>
      <c r="Z91">
        <f t="shared" si="14"/>
        <v>0.4</v>
      </c>
      <c r="AC91">
        <f t="shared" si="15"/>
        <v>0</v>
      </c>
      <c r="AG91">
        <v>2.8000000000000003</v>
      </c>
      <c r="AI91">
        <v>3.4000000000000004</v>
      </c>
      <c r="AJ91">
        <v>2.1</v>
      </c>
      <c r="AK91">
        <f t="shared" si="16"/>
        <v>0.42857142857142855</v>
      </c>
      <c r="AX91">
        <f t="shared" si="17"/>
        <v>0</v>
      </c>
      <c r="AY91">
        <v>319.90000000000003</v>
      </c>
    </row>
    <row r="92" spans="1:51">
      <c r="A92">
        <v>1</v>
      </c>
      <c r="B92">
        <v>44</v>
      </c>
      <c r="C92">
        <v>45.5</v>
      </c>
      <c r="D92">
        <v>42.8</v>
      </c>
      <c r="E92">
        <f t="shared" si="9"/>
        <v>1</v>
      </c>
      <c r="F92">
        <v>42.8</v>
      </c>
      <c r="G92">
        <v>4</v>
      </c>
      <c r="H92">
        <v>41.699999999999996</v>
      </c>
      <c r="I92">
        <f t="shared" si="10"/>
        <v>1</v>
      </c>
      <c r="J92">
        <v>49.6</v>
      </c>
      <c r="K92">
        <v>42.5</v>
      </c>
      <c r="L92">
        <v>32.5</v>
      </c>
      <c r="M92">
        <f t="shared" si="11"/>
        <v>1</v>
      </c>
      <c r="P92">
        <f t="shared" si="12"/>
        <v>0</v>
      </c>
      <c r="Q92">
        <v>2.4</v>
      </c>
      <c r="R92">
        <v>2</v>
      </c>
      <c r="S92">
        <v>27.700000000000003</v>
      </c>
      <c r="T92">
        <f t="shared" si="13"/>
        <v>1</v>
      </c>
      <c r="U92">
        <v>25.2</v>
      </c>
      <c r="V92">
        <v>27.500000000000004</v>
      </c>
      <c r="Y92">
        <v>27.6</v>
      </c>
      <c r="Z92">
        <f t="shared" si="14"/>
        <v>0.4</v>
      </c>
      <c r="AC92">
        <f t="shared" si="15"/>
        <v>0</v>
      </c>
      <c r="AE92">
        <v>4.1000000000000005</v>
      </c>
      <c r="AK92">
        <f t="shared" si="16"/>
        <v>0.14285714285714285</v>
      </c>
      <c r="AO92">
        <v>3.9</v>
      </c>
      <c r="AS92">
        <v>2.6</v>
      </c>
      <c r="AU92">
        <v>4.7</v>
      </c>
      <c r="AX92">
        <f t="shared" si="17"/>
        <v>0.25</v>
      </c>
      <c r="AY92">
        <v>545.1</v>
      </c>
    </row>
    <row r="93" spans="1:51">
      <c r="A93">
        <v>1</v>
      </c>
      <c r="B93">
        <v>44</v>
      </c>
      <c r="D93">
        <v>42.8</v>
      </c>
      <c r="E93">
        <f t="shared" si="9"/>
        <v>0.66666666666666663</v>
      </c>
      <c r="F93">
        <v>42.8</v>
      </c>
      <c r="H93">
        <v>41.699999999999996</v>
      </c>
      <c r="I93">
        <f t="shared" si="10"/>
        <v>0.66666666666666663</v>
      </c>
      <c r="J93">
        <v>49.6</v>
      </c>
      <c r="K93">
        <v>42.5</v>
      </c>
      <c r="L93">
        <v>32.5</v>
      </c>
      <c r="M93">
        <f t="shared" si="11"/>
        <v>1</v>
      </c>
      <c r="P93">
        <f t="shared" si="12"/>
        <v>0</v>
      </c>
      <c r="R93">
        <v>2</v>
      </c>
      <c r="S93">
        <v>27.700000000000003</v>
      </c>
      <c r="T93">
        <f t="shared" si="13"/>
        <v>0.66666666666666663</v>
      </c>
      <c r="U93">
        <v>25.2</v>
      </c>
      <c r="V93">
        <v>27.500000000000004</v>
      </c>
      <c r="W93">
        <v>11</v>
      </c>
      <c r="Y93">
        <v>27.6</v>
      </c>
      <c r="Z93">
        <f t="shared" si="14"/>
        <v>0.6</v>
      </c>
      <c r="AB93">
        <v>1.0999999999999999</v>
      </c>
      <c r="AC93">
        <f t="shared" si="15"/>
        <v>0.5</v>
      </c>
      <c r="AH93">
        <v>4.7</v>
      </c>
      <c r="AJ93">
        <v>2.1</v>
      </c>
      <c r="AK93">
        <f t="shared" si="16"/>
        <v>0.2857142857142857</v>
      </c>
      <c r="AL93">
        <v>3.1</v>
      </c>
      <c r="AN93">
        <v>9.8000000000000007</v>
      </c>
      <c r="AO93">
        <v>3.9</v>
      </c>
      <c r="AR93">
        <v>1.3</v>
      </c>
      <c r="AS93">
        <v>2.6</v>
      </c>
      <c r="AU93">
        <v>4.7</v>
      </c>
      <c r="AX93">
        <f t="shared" si="17"/>
        <v>0.5</v>
      </c>
      <c r="AY93">
        <v>468.20000000000005</v>
      </c>
    </row>
    <row r="94" spans="1:51">
      <c r="A94">
        <v>1</v>
      </c>
      <c r="B94">
        <v>44</v>
      </c>
      <c r="D94">
        <v>42.8</v>
      </c>
      <c r="E94">
        <f t="shared" si="9"/>
        <v>0.66666666666666663</v>
      </c>
      <c r="F94">
        <v>42.8</v>
      </c>
      <c r="I94">
        <f t="shared" si="10"/>
        <v>0.33333333333333331</v>
      </c>
      <c r="J94">
        <v>49.6</v>
      </c>
      <c r="K94">
        <v>42.5</v>
      </c>
      <c r="L94">
        <v>32.5</v>
      </c>
      <c r="M94">
        <f t="shared" si="11"/>
        <v>1</v>
      </c>
      <c r="N94">
        <v>28.299999999999997</v>
      </c>
      <c r="P94">
        <f t="shared" si="12"/>
        <v>0.5</v>
      </c>
      <c r="S94">
        <v>27.700000000000003</v>
      </c>
      <c r="T94">
        <f t="shared" si="13"/>
        <v>0.33333333333333331</v>
      </c>
      <c r="V94">
        <v>27.500000000000004</v>
      </c>
      <c r="Y94">
        <v>27.6</v>
      </c>
      <c r="Z94">
        <f t="shared" si="14"/>
        <v>0.4</v>
      </c>
      <c r="AA94">
        <v>11</v>
      </c>
      <c r="AC94">
        <f t="shared" si="15"/>
        <v>0.5</v>
      </c>
      <c r="AF94">
        <v>6.9</v>
      </c>
      <c r="AK94">
        <f t="shared" si="16"/>
        <v>0.14285714285714285</v>
      </c>
      <c r="AO94">
        <v>3.9</v>
      </c>
      <c r="AT94">
        <v>2.6</v>
      </c>
      <c r="AU94">
        <v>4.7</v>
      </c>
      <c r="AX94">
        <f t="shared" si="17"/>
        <v>0.25</v>
      </c>
      <c r="AY94">
        <v>394.40000000000003</v>
      </c>
    </row>
    <row r="95" spans="1:51">
      <c r="A95">
        <v>1</v>
      </c>
      <c r="B95">
        <v>44</v>
      </c>
      <c r="C95">
        <v>45.5</v>
      </c>
      <c r="D95">
        <v>42.8</v>
      </c>
      <c r="E95">
        <f t="shared" si="9"/>
        <v>1</v>
      </c>
      <c r="G95">
        <v>4</v>
      </c>
      <c r="H95">
        <v>41.699999999999996</v>
      </c>
      <c r="I95">
        <f t="shared" si="10"/>
        <v>0.66666666666666663</v>
      </c>
      <c r="J95">
        <v>49.6</v>
      </c>
      <c r="K95">
        <v>42.5</v>
      </c>
      <c r="L95">
        <v>32.5</v>
      </c>
      <c r="M95">
        <f t="shared" si="11"/>
        <v>1</v>
      </c>
      <c r="N95">
        <v>28.299999999999997</v>
      </c>
      <c r="O95">
        <v>16.3</v>
      </c>
      <c r="P95">
        <f t="shared" si="12"/>
        <v>1</v>
      </c>
      <c r="Q95">
        <v>2.4</v>
      </c>
      <c r="R95">
        <v>2</v>
      </c>
      <c r="S95">
        <v>27.700000000000003</v>
      </c>
      <c r="T95">
        <f t="shared" si="13"/>
        <v>1</v>
      </c>
      <c r="U95">
        <v>25.2</v>
      </c>
      <c r="V95">
        <v>27.500000000000004</v>
      </c>
      <c r="W95">
        <v>11</v>
      </c>
      <c r="Y95">
        <v>27.6</v>
      </c>
      <c r="Z95">
        <f t="shared" si="14"/>
        <v>0.6</v>
      </c>
      <c r="AC95">
        <f t="shared" si="15"/>
        <v>0</v>
      </c>
      <c r="AI95">
        <v>3.4000000000000004</v>
      </c>
      <c r="AK95">
        <f t="shared" si="16"/>
        <v>0.14285714285714285</v>
      </c>
      <c r="AN95">
        <v>9.8000000000000007</v>
      </c>
      <c r="AQ95">
        <v>1.9</v>
      </c>
      <c r="AX95">
        <f t="shared" si="17"/>
        <v>0.16666666666666666</v>
      </c>
      <c r="AY95">
        <v>557.69999999999993</v>
      </c>
    </row>
    <row r="96" spans="1:51">
      <c r="A96">
        <v>1</v>
      </c>
      <c r="B96">
        <v>44</v>
      </c>
      <c r="C96">
        <v>45.5</v>
      </c>
      <c r="E96">
        <f t="shared" si="9"/>
        <v>0.66666666666666663</v>
      </c>
      <c r="F96">
        <v>42.8</v>
      </c>
      <c r="G96">
        <v>4</v>
      </c>
      <c r="H96">
        <v>41.699999999999996</v>
      </c>
      <c r="I96">
        <f t="shared" si="10"/>
        <v>1</v>
      </c>
      <c r="K96">
        <v>42.5</v>
      </c>
      <c r="M96">
        <f t="shared" si="11"/>
        <v>0.33333333333333331</v>
      </c>
      <c r="O96">
        <v>16.3</v>
      </c>
      <c r="P96">
        <f t="shared" si="12"/>
        <v>0.5</v>
      </c>
      <c r="Q96">
        <v>2.4</v>
      </c>
      <c r="S96">
        <v>27.700000000000003</v>
      </c>
      <c r="T96">
        <f t="shared" si="13"/>
        <v>0.66666666666666663</v>
      </c>
      <c r="X96">
        <v>17.8</v>
      </c>
      <c r="Z96">
        <f t="shared" si="14"/>
        <v>0.2</v>
      </c>
      <c r="AC96">
        <f t="shared" si="15"/>
        <v>0</v>
      </c>
      <c r="AG96">
        <v>2.8000000000000003</v>
      </c>
      <c r="AH96">
        <v>4.7</v>
      </c>
      <c r="AI96">
        <v>3.4000000000000004</v>
      </c>
      <c r="AJ96">
        <v>2.1</v>
      </c>
      <c r="AK96">
        <f t="shared" si="16"/>
        <v>0.5714285714285714</v>
      </c>
      <c r="AX96">
        <f t="shared" si="17"/>
        <v>0</v>
      </c>
      <c r="AY96">
        <v>351.7</v>
      </c>
    </row>
    <row r="97" spans="1:51">
      <c r="A97">
        <v>1</v>
      </c>
      <c r="B97">
        <v>44</v>
      </c>
      <c r="C97">
        <v>45.5</v>
      </c>
      <c r="D97">
        <v>42.8</v>
      </c>
      <c r="E97">
        <f t="shared" si="9"/>
        <v>1</v>
      </c>
      <c r="F97">
        <v>42.8</v>
      </c>
      <c r="H97">
        <v>41.699999999999996</v>
      </c>
      <c r="I97">
        <f t="shared" si="10"/>
        <v>0.66666666666666663</v>
      </c>
      <c r="J97">
        <v>49.6</v>
      </c>
      <c r="L97">
        <v>32.5</v>
      </c>
      <c r="M97">
        <f t="shared" si="11"/>
        <v>0.66666666666666663</v>
      </c>
      <c r="P97">
        <f t="shared" si="12"/>
        <v>0</v>
      </c>
      <c r="Q97">
        <v>2.4</v>
      </c>
      <c r="R97">
        <v>2</v>
      </c>
      <c r="S97">
        <v>27.700000000000003</v>
      </c>
      <c r="T97">
        <f t="shared" si="13"/>
        <v>1</v>
      </c>
      <c r="U97">
        <v>25.2</v>
      </c>
      <c r="V97">
        <v>27.500000000000004</v>
      </c>
      <c r="W97">
        <v>11</v>
      </c>
      <c r="X97">
        <v>17.8</v>
      </c>
      <c r="Y97">
        <v>27.6</v>
      </c>
      <c r="Z97">
        <f t="shared" si="14"/>
        <v>0.8</v>
      </c>
      <c r="AB97">
        <v>1.0999999999999999</v>
      </c>
      <c r="AC97">
        <f t="shared" si="15"/>
        <v>0.5</v>
      </c>
      <c r="AG97">
        <v>2.8000000000000003</v>
      </c>
      <c r="AK97">
        <f t="shared" si="16"/>
        <v>0.14285714285714285</v>
      </c>
      <c r="AN97">
        <v>9.8000000000000007</v>
      </c>
      <c r="AT97">
        <v>2.6</v>
      </c>
      <c r="AU97">
        <v>4.7</v>
      </c>
      <c r="AX97">
        <f t="shared" si="17"/>
        <v>0.25</v>
      </c>
      <c r="AY97">
        <v>497.1</v>
      </c>
    </row>
    <row r="98" spans="1:51">
      <c r="A98">
        <v>1</v>
      </c>
      <c r="B98">
        <v>44</v>
      </c>
      <c r="C98">
        <v>45.5</v>
      </c>
      <c r="D98">
        <v>42.8</v>
      </c>
      <c r="E98">
        <f t="shared" si="9"/>
        <v>1</v>
      </c>
      <c r="F98">
        <v>42.8</v>
      </c>
      <c r="I98">
        <f t="shared" si="10"/>
        <v>0.33333333333333331</v>
      </c>
      <c r="J98">
        <v>49.6</v>
      </c>
      <c r="K98">
        <v>42.5</v>
      </c>
      <c r="L98">
        <v>32.5</v>
      </c>
      <c r="M98">
        <f t="shared" si="11"/>
        <v>1</v>
      </c>
      <c r="O98">
        <v>16.3</v>
      </c>
      <c r="P98">
        <f t="shared" si="12"/>
        <v>0.5</v>
      </c>
      <c r="Q98">
        <v>2.4</v>
      </c>
      <c r="R98">
        <v>2</v>
      </c>
      <c r="S98">
        <v>27.700000000000003</v>
      </c>
      <c r="T98">
        <f t="shared" si="13"/>
        <v>1</v>
      </c>
      <c r="V98">
        <v>27.500000000000004</v>
      </c>
      <c r="W98">
        <v>11</v>
      </c>
      <c r="X98">
        <v>17.8</v>
      </c>
      <c r="Y98">
        <v>27.6</v>
      </c>
      <c r="Z98">
        <f t="shared" si="14"/>
        <v>0.8</v>
      </c>
      <c r="AC98">
        <f t="shared" si="15"/>
        <v>0</v>
      </c>
      <c r="AK98">
        <f t="shared" si="16"/>
        <v>0</v>
      </c>
      <c r="AX98">
        <f t="shared" si="17"/>
        <v>0</v>
      </c>
      <c r="AY98">
        <v>468</v>
      </c>
    </row>
    <row r="99" spans="1:51">
      <c r="A99">
        <v>1</v>
      </c>
      <c r="B99">
        <v>44</v>
      </c>
      <c r="C99">
        <v>45.5</v>
      </c>
      <c r="D99">
        <v>42.8</v>
      </c>
      <c r="E99">
        <f t="shared" si="9"/>
        <v>1</v>
      </c>
      <c r="F99">
        <v>42.8</v>
      </c>
      <c r="H99">
        <v>41.699999999999996</v>
      </c>
      <c r="I99">
        <f t="shared" si="10"/>
        <v>0.66666666666666663</v>
      </c>
      <c r="J99">
        <v>49.6</v>
      </c>
      <c r="K99">
        <v>42.5</v>
      </c>
      <c r="L99">
        <v>32.5</v>
      </c>
      <c r="M99">
        <f t="shared" si="11"/>
        <v>1</v>
      </c>
      <c r="N99">
        <v>28.299999999999997</v>
      </c>
      <c r="O99">
        <v>16.3</v>
      </c>
      <c r="P99">
        <f t="shared" si="12"/>
        <v>1</v>
      </c>
      <c r="Q99">
        <v>2.4</v>
      </c>
      <c r="T99">
        <f t="shared" si="13"/>
        <v>0.33333333333333331</v>
      </c>
      <c r="U99">
        <v>25.2</v>
      </c>
      <c r="V99">
        <v>27.500000000000004</v>
      </c>
      <c r="X99">
        <v>17.8</v>
      </c>
      <c r="Y99">
        <v>27.6</v>
      </c>
      <c r="Z99">
        <f t="shared" si="14"/>
        <v>0.6</v>
      </c>
      <c r="AC99">
        <f t="shared" si="15"/>
        <v>0</v>
      </c>
      <c r="AG99">
        <v>2.8000000000000003</v>
      </c>
      <c r="AK99">
        <f t="shared" si="16"/>
        <v>0.14285714285714285</v>
      </c>
      <c r="AX99">
        <f t="shared" si="17"/>
        <v>0</v>
      </c>
      <c r="AY99">
        <v>507.30000000000007</v>
      </c>
    </row>
    <row r="100" spans="1:51">
      <c r="A100">
        <v>1</v>
      </c>
      <c r="B100">
        <v>44</v>
      </c>
      <c r="D100">
        <v>42.8</v>
      </c>
      <c r="E100">
        <f t="shared" si="9"/>
        <v>0.66666666666666663</v>
      </c>
      <c r="F100">
        <v>42.8</v>
      </c>
      <c r="H100">
        <v>41.699999999999996</v>
      </c>
      <c r="I100">
        <f t="shared" si="10"/>
        <v>0.66666666666666663</v>
      </c>
      <c r="K100">
        <v>42.5</v>
      </c>
      <c r="L100">
        <v>32.5</v>
      </c>
      <c r="M100">
        <f t="shared" si="11"/>
        <v>0.66666666666666663</v>
      </c>
      <c r="O100">
        <v>16.3</v>
      </c>
      <c r="P100">
        <f t="shared" si="12"/>
        <v>0.5</v>
      </c>
      <c r="Q100">
        <v>2.4</v>
      </c>
      <c r="R100">
        <v>2</v>
      </c>
      <c r="T100">
        <f t="shared" si="13"/>
        <v>0.66666666666666663</v>
      </c>
      <c r="U100">
        <v>25.2</v>
      </c>
      <c r="V100">
        <v>27.500000000000004</v>
      </c>
      <c r="X100">
        <v>17.8</v>
      </c>
      <c r="Y100">
        <v>27.6</v>
      </c>
      <c r="Z100">
        <f t="shared" si="14"/>
        <v>0.6</v>
      </c>
      <c r="AA100">
        <v>11</v>
      </c>
      <c r="AC100">
        <f t="shared" si="15"/>
        <v>0.5</v>
      </c>
      <c r="AG100">
        <v>2.8000000000000003</v>
      </c>
      <c r="AH100">
        <v>4.7</v>
      </c>
      <c r="AI100">
        <v>3.4000000000000004</v>
      </c>
      <c r="AK100">
        <f t="shared" si="16"/>
        <v>0.42857142857142855</v>
      </c>
      <c r="AN100">
        <v>9.8000000000000007</v>
      </c>
      <c r="AU100">
        <v>4.7</v>
      </c>
      <c r="AX100">
        <f t="shared" si="17"/>
        <v>0.16666666666666666</v>
      </c>
      <c r="AY100">
        <v>437.5</v>
      </c>
    </row>
    <row r="101" spans="1:51">
      <c r="A101">
        <v>1</v>
      </c>
      <c r="B101">
        <v>44</v>
      </c>
      <c r="E101">
        <f t="shared" si="9"/>
        <v>0.33333333333333331</v>
      </c>
      <c r="F101">
        <v>42.8</v>
      </c>
      <c r="H101">
        <v>41.699999999999996</v>
      </c>
      <c r="I101">
        <f t="shared" si="10"/>
        <v>0.66666666666666663</v>
      </c>
      <c r="J101">
        <v>49.6</v>
      </c>
      <c r="K101">
        <v>42.5</v>
      </c>
      <c r="L101">
        <v>32.5</v>
      </c>
      <c r="M101">
        <f t="shared" si="11"/>
        <v>1</v>
      </c>
      <c r="N101">
        <v>28.299999999999997</v>
      </c>
      <c r="O101">
        <v>16.3</v>
      </c>
      <c r="P101">
        <f t="shared" si="12"/>
        <v>1</v>
      </c>
      <c r="Q101">
        <v>2.4</v>
      </c>
      <c r="T101">
        <f t="shared" si="13"/>
        <v>0.33333333333333331</v>
      </c>
      <c r="X101">
        <v>17.8</v>
      </c>
      <c r="Y101">
        <v>27.6</v>
      </c>
      <c r="Z101">
        <f t="shared" si="14"/>
        <v>0.4</v>
      </c>
      <c r="AC101">
        <f t="shared" si="15"/>
        <v>0</v>
      </c>
      <c r="AH101">
        <v>4.7</v>
      </c>
      <c r="AK101">
        <f t="shared" si="16"/>
        <v>0.14285714285714285</v>
      </c>
      <c r="AN101">
        <v>9.8000000000000007</v>
      </c>
      <c r="AP101">
        <v>3.9</v>
      </c>
      <c r="AT101">
        <v>2.6</v>
      </c>
      <c r="AU101">
        <v>4.7</v>
      </c>
      <c r="AX101">
        <f t="shared" si="17"/>
        <v>0.33333333333333331</v>
      </c>
      <c r="AY101">
        <v>389.2</v>
      </c>
    </row>
    <row r="102" spans="1:51">
      <c r="A102">
        <v>1</v>
      </c>
      <c r="B102">
        <v>44</v>
      </c>
      <c r="D102">
        <v>42.8</v>
      </c>
      <c r="E102">
        <f t="shared" si="9"/>
        <v>0.66666666666666663</v>
      </c>
      <c r="F102">
        <v>42.8</v>
      </c>
      <c r="H102">
        <v>41.699999999999996</v>
      </c>
      <c r="I102">
        <f t="shared" si="10"/>
        <v>0.66666666666666663</v>
      </c>
      <c r="J102">
        <v>49.6</v>
      </c>
      <c r="K102">
        <v>42.5</v>
      </c>
      <c r="L102">
        <v>32.5</v>
      </c>
      <c r="M102">
        <f t="shared" si="11"/>
        <v>1</v>
      </c>
      <c r="N102">
        <v>28.299999999999997</v>
      </c>
      <c r="O102">
        <v>16.3</v>
      </c>
      <c r="P102">
        <f t="shared" si="12"/>
        <v>1</v>
      </c>
      <c r="Q102">
        <v>2.4</v>
      </c>
      <c r="T102">
        <f t="shared" si="13"/>
        <v>0.33333333333333331</v>
      </c>
      <c r="U102">
        <v>25.2</v>
      </c>
      <c r="V102">
        <v>27.500000000000004</v>
      </c>
      <c r="X102">
        <v>17.8</v>
      </c>
      <c r="Y102">
        <v>27.6</v>
      </c>
      <c r="Z102">
        <f t="shared" si="14"/>
        <v>0.6</v>
      </c>
      <c r="AA102">
        <v>11</v>
      </c>
      <c r="AC102">
        <f t="shared" si="15"/>
        <v>0.5</v>
      </c>
      <c r="AH102">
        <v>4.7</v>
      </c>
      <c r="AK102">
        <f t="shared" si="16"/>
        <v>0.14285714285714285</v>
      </c>
      <c r="AS102">
        <v>2.6</v>
      </c>
      <c r="AT102">
        <v>2.6</v>
      </c>
      <c r="AX102">
        <f t="shared" si="17"/>
        <v>0.16666666666666666</v>
      </c>
      <c r="AY102">
        <v>479.90000000000003</v>
      </c>
    </row>
    <row r="103" spans="1:51">
      <c r="A103">
        <v>1</v>
      </c>
      <c r="B103">
        <v>44</v>
      </c>
      <c r="C103">
        <v>45.5</v>
      </c>
      <c r="E103">
        <f t="shared" si="9"/>
        <v>0.66666666666666663</v>
      </c>
      <c r="F103">
        <v>42.8</v>
      </c>
      <c r="G103">
        <v>4</v>
      </c>
      <c r="I103">
        <f t="shared" si="10"/>
        <v>0.66666666666666663</v>
      </c>
      <c r="J103">
        <v>49.6</v>
      </c>
      <c r="L103">
        <v>32.5</v>
      </c>
      <c r="M103">
        <f t="shared" si="11"/>
        <v>0.66666666666666663</v>
      </c>
      <c r="P103">
        <f t="shared" si="12"/>
        <v>0</v>
      </c>
      <c r="Q103">
        <v>2.4</v>
      </c>
      <c r="S103">
        <v>27.700000000000003</v>
      </c>
      <c r="T103">
        <f t="shared" si="13"/>
        <v>0.66666666666666663</v>
      </c>
      <c r="U103">
        <v>25.2</v>
      </c>
      <c r="Y103">
        <v>27.6</v>
      </c>
      <c r="Z103">
        <f t="shared" si="14"/>
        <v>0.2</v>
      </c>
      <c r="AA103">
        <v>11</v>
      </c>
      <c r="AC103">
        <f t="shared" si="15"/>
        <v>0.5</v>
      </c>
      <c r="AH103">
        <v>4.7</v>
      </c>
      <c r="AK103">
        <f t="shared" si="16"/>
        <v>0.14285714285714285</v>
      </c>
      <c r="AS103">
        <v>2.6</v>
      </c>
      <c r="AX103">
        <f t="shared" si="17"/>
        <v>8.3333333333333329E-2</v>
      </c>
      <c r="AY103">
        <v>373.59999999999997</v>
      </c>
    </row>
    <row r="104" spans="1:51">
      <c r="A104">
        <v>1</v>
      </c>
      <c r="B104">
        <v>44</v>
      </c>
      <c r="C104">
        <v>45.5</v>
      </c>
      <c r="D104">
        <v>42.8</v>
      </c>
      <c r="E104">
        <f t="shared" si="9"/>
        <v>1</v>
      </c>
      <c r="F104">
        <v>42.8</v>
      </c>
      <c r="G104">
        <v>4</v>
      </c>
      <c r="H104">
        <v>41.699999999999996</v>
      </c>
      <c r="I104">
        <f t="shared" si="10"/>
        <v>1</v>
      </c>
      <c r="J104">
        <v>49.6</v>
      </c>
      <c r="L104">
        <v>32.5</v>
      </c>
      <c r="M104">
        <f t="shared" si="11"/>
        <v>0.66666666666666663</v>
      </c>
      <c r="N104">
        <v>28.299999999999997</v>
      </c>
      <c r="O104">
        <v>16.3</v>
      </c>
      <c r="P104">
        <f t="shared" si="12"/>
        <v>1</v>
      </c>
      <c r="Q104">
        <v>2.4</v>
      </c>
      <c r="R104">
        <v>2</v>
      </c>
      <c r="S104">
        <v>27.700000000000003</v>
      </c>
      <c r="T104">
        <f t="shared" si="13"/>
        <v>1</v>
      </c>
      <c r="U104">
        <v>25.2</v>
      </c>
      <c r="V104">
        <v>27.500000000000004</v>
      </c>
      <c r="W104">
        <v>11</v>
      </c>
      <c r="Y104">
        <v>27.6</v>
      </c>
      <c r="Z104">
        <f t="shared" si="14"/>
        <v>0.6</v>
      </c>
      <c r="AA104">
        <v>11</v>
      </c>
      <c r="AC104">
        <f t="shared" si="15"/>
        <v>0.5</v>
      </c>
      <c r="AE104">
        <v>4.1000000000000005</v>
      </c>
      <c r="AK104">
        <f t="shared" si="16"/>
        <v>0.14285714285714285</v>
      </c>
      <c r="AL104">
        <v>3.1</v>
      </c>
      <c r="AU104">
        <v>4.7</v>
      </c>
      <c r="AX104">
        <f t="shared" si="17"/>
        <v>0.16666666666666666</v>
      </c>
      <c r="AY104">
        <v>565.79999999999995</v>
      </c>
    </row>
    <row r="105" spans="1:51">
      <c r="A105">
        <v>1</v>
      </c>
      <c r="B105">
        <v>44</v>
      </c>
      <c r="C105">
        <v>45.5</v>
      </c>
      <c r="D105">
        <v>42.8</v>
      </c>
      <c r="E105">
        <f t="shared" si="9"/>
        <v>1</v>
      </c>
      <c r="F105">
        <v>42.8</v>
      </c>
      <c r="I105">
        <f t="shared" si="10"/>
        <v>0.33333333333333331</v>
      </c>
      <c r="J105">
        <v>49.6</v>
      </c>
      <c r="K105">
        <v>42.5</v>
      </c>
      <c r="L105">
        <v>32.5</v>
      </c>
      <c r="M105">
        <f t="shared" si="11"/>
        <v>1</v>
      </c>
      <c r="P105">
        <f t="shared" si="12"/>
        <v>0</v>
      </c>
      <c r="Q105">
        <v>2.4</v>
      </c>
      <c r="R105">
        <v>2</v>
      </c>
      <c r="S105">
        <v>27.700000000000003</v>
      </c>
      <c r="T105">
        <f t="shared" si="13"/>
        <v>1</v>
      </c>
      <c r="U105">
        <v>25.2</v>
      </c>
      <c r="V105">
        <v>27.500000000000004</v>
      </c>
      <c r="X105">
        <v>17.8</v>
      </c>
      <c r="Y105">
        <v>27.6</v>
      </c>
      <c r="Z105">
        <f t="shared" si="14"/>
        <v>0.6</v>
      </c>
      <c r="AA105">
        <v>11</v>
      </c>
      <c r="AC105">
        <f t="shared" si="15"/>
        <v>0.5</v>
      </c>
      <c r="AD105">
        <v>1.2</v>
      </c>
      <c r="AF105">
        <v>6.9</v>
      </c>
      <c r="AK105">
        <f t="shared" si="16"/>
        <v>0.2857142857142857</v>
      </c>
      <c r="AO105">
        <v>3.9</v>
      </c>
      <c r="AP105">
        <v>3.9</v>
      </c>
      <c r="AX105">
        <f t="shared" si="17"/>
        <v>0.16666666666666666</v>
      </c>
      <c r="AY105">
        <v>501.8</v>
      </c>
    </row>
    <row r="106" spans="1:51">
      <c r="A106">
        <v>1</v>
      </c>
      <c r="B106">
        <v>44</v>
      </c>
      <c r="C106">
        <v>45.5</v>
      </c>
      <c r="E106">
        <f t="shared" si="9"/>
        <v>0.66666666666666663</v>
      </c>
      <c r="I106">
        <f t="shared" si="10"/>
        <v>0</v>
      </c>
      <c r="J106">
        <v>49.6</v>
      </c>
      <c r="K106">
        <v>42.5</v>
      </c>
      <c r="L106">
        <v>32.5</v>
      </c>
      <c r="M106">
        <f t="shared" si="11"/>
        <v>1</v>
      </c>
      <c r="O106">
        <v>16.3</v>
      </c>
      <c r="P106">
        <f t="shared" si="12"/>
        <v>0.5</v>
      </c>
      <c r="Q106">
        <v>2.4</v>
      </c>
      <c r="R106">
        <v>2</v>
      </c>
      <c r="S106">
        <v>27.700000000000003</v>
      </c>
      <c r="T106">
        <f t="shared" si="13"/>
        <v>1</v>
      </c>
      <c r="U106">
        <v>25.2</v>
      </c>
      <c r="V106">
        <v>27.500000000000004</v>
      </c>
      <c r="X106">
        <v>17.8</v>
      </c>
      <c r="Y106">
        <v>27.6</v>
      </c>
      <c r="Z106">
        <f t="shared" si="14"/>
        <v>0.6</v>
      </c>
      <c r="AA106">
        <v>11</v>
      </c>
      <c r="AC106">
        <f t="shared" si="15"/>
        <v>0.5</v>
      </c>
      <c r="AD106">
        <v>1.2</v>
      </c>
      <c r="AF106">
        <v>6.9</v>
      </c>
      <c r="AH106">
        <v>4.7</v>
      </c>
      <c r="AK106">
        <f t="shared" si="16"/>
        <v>0.42857142857142855</v>
      </c>
      <c r="AL106">
        <v>3.1</v>
      </c>
      <c r="AO106">
        <v>3.9</v>
      </c>
      <c r="AX106">
        <f t="shared" si="17"/>
        <v>0.16666666666666666</v>
      </c>
      <c r="AY106">
        <v>436.4</v>
      </c>
    </row>
    <row r="107" spans="1:51">
      <c r="A107">
        <v>1</v>
      </c>
      <c r="B107">
        <v>44</v>
      </c>
      <c r="E107">
        <f t="shared" si="9"/>
        <v>0.33333333333333331</v>
      </c>
      <c r="F107">
        <v>42.8</v>
      </c>
      <c r="I107">
        <f t="shared" si="10"/>
        <v>0.33333333333333331</v>
      </c>
      <c r="J107">
        <v>49.6</v>
      </c>
      <c r="L107">
        <v>32.5</v>
      </c>
      <c r="M107">
        <f t="shared" si="11"/>
        <v>0.66666666666666663</v>
      </c>
      <c r="P107">
        <f t="shared" si="12"/>
        <v>0</v>
      </c>
      <c r="S107">
        <v>27.700000000000003</v>
      </c>
      <c r="T107">
        <f t="shared" si="13"/>
        <v>0.33333333333333331</v>
      </c>
      <c r="U107">
        <v>25.2</v>
      </c>
      <c r="W107">
        <v>11</v>
      </c>
      <c r="X107">
        <v>17.8</v>
      </c>
      <c r="Y107">
        <v>27.6</v>
      </c>
      <c r="Z107">
        <f t="shared" si="14"/>
        <v>0.6</v>
      </c>
      <c r="AA107">
        <v>11</v>
      </c>
      <c r="AC107">
        <f t="shared" si="15"/>
        <v>0.5</v>
      </c>
      <c r="AF107">
        <v>6.9</v>
      </c>
      <c r="AG107">
        <v>2.8000000000000003</v>
      </c>
      <c r="AH107">
        <v>4.7</v>
      </c>
      <c r="AK107">
        <f t="shared" si="16"/>
        <v>0.42857142857142855</v>
      </c>
      <c r="AL107">
        <v>3.1</v>
      </c>
      <c r="AS107">
        <v>2.6</v>
      </c>
      <c r="AX107">
        <f t="shared" si="17"/>
        <v>0.16666666666666666</v>
      </c>
      <c r="AY107">
        <v>309.3</v>
      </c>
    </row>
    <row r="108" spans="1:51">
      <c r="A108">
        <v>1</v>
      </c>
      <c r="B108">
        <v>44</v>
      </c>
      <c r="D108">
        <v>42.8</v>
      </c>
      <c r="E108">
        <f t="shared" si="9"/>
        <v>0.66666666666666663</v>
      </c>
      <c r="F108">
        <v>42.8</v>
      </c>
      <c r="G108">
        <v>4</v>
      </c>
      <c r="H108">
        <v>41.699999999999996</v>
      </c>
      <c r="I108">
        <f t="shared" si="10"/>
        <v>1</v>
      </c>
      <c r="J108">
        <v>49.6</v>
      </c>
      <c r="K108">
        <v>42.5</v>
      </c>
      <c r="L108">
        <v>32.5</v>
      </c>
      <c r="M108">
        <f t="shared" si="11"/>
        <v>1</v>
      </c>
      <c r="O108">
        <v>16.3</v>
      </c>
      <c r="P108">
        <f t="shared" si="12"/>
        <v>0.5</v>
      </c>
      <c r="Q108">
        <v>2.4</v>
      </c>
      <c r="R108">
        <v>2</v>
      </c>
      <c r="S108">
        <v>27.700000000000003</v>
      </c>
      <c r="T108">
        <f t="shared" si="13"/>
        <v>1</v>
      </c>
      <c r="U108">
        <v>25.2</v>
      </c>
      <c r="V108">
        <v>27.500000000000004</v>
      </c>
      <c r="Z108">
        <f t="shared" si="14"/>
        <v>0.2</v>
      </c>
      <c r="AA108">
        <v>11</v>
      </c>
      <c r="AC108">
        <f t="shared" si="15"/>
        <v>0.5</v>
      </c>
      <c r="AD108">
        <v>1.2</v>
      </c>
      <c r="AK108">
        <f t="shared" si="16"/>
        <v>0.14285714285714285</v>
      </c>
      <c r="AL108">
        <v>3.1</v>
      </c>
      <c r="AN108">
        <v>9.8000000000000007</v>
      </c>
      <c r="AS108">
        <v>2.6</v>
      </c>
      <c r="AV108">
        <v>3.4000000000000004</v>
      </c>
      <c r="AX108">
        <f t="shared" si="17"/>
        <v>0.33333333333333331</v>
      </c>
      <c r="AY108">
        <v>513.1</v>
      </c>
    </row>
    <row r="109" spans="1:51">
      <c r="A109">
        <v>1</v>
      </c>
      <c r="B109">
        <v>44</v>
      </c>
      <c r="C109">
        <v>45.5</v>
      </c>
      <c r="D109">
        <v>42.8</v>
      </c>
      <c r="E109">
        <f t="shared" si="9"/>
        <v>1</v>
      </c>
      <c r="H109">
        <v>41.699999999999996</v>
      </c>
      <c r="I109">
        <f t="shared" si="10"/>
        <v>0.33333333333333331</v>
      </c>
      <c r="J109">
        <v>49.6</v>
      </c>
      <c r="K109">
        <v>42.5</v>
      </c>
      <c r="M109">
        <f t="shared" si="11"/>
        <v>0.66666666666666663</v>
      </c>
      <c r="N109">
        <v>28.299999999999997</v>
      </c>
      <c r="P109">
        <f t="shared" si="12"/>
        <v>0.5</v>
      </c>
      <c r="Q109">
        <v>2.4</v>
      </c>
      <c r="R109">
        <v>2</v>
      </c>
      <c r="S109">
        <v>27.700000000000003</v>
      </c>
      <c r="T109">
        <f t="shared" si="13"/>
        <v>1</v>
      </c>
      <c r="U109">
        <v>25.2</v>
      </c>
      <c r="V109">
        <v>27.500000000000004</v>
      </c>
      <c r="W109">
        <v>11</v>
      </c>
      <c r="Z109">
        <f t="shared" si="14"/>
        <v>0.4</v>
      </c>
      <c r="AA109">
        <v>11</v>
      </c>
      <c r="AC109">
        <f t="shared" si="15"/>
        <v>0.5</v>
      </c>
      <c r="AD109">
        <v>1.2</v>
      </c>
      <c r="AK109">
        <f t="shared" si="16"/>
        <v>0.14285714285714285</v>
      </c>
      <c r="AM109">
        <v>4.1000000000000005</v>
      </c>
      <c r="AN109">
        <v>9.8000000000000007</v>
      </c>
      <c r="AX109">
        <f t="shared" si="17"/>
        <v>0.16666666666666666</v>
      </c>
      <c r="AY109">
        <v>461.3</v>
      </c>
    </row>
    <row r="110" spans="1:51">
      <c r="A110">
        <v>1</v>
      </c>
      <c r="D110">
        <v>42.8</v>
      </c>
      <c r="E110">
        <f t="shared" si="9"/>
        <v>0.33333333333333331</v>
      </c>
      <c r="F110">
        <v>42.8</v>
      </c>
      <c r="H110">
        <v>41.699999999999996</v>
      </c>
      <c r="I110">
        <f t="shared" si="10"/>
        <v>0.66666666666666663</v>
      </c>
      <c r="J110">
        <v>49.6</v>
      </c>
      <c r="M110">
        <f t="shared" si="11"/>
        <v>0.33333333333333331</v>
      </c>
      <c r="P110">
        <f t="shared" si="12"/>
        <v>0</v>
      </c>
      <c r="Q110">
        <v>2.4</v>
      </c>
      <c r="S110">
        <v>27.700000000000003</v>
      </c>
      <c r="T110">
        <f t="shared" si="13"/>
        <v>0.66666666666666663</v>
      </c>
      <c r="U110">
        <v>25.2</v>
      </c>
      <c r="V110">
        <v>27.500000000000004</v>
      </c>
      <c r="W110">
        <v>11</v>
      </c>
      <c r="Z110">
        <f t="shared" si="14"/>
        <v>0.4</v>
      </c>
      <c r="AB110">
        <v>1.0999999999999999</v>
      </c>
      <c r="AC110">
        <f t="shared" si="15"/>
        <v>0.5</v>
      </c>
      <c r="AK110">
        <f t="shared" si="16"/>
        <v>0</v>
      </c>
      <c r="AQ110">
        <v>1.9</v>
      </c>
      <c r="AS110">
        <v>2.6</v>
      </c>
      <c r="AX110">
        <f t="shared" si="17"/>
        <v>0.16666666666666666</v>
      </c>
      <c r="AY110">
        <v>294.29999999999995</v>
      </c>
    </row>
    <row r="111" spans="1:51">
      <c r="A111">
        <v>1</v>
      </c>
      <c r="B111">
        <v>44</v>
      </c>
      <c r="E111">
        <f t="shared" si="9"/>
        <v>0.33333333333333331</v>
      </c>
      <c r="F111">
        <v>42.8</v>
      </c>
      <c r="I111">
        <f t="shared" si="10"/>
        <v>0.33333333333333331</v>
      </c>
      <c r="K111">
        <v>42.5</v>
      </c>
      <c r="L111">
        <v>32.5</v>
      </c>
      <c r="M111">
        <f t="shared" si="11"/>
        <v>0.66666666666666663</v>
      </c>
      <c r="P111">
        <f t="shared" si="12"/>
        <v>0</v>
      </c>
      <c r="Q111">
        <v>2.4</v>
      </c>
      <c r="R111">
        <v>2</v>
      </c>
      <c r="S111">
        <v>27.700000000000003</v>
      </c>
      <c r="T111">
        <f t="shared" si="13"/>
        <v>1</v>
      </c>
      <c r="W111">
        <v>11</v>
      </c>
      <c r="X111">
        <v>17.8</v>
      </c>
      <c r="Y111">
        <v>27.6</v>
      </c>
      <c r="Z111">
        <f t="shared" si="14"/>
        <v>0.6</v>
      </c>
      <c r="AA111">
        <v>11</v>
      </c>
      <c r="AC111">
        <f t="shared" si="15"/>
        <v>0.5</v>
      </c>
      <c r="AD111">
        <v>1.2</v>
      </c>
      <c r="AH111">
        <v>4.7</v>
      </c>
      <c r="AK111">
        <f t="shared" si="16"/>
        <v>0.2857142857142857</v>
      </c>
      <c r="AL111">
        <v>3.1</v>
      </c>
      <c r="AN111">
        <v>9.8000000000000007</v>
      </c>
      <c r="AX111">
        <f t="shared" si="17"/>
        <v>0.16666666666666666</v>
      </c>
      <c r="AY111">
        <v>325.09999999999997</v>
      </c>
    </row>
    <row r="112" spans="1:51">
      <c r="A112">
        <v>1</v>
      </c>
      <c r="B112">
        <v>44</v>
      </c>
      <c r="C112">
        <v>45.5</v>
      </c>
      <c r="D112">
        <v>42.8</v>
      </c>
      <c r="E112">
        <f t="shared" si="9"/>
        <v>1</v>
      </c>
      <c r="G112">
        <v>4</v>
      </c>
      <c r="I112">
        <f t="shared" si="10"/>
        <v>0.33333333333333331</v>
      </c>
      <c r="J112">
        <v>49.6</v>
      </c>
      <c r="L112">
        <v>32.5</v>
      </c>
      <c r="M112">
        <f t="shared" si="11"/>
        <v>0.66666666666666663</v>
      </c>
      <c r="P112">
        <f t="shared" si="12"/>
        <v>0</v>
      </c>
      <c r="Q112">
        <v>2.4</v>
      </c>
      <c r="S112">
        <v>27.700000000000003</v>
      </c>
      <c r="T112">
        <f t="shared" si="13"/>
        <v>0.66666666666666663</v>
      </c>
      <c r="U112">
        <v>25.2</v>
      </c>
      <c r="W112">
        <v>11</v>
      </c>
      <c r="X112">
        <v>17.8</v>
      </c>
      <c r="Y112">
        <v>27.6</v>
      </c>
      <c r="Z112">
        <f t="shared" si="14"/>
        <v>0.6</v>
      </c>
      <c r="AA112">
        <v>11</v>
      </c>
      <c r="AC112">
        <f t="shared" si="15"/>
        <v>0.5</v>
      </c>
      <c r="AH112">
        <v>4.7</v>
      </c>
      <c r="AI112">
        <v>3.4000000000000004</v>
      </c>
      <c r="AK112">
        <f t="shared" si="16"/>
        <v>0.2857142857142857</v>
      </c>
      <c r="AL112">
        <v>3.1</v>
      </c>
      <c r="AS112">
        <v>2.6</v>
      </c>
      <c r="AT112">
        <v>2.6</v>
      </c>
      <c r="AU112">
        <v>4.7</v>
      </c>
      <c r="AX112">
        <f t="shared" si="17"/>
        <v>0.33333333333333331</v>
      </c>
      <c r="AY112">
        <v>416.2</v>
      </c>
    </row>
    <row r="113" spans="1:51">
      <c r="A113">
        <v>1</v>
      </c>
      <c r="B113">
        <v>44</v>
      </c>
      <c r="C113">
        <v>45.5</v>
      </c>
      <c r="E113">
        <f t="shared" si="9"/>
        <v>0.66666666666666663</v>
      </c>
      <c r="F113">
        <v>42.8</v>
      </c>
      <c r="G113">
        <v>4</v>
      </c>
      <c r="H113">
        <v>41.699999999999996</v>
      </c>
      <c r="I113">
        <f t="shared" si="10"/>
        <v>1</v>
      </c>
      <c r="J113">
        <v>49.6</v>
      </c>
      <c r="K113">
        <v>42.5</v>
      </c>
      <c r="L113">
        <v>32.5</v>
      </c>
      <c r="M113">
        <f t="shared" si="11"/>
        <v>1</v>
      </c>
      <c r="P113">
        <f t="shared" si="12"/>
        <v>0</v>
      </c>
      <c r="Q113">
        <v>2.4</v>
      </c>
      <c r="R113">
        <v>2</v>
      </c>
      <c r="S113">
        <v>27.700000000000003</v>
      </c>
      <c r="T113">
        <f t="shared" si="13"/>
        <v>1</v>
      </c>
      <c r="U113">
        <v>25.2</v>
      </c>
      <c r="V113">
        <v>27.500000000000004</v>
      </c>
      <c r="X113">
        <v>17.8</v>
      </c>
      <c r="Z113">
        <f t="shared" si="14"/>
        <v>0.4</v>
      </c>
      <c r="AC113">
        <f t="shared" si="15"/>
        <v>0</v>
      </c>
      <c r="AD113">
        <v>1.2</v>
      </c>
      <c r="AH113">
        <v>4.7</v>
      </c>
      <c r="AK113">
        <f t="shared" si="16"/>
        <v>0.2857142857142857</v>
      </c>
      <c r="AN113">
        <v>9.8000000000000007</v>
      </c>
      <c r="AP113">
        <v>3.9</v>
      </c>
      <c r="AT113">
        <v>2.6</v>
      </c>
      <c r="AU113">
        <v>4.7</v>
      </c>
      <c r="AX113">
        <f t="shared" si="17"/>
        <v>0.33333333333333331</v>
      </c>
      <c r="AY113">
        <v>513.09999999999991</v>
      </c>
    </row>
    <row r="114" spans="1:51">
      <c r="A114">
        <v>1</v>
      </c>
      <c r="B114">
        <v>44</v>
      </c>
      <c r="C114">
        <v>45.5</v>
      </c>
      <c r="D114">
        <v>42.8</v>
      </c>
      <c r="E114">
        <f t="shared" si="9"/>
        <v>1</v>
      </c>
      <c r="G114">
        <v>4</v>
      </c>
      <c r="H114">
        <v>41.699999999999996</v>
      </c>
      <c r="I114">
        <f t="shared" si="10"/>
        <v>0.66666666666666663</v>
      </c>
      <c r="J114">
        <v>49.6</v>
      </c>
      <c r="K114">
        <v>42.5</v>
      </c>
      <c r="L114">
        <v>32.5</v>
      </c>
      <c r="M114">
        <f t="shared" si="11"/>
        <v>1</v>
      </c>
      <c r="N114">
        <v>28.299999999999997</v>
      </c>
      <c r="O114">
        <v>16.3</v>
      </c>
      <c r="P114">
        <f t="shared" si="12"/>
        <v>1</v>
      </c>
      <c r="Q114">
        <v>2.4</v>
      </c>
      <c r="S114">
        <v>27.700000000000003</v>
      </c>
      <c r="T114">
        <f t="shared" si="13"/>
        <v>0.66666666666666663</v>
      </c>
      <c r="U114">
        <v>25.2</v>
      </c>
      <c r="X114">
        <v>17.8</v>
      </c>
      <c r="Z114">
        <f t="shared" si="14"/>
        <v>0.2</v>
      </c>
      <c r="AA114">
        <v>11</v>
      </c>
      <c r="AC114">
        <f t="shared" si="15"/>
        <v>0.5</v>
      </c>
      <c r="AF114">
        <v>6.9</v>
      </c>
      <c r="AG114">
        <v>2.8000000000000003</v>
      </c>
      <c r="AI114">
        <v>3.4000000000000004</v>
      </c>
      <c r="AK114">
        <f t="shared" si="16"/>
        <v>0.42857142857142855</v>
      </c>
      <c r="AS114">
        <v>2.6</v>
      </c>
      <c r="AX114">
        <f t="shared" si="17"/>
        <v>8.3333333333333329E-2</v>
      </c>
      <c r="AY114">
        <v>501.00000000000006</v>
      </c>
    </row>
    <row r="115" spans="1:51">
      <c r="A115">
        <v>1</v>
      </c>
      <c r="B115">
        <v>44</v>
      </c>
      <c r="E115">
        <f t="shared" si="9"/>
        <v>0.33333333333333331</v>
      </c>
      <c r="F115">
        <v>42.8</v>
      </c>
      <c r="G115">
        <v>4</v>
      </c>
      <c r="H115">
        <v>41.699999999999996</v>
      </c>
      <c r="I115">
        <f t="shared" si="10"/>
        <v>1</v>
      </c>
      <c r="J115">
        <v>49.6</v>
      </c>
      <c r="K115">
        <v>42.5</v>
      </c>
      <c r="L115">
        <v>32.5</v>
      </c>
      <c r="M115">
        <f t="shared" si="11"/>
        <v>1</v>
      </c>
      <c r="N115">
        <v>28.299999999999997</v>
      </c>
      <c r="P115">
        <f t="shared" si="12"/>
        <v>0.5</v>
      </c>
      <c r="Q115">
        <v>2.4</v>
      </c>
      <c r="R115">
        <v>2</v>
      </c>
      <c r="S115">
        <v>27.700000000000003</v>
      </c>
      <c r="T115">
        <f t="shared" si="13"/>
        <v>1</v>
      </c>
      <c r="U115">
        <v>25.2</v>
      </c>
      <c r="W115">
        <v>11</v>
      </c>
      <c r="Y115">
        <v>27.6</v>
      </c>
      <c r="Z115">
        <f t="shared" si="14"/>
        <v>0.4</v>
      </c>
      <c r="AC115">
        <f t="shared" si="15"/>
        <v>0</v>
      </c>
      <c r="AD115">
        <v>1.2</v>
      </c>
      <c r="AH115">
        <v>4.7</v>
      </c>
      <c r="AI115">
        <v>3.4000000000000004</v>
      </c>
      <c r="AJ115">
        <v>2.1</v>
      </c>
      <c r="AK115">
        <f t="shared" si="16"/>
        <v>0.5714285714285714</v>
      </c>
      <c r="AO115">
        <v>3.9</v>
      </c>
      <c r="AP115">
        <v>3.9</v>
      </c>
      <c r="AU115">
        <v>4.7</v>
      </c>
      <c r="AX115">
        <f t="shared" si="17"/>
        <v>0.25</v>
      </c>
      <c r="AY115">
        <v>486.2</v>
      </c>
    </row>
    <row r="116" spans="1:51">
      <c r="A116">
        <v>1</v>
      </c>
      <c r="B116">
        <v>44</v>
      </c>
      <c r="C116">
        <v>45.5</v>
      </c>
      <c r="D116">
        <v>42.8</v>
      </c>
      <c r="E116">
        <f t="shared" si="9"/>
        <v>1</v>
      </c>
      <c r="I116">
        <f t="shared" si="10"/>
        <v>0</v>
      </c>
      <c r="J116">
        <v>49.6</v>
      </c>
      <c r="L116">
        <v>32.5</v>
      </c>
      <c r="M116">
        <f t="shared" si="11"/>
        <v>0.66666666666666663</v>
      </c>
      <c r="P116">
        <f t="shared" si="12"/>
        <v>0</v>
      </c>
      <c r="Q116">
        <v>2.4</v>
      </c>
      <c r="R116">
        <v>2</v>
      </c>
      <c r="S116">
        <v>27.700000000000003</v>
      </c>
      <c r="T116">
        <f t="shared" si="13"/>
        <v>1</v>
      </c>
      <c r="U116">
        <v>25.2</v>
      </c>
      <c r="V116">
        <v>27.500000000000004</v>
      </c>
      <c r="X116">
        <v>17.8</v>
      </c>
      <c r="Y116">
        <v>27.6</v>
      </c>
      <c r="Z116">
        <f t="shared" si="14"/>
        <v>0.6</v>
      </c>
      <c r="AC116">
        <f t="shared" si="15"/>
        <v>0</v>
      </c>
      <c r="AD116">
        <v>1.2</v>
      </c>
      <c r="AG116">
        <v>2.8000000000000003</v>
      </c>
      <c r="AH116">
        <v>4.7</v>
      </c>
      <c r="AK116">
        <f t="shared" si="16"/>
        <v>0.42857142857142855</v>
      </c>
      <c r="AX116">
        <f t="shared" si="17"/>
        <v>0</v>
      </c>
      <c r="AY116">
        <v>398.3</v>
      </c>
    </row>
    <row r="117" spans="1:51">
      <c r="A117">
        <v>1</v>
      </c>
      <c r="B117">
        <v>44</v>
      </c>
      <c r="C117">
        <v>45.5</v>
      </c>
      <c r="D117">
        <v>42.8</v>
      </c>
      <c r="E117">
        <f t="shared" si="9"/>
        <v>1</v>
      </c>
      <c r="F117">
        <v>42.8</v>
      </c>
      <c r="G117">
        <v>4</v>
      </c>
      <c r="H117">
        <v>41.699999999999996</v>
      </c>
      <c r="I117">
        <f t="shared" si="10"/>
        <v>1</v>
      </c>
      <c r="J117">
        <v>49.6</v>
      </c>
      <c r="K117">
        <v>42.5</v>
      </c>
      <c r="L117">
        <v>32.5</v>
      </c>
      <c r="M117">
        <f t="shared" si="11"/>
        <v>1</v>
      </c>
      <c r="N117">
        <v>28.299999999999997</v>
      </c>
      <c r="O117">
        <v>16.3</v>
      </c>
      <c r="P117">
        <f t="shared" si="12"/>
        <v>1</v>
      </c>
      <c r="Q117">
        <v>2.4</v>
      </c>
      <c r="T117">
        <f t="shared" si="13"/>
        <v>0.33333333333333331</v>
      </c>
      <c r="U117">
        <v>25.2</v>
      </c>
      <c r="V117">
        <v>27.500000000000004</v>
      </c>
      <c r="Y117">
        <v>27.6</v>
      </c>
      <c r="Z117">
        <f t="shared" si="14"/>
        <v>0.4</v>
      </c>
      <c r="AA117">
        <v>11</v>
      </c>
      <c r="AC117">
        <f t="shared" si="15"/>
        <v>0.5</v>
      </c>
      <c r="AD117">
        <v>1.2</v>
      </c>
      <c r="AE117">
        <v>4.1000000000000005</v>
      </c>
      <c r="AH117">
        <v>4.7</v>
      </c>
      <c r="AK117">
        <f t="shared" si="16"/>
        <v>0.42857142857142855</v>
      </c>
      <c r="AL117">
        <v>3.1</v>
      </c>
      <c r="AN117">
        <v>9.8000000000000007</v>
      </c>
      <c r="AT117">
        <v>2.6</v>
      </c>
      <c r="AU117">
        <v>4.7</v>
      </c>
      <c r="AX117">
        <f t="shared" si="17"/>
        <v>0.33333333333333331</v>
      </c>
      <c r="AY117">
        <v>576.89999999999986</v>
      </c>
    </row>
    <row r="118" spans="1:51">
      <c r="A118">
        <v>1</v>
      </c>
      <c r="B118">
        <v>44</v>
      </c>
      <c r="D118">
        <v>42.8</v>
      </c>
      <c r="E118">
        <f t="shared" si="9"/>
        <v>0.66666666666666663</v>
      </c>
      <c r="F118">
        <v>42.8</v>
      </c>
      <c r="G118">
        <v>4</v>
      </c>
      <c r="H118">
        <v>41.699999999999996</v>
      </c>
      <c r="I118">
        <f t="shared" si="10"/>
        <v>1</v>
      </c>
      <c r="J118">
        <v>49.6</v>
      </c>
      <c r="L118">
        <v>32.5</v>
      </c>
      <c r="M118">
        <f t="shared" si="11"/>
        <v>0.66666666666666663</v>
      </c>
      <c r="P118">
        <f t="shared" si="12"/>
        <v>0</v>
      </c>
      <c r="Q118">
        <v>2.4</v>
      </c>
      <c r="R118">
        <v>2</v>
      </c>
      <c r="S118">
        <v>27.700000000000003</v>
      </c>
      <c r="T118">
        <f t="shared" si="13"/>
        <v>1</v>
      </c>
      <c r="U118">
        <v>25.2</v>
      </c>
      <c r="V118">
        <v>27.500000000000004</v>
      </c>
      <c r="Y118">
        <v>27.6</v>
      </c>
      <c r="Z118">
        <f t="shared" si="14"/>
        <v>0.4</v>
      </c>
      <c r="AB118">
        <v>1.0999999999999999</v>
      </c>
      <c r="AC118">
        <f t="shared" si="15"/>
        <v>0.5</v>
      </c>
      <c r="AD118">
        <v>1.2</v>
      </c>
      <c r="AE118">
        <v>4.1000000000000005</v>
      </c>
      <c r="AK118">
        <f t="shared" si="16"/>
        <v>0.2857142857142857</v>
      </c>
      <c r="AN118">
        <v>9.8000000000000007</v>
      </c>
      <c r="AQ118">
        <v>1.9</v>
      </c>
      <c r="AS118">
        <v>2.6</v>
      </c>
      <c r="AX118">
        <f t="shared" si="17"/>
        <v>0.25</v>
      </c>
      <c r="AY118">
        <v>471.49999999999994</v>
      </c>
    </row>
    <row r="119" spans="1:51">
      <c r="A119">
        <v>1</v>
      </c>
      <c r="B119">
        <v>44</v>
      </c>
      <c r="C119">
        <v>45.5</v>
      </c>
      <c r="D119">
        <v>42.8</v>
      </c>
      <c r="E119">
        <f t="shared" si="9"/>
        <v>1</v>
      </c>
      <c r="H119">
        <v>41.699999999999996</v>
      </c>
      <c r="I119">
        <f t="shared" si="10"/>
        <v>0.33333333333333331</v>
      </c>
      <c r="J119">
        <v>49.6</v>
      </c>
      <c r="L119">
        <v>32.5</v>
      </c>
      <c r="M119">
        <f t="shared" si="11"/>
        <v>0.66666666666666663</v>
      </c>
      <c r="N119">
        <v>28.299999999999997</v>
      </c>
      <c r="P119">
        <f t="shared" si="12"/>
        <v>0.5</v>
      </c>
      <c r="Q119">
        <v>2.4</v>
      </c>
      <c r="R119">
        <v>2</v>
      </c>
      <c r="T119">
        <f t="shared" si="13"/>
        <v>0.66666666666666663</v>
      </c>
      <c r="U119">
        <v>25.2</v>
      </c>
      <c r="V119">
        <v>27.500000000000004</v>
      </c>
      <c r="X119">
        <v>17.8</v>
      </c>
      <c r="Y119">
        <v>27.6</v>
      </c>
      <c r="Z119">
        <f t="shared" si="14"/>
        <v>0.6</v>
      </c>
      <c r="AA119">
        <v>11</v>
      </c>
      <c r="AC119">
        <f t="shared" si="15"/>
        <v>0.5</v>
      </c>
      <c r="AH119">
        <v>4.7</v>
      </c>
      <c r="AK119">
        <f t="shared" si="16"/>
        <v>0.14285714285714285</v>
      </c>
      <c r="AN119">
        <v>9.8000000000000007</v>
      </c>
      <c r="AS119">
        <v>2.6</v>
      </c>
      <c r="AT119">
        <v>2.6</v>
      </c>
      <c r="AU119">
        <v>4.7</v>
      </c>
      <c r="AW119">
        <v>3.4000000000000004</v>
      </c>
      <c r="AX119">
        <f t="shared" si="17"/>
        <v>0.41666666666666669</v>
      </c>
      <c r="AY119">
        <v>461.7</v>
      </c>
    </row>
    <row r="120" spans="1:51">
      <c r="A120">
        <v>1</v>
      </c>
      <c r="B120">
        <v>44</v>
      </c>
      <c r="C120">
        <v>45.5</v>
      </c>
      <c r="D120">
        <v>42.8</v>
      </c>
      <c r="E120">
        <f t="shared" si="9"/>
        <v>1</v>
      </c>
      <c r="H120">
        <v>41.699999999999996</v>
      </c>
      <c r="I120">
        <f t="shared" si="10"/>
        <v>0.33333333333333331</v>
      </c>
      <c r="J120">
        <v>49.6</v>
      </c>
      <c r="K120">
        <v>42.5</v>
      </c>
      <c r="L120">
        <v>32.5</v>
      </c>
      <c r="M120">
        <f t="shared" si="11"/>
        <v>1</v>
      </c>
      <c r="N120">
        <v>28.299999999999997</v>
      </c>
      <c r="P120">
        <f t="shared" si="12"/>
        <v>0.5</v>
      </c>
      <c r="Q120">
        <v>2.4</v>
      </c>
      <c r="S120">
        <v>27.700000000000003</v>
      </c>
      <c r="T120">
        <f t="shared" si="13"/>
        <v>0.66666666666666663</v>
      </c>
      <c r="Z120">
        <f t="shared" si="14"/>
        <v>0</v>
      </c>
      <c r="AC120">
        <f t="shared" si="15"/>
        <v>0</v>
      </c>
      <c r="AE120">
        <v>4.1000000000000005</v>
      </c>
      <c r="AK120">
        <f t="shared" si="16"/>
        <v>0.14285714285714285</v>
      </c>
      <c r="AM120">
        <v>4.1000000000000005</v>
      </c>
      <c r="AO120">
        <v>3.9</v>
      </c>
      <c r="AU120">
        <v>4.7</v>
      </c>
      <c r="AX120">
        <f t="shared" si="17"/>
        <v>0.25</v>
      </c>
      <c r="AY120">
        <v>391.8</v>
      </c>
    </row>
    <row r="121" spans="1:51">
      <c r="A121">
        <v>1</v>
      </c>
      <c r="B121">
        <v>44</v>
      </c>
      <c r="C121">
        <v>45.5</v>
      </c>
      <c r="E121">
        <f t="shared" si="9"/>
        <v>0.66666666666666663</v>
      </c>
      <c r="H121">
        <v>41.699999999999996</v>
      </c>
      <c r="I121">
        <f t="shared" si="10"/>
        <v>0.33333333333333331</v>
      </c>
      <c r="J121">
        <v>49.6</v>
      </c>
      <c r="M121">
        <f t="shared" si="11"/>
        <v>0.33333333333333331</v>
      </c>
      <c r="O121">
        <v>16.3</v>
      </c>
      <c r="P121">
        <f t="shared" si="12"/>
        <v>0.5</v>
      </c>
      <c r="R121">
        <v>2</v>
      </c>
      <c r="T121">
        <f t="shared" si="13"/>
        <v>0.33333333333333331</v>
      </c>
      <c r="U121">
        <v>25.2</v>
      </c>
      <c r="V121">
        <v>27.500000000000004</v>
      </c>
      <c r="Y121">
        <v>27.6</v>
      </c>
      <c r="Z121">
        <f t="shared" si="14"/>
        <v>0.4</v>
      </c>
      <c r="AC121">
        <f t="shared" si="15"/>
        <v>0</v>
      </c>
      <c r="AD121">
        <v>1.2</v>
      </c>
      <c r="AH121">
        <v>4.7</v>
      </c>
      <c r="AK121">
        <f t="shared" si="16"/>
        <v>0.2857142857142857</v>
      </c>
      <c r="AM121">
        <v>4.1000000000000005</v>
      </c>
      <c r="AW121">
        <v>3.4000000000000004</v>
      </c>
      <c r="AX121">
        <f t="shared" si="17"/>
        <v>0.16666666666666666</v>
      </c>
      <c r="AY121">
        <v>319.8</v>
      </c>
    </row>
    <row r="122" spans="1:51">
      <c r="A122">
        <v>1</v>
      </c>
      <c r="B122">
        <v>44</v>
      </c>
      <c r="C122">
        <v>45.5</v>
      </c>
      <c r="D122">
        <v>42.8</v>
      </c>
      <c r="E122">
        <f t="shared" si="9"/>
        <v>1</v>
      </c>
      <c r="H122">
        <v>41.699999999999996</v>
      </c>
      <c r="I122">
        <f t="shared" si="10"/>
        <v>0.33333333333333331</v>
      </c>
      <c r="J122">
        <v>49.6</v>
      </c>
      <c r="K122">
        <v>42.5</v>
      </c>
      <c r="L122">
        <v>32.5</v>
      </c>
      <c r="M122">
        <f t="shared" si="11"/>
        <v>1</v>
      </c>
      <c r="O122">
        <v>16.3</v>
      </c>
      <c r="P122">
        <f t="shared" si="12"/>
        <v>0.5</v>
      </c>
      <c r="Q122">
        <v>2.4</v>
      </c>
      <c r="R122">
        <v>2</v>
      </c>
      <c r="S122">
        <v>27.700000000000003</v>
      </c>
      <c r="T122">
        <f t="shared" si="13"/>
        <v>1</v>
      </c>
      <c r="U122">
        <v>25.2</v>
      </c>
      <c r="V122">
        <v>27.500000000000004</v>
      </c>
      <c r="Y122">
        <v>27.6</v>
      </c>
      <c r="Z122">
        <f t="shared" si="14"/>
        <v>0.4</v>
      </c>
      <c r="AA122">
        <v>11</v>
      </c>
      <c r="AC122">
        <f t="shared" si="15"/>
        <v>0.5</v>
      </c>
      <c r="AD122">
        <v>1.2</v>
      </c>
      <c r="AE122">
        <v>4.1000000000000005</v>
      </c>
      <c r="AG122">
        <v>2.8000000000000003</v>
      </c>
      <c r="AK122">
        <f t="shared" si="16"/>
        <v>0.42857142857142855</v>
      </c>
      <c r="AM122">
        <v>4.1000000000000005</v>
      </c>
      <c r="AN122">
        <v>9.8000000000000007</v>
      </c>
      <c r="AO122">
        <v>3.9</v>
      </c>
      <c r="AP122">
        <v>3.9</v>
      </c>
      <c r="AT122">
        <v>2.6</v>
      </c>
      <c r="AX122">
        <f t="shared" si="17"/>
        <v>0.41666666666666669</v>
      </c>
      <c r="AY122">
        <v>515.70000000000005</v>
      </c>
    </row>
    <row r="123" spans="1:51">
      <c r="A123">
        <v>1</v>
      </c>
      <c r="B123">
        <v>44</v>
      </c>
      <c r="C123">
        <v>45.5</v>
      </c>
      <c r="D123">
        <v>42.8</v>
      </c>
      <c r="E123">
        <f t="shared" si="9"/>
        <v>1</v>
      </c>
      <c r="F123">
        <v>42.8</v>
      </c>
      <c r="H123">
        <v>41.699999999999996</v>
      </c>
      <c r="I123">
        <f t="shared" si="10"/>
        <v>0.66666666666666663</v>
      </c>
      <c r="J123">
        <v>49.6</v>
      </c>
      <c r="K123">
        <v>42.5</v>
      </c>
      <c r="L123">
        <v>32.5</v>
      </c>
      <c r="M123">
        <f t="shared" si="11"/>
        <v>1</v>
      </c>
      <c r="P123">
        <f t="shared" si="12"/>
        <v>0</v>
      </c>
      <c r="R123">
        <v>2</v>
      </c>
      <c r="S123">
        <v>27.700000000000003</v>
      </c>
      <c r="T123">
        <f t="shared" si="13"/>
        <v>0.66666666666666663</v>
      </c>
      <c r="U123">
        <v>25.2</v>
      </c>
      <c r="V123">
        <v>27.500000000000004</v>
      </c>
      <c r="W123">
        <v>11</v>
      </c>
      <c r="Y123">
        <v>27.6</v>
      </c>
      <c r="Z123">
        <f t="shared" si="14"/>
        <v>0.6</v>
      </c>
      <c r="AC123">
        <f t="shared" si="15"/>
        <v>0</v>
      </c>
      <c r="AD123">
        <v>1.2</v>
      </c>
      <c r="AE123">
        <v>4.1000000000000005</v>
      </c>
      <c r="AH123">
        <v>4.7</v>
      </c>
      <c r="AK123">
        <f t="shared" si="16"/>
        <v>0.42857142857142855</v>
      </c>
      <c r="AU123">
        <v>4.7</v>
      </c>
      <c r="AW123">
        <v>3.4000000000000004</v>
      </c>
      <c r="AX123">
        <f t="shared" si="17"/>
        <v>0.16666666666666666</v>
      </c>
      <c r="AY123">
        <v>507.5</v>
      </c>
    </row>
    <row r="124" spans="1:51">
      <c r="A124">
        <v>1</v>
      </c>
      <c r="B124">
        <v>44</v>
      </c>
      <c r="C124">
        <v>45.5</v>
      </c>
      <c r="D124">
        <v>42.8</v>
      </c>
      <c r="E124">
        <f t="shared" si="9"/>
        <v>1</v>
      </c>
      <c r="F124">
        <v>42.8</v>
      </c>
      <c r="G124">
        <v>4</v>
      </c>
      <c r="H124">
        <v>41.699999999999996</v>
      </c>
      <c r="I124">
        <f t="shared" si="10"/>
        <v>1</v>
      </c>
      <c r="J124">
        <v>49.6</v>
      </c>
      <c r="K124">
        <v>42.5</v>
      </c>
      <c r="L124">
        <v>32.5</v>
      </c>
      <c r="M124">
        <f t="shared" si="11"/>
        <v>1</v>
      </c>
      <c r="P124">
        <f t="shared" si="12"/>
        <v>0</v>
      </c>
      <c r="R124">
        <v>2</v>
      </c>
      <c r="S124">
        <v>27.700000000000003</v>
      </c>
      <c r="T124">
        <f t="shared" si="13"/>
        <v>0.66666666666666663</v>
      </c>
      <c r="U124">
        <v>25.2</v>
      </c>
      <c r="V124">
        <v>27.500000000000004</v>
      </c>
      <c r="X124">
        <v>17.8</v>
      </c>
      <c r="Y124">
        <v>27.6</v>
      </c>
      <c r="Z124">
        <f t="shared" si="14"/>
        <v>0.6</v>
      </c>
      <c r="AA124">
        <v>11</v>
      </c>
      <c r="AB124">
        <v>1.0999999999999999</v>
      </c>
      <c r="AC124">
        <f t="shared" si="15"/>
        <v>1</v>
      </c>
      <c r="AD124">
        <v>1.2</v>
      </c>
      <c r="AE124">
        <v>4.1000000000000005</v>
      </c>
      <c r="AK124">
        <f t="shared" si="16"/>
        <v>0.2857142857142857</v>
      </c>
      <c r="AS124">
        <v>2.6</v>
      </c>
      <c r="AX124">
        <f t="shared" si="17"/>
        <v>8.3333333333333329E-2</v>
      </c>
      <c r="AY124">
        <v>556.20000000000005</v>
      </c>
    </row>
    <row r="125" spans="1:51">
      <c r="A125">
        <v>1</v>
      </c>
      <c r="B125">
        <v>44</v>
      </c>
      <c r="C125">
        <v>45.5</v>
      </c>
      <c r="E125">
        <f t="shared" si="9"/>
        <v>0.66666666666666663</v>
      </c>
      <c r="F125">
        <v>42.8</v>
      </c>
      <c r="G125">
        <v>4</v>
      </c>
      <c r="H125">
        <v>41.699999999999996</v>
      </c>
      <c r="I125">
        <f t="shared" si="10"/>
        <v>1</v>
      </c>
      <c r="J125">
        <v>49.6</v>
      </c>
      <c r="K125">
        <v>42.5</v>
      </c>
      <c r="M125">
        <f t="shared" si="11"/>
        <v>0.66666666666666663</v>
      </c>
      <c r="O125">
        <v>16.3</v>
      </c>
      <c r="P125">
        <f t="shared" si="12"/>
        <v>0.5</v>
      </c>
      <c r="Q125">
        <v>2.4</v>
      </c>
      <c r="T125">
        <f t="shared" si="13"/>
        <v>0.33333333333333331</v>
      </c>
      <c r="U125">
        <v>25.2</v>
      </c>
      <c r="V125">
        <v>27.500000000000004</v>
      </c>
      <c r="Y125">
        <v>27.6</v>
      </c>
      <c r="Z125">
        <f t="shared" si="14"/>
        <v>0.4</v>
      </c>
      <c r="AC125">
        <f t="shared" si="15"/>
        <v>0</v>
      </c>
      <c r="AD125">
        <v>1.2</v>
      </c>
      <c r="AH125">
        <v>4.7</v>
      </c>
      <c r="AI125">
        <v>3.4000000000000004</v>
      </c>
      <c r="AK125">
        <f t="shared" si="16"/>
        <v>0.42857142857142855</v>
      </c>
      <c r="AO125">
        <v>3.9</v>
      </c>
      <c r="AS125">
        <v>2.6</v>
      </c>
      <c r="AX125">
        <f t="shared" si="17"/>
        <v>0.16666666666666666</v>
      </c>
      <c r="AY125">
        <v>447.9</v>
      </c>
    </row>
    <row r="126" spans="1:51">
      <c r="A126">
        <v>1</v>
      </c>
      <c r="B126">
        <v>44</v>
      </c>
      <c r="D126">
        <v>42.8</v>
      </c>
      <c r="E126">
        <f t="shared" si="9"/>
        <v>0.66666666666666663</v>
      </c>
      <c r="F126">
        <v>42.8</v>
      </c>
      <c r="G126">
        <v>4</v>
      </c>
      <c r="H126">
        <v>41.699999999999996</v>
      </c>
      <c r="I126">
        <f t="shared" si="10"/>
        <v>1</v>
      </c>
      <c r="J126">
        <v>49.6</v>
      </c>
      <c r="K126">
        <v>42.5</v>
      </c>
      <c r="L126">
        <v>32.5</v>
      </c>
      <c r="M126">
        <f t="shared" si="11"/>
        <v>1</v>
      </c>
      <c r="N126">
        <v>28.299999999999997</v>
      </c>
      <c r="P126">
        <f t="shared" si="12"/>
        <v>0.5</v>
      </c>
      <c r="Q126">
        <v>2.4</v>
      </c>
      <c r="R126">
        <v>2</v>
      </c>
      <c r="S126">
        <v>27.700000000000003</v>
      </c>
      <c r="T126">
        <f t="shared" si="13"/>
        <v>1</v>
      </c>
      <c r="U126">
        <v>25.2</v>
      </c>
      <c r="V126">
        <v>27.500000000000004</v>
      </c>
      <c r="W126">
        <v>11</v>
      </c>
      <c r="Y126">
        <v>27.6</v>
      </c>
      <c r="Z126">
        <f t="shared" si="14"/>
        <v>0.6</v>
      </c>
      <c r="AA126">
        <v>11</v>
      </c>
      <c r="AC126">
        <f t="shared" si="15"/>
        <v>0.5</v>
      </c>
      <c r="AE126">
        <v>4.1000000000000005</v>
      </c>
      <c r="AH126">
        <v>4.7</v>
      </c>
      <c r="AK126">
        <f t="shared" si="16"/>
        <v>0.2857142857142857</v>
      </c>
      <c r="AM126">
        <v>4.1000000000000005</v>
      </c>
      <c r="AO126">
        <v>3.9</v>
      </c>
      <c r="AS126">
        <v>2.6</v>
      </c>
      <c r="AU126">
        <v>4.7</v>
      </c>
      <c r="AX126">
        <f t="shared" si="17"/>
        <v>0.33333333333333331</v>
      </c>
      <c r="AY126">
        <v>558.69999999999993</v>
      </c>
    </row>
    <row r="127" spans="1:51">
      <c r="A127">
        <v>1</v>
      </c>
      <c r="B127">
        <v>44</v>
      </c>
      <c r="C127">
        <v>45.5</v>
      </c>
      <c r="E127">
        <f t="shared" si="9"/>
        <v>0.66666666666666663</v>
      </c>
      <c r="F127">
        <v>42.8</v>
      </c>
      <c r="H127">
        <v>41.699999999999996</v>
      </c>
      <c r="I127">
        <f t="shared" si="10"/>
        <v>0.66666666666666663</v>
      </c>
      <c r="J127">
        <v>49.6</v>
      </c>
      <c r="K127">
        <v>42.5</v>
      </c>
      <c r="L127">
        <v>32.5</v>
      </c>
      <c r="M127">
        <f t="shared" si="11"/>
        <v>1</v>
      </c>
      <c r="O127">
        <v>16.3</v>
      </c>
      <c r="P127">
        <f t="shared" si="12"/>
        <v>0.5</v>
      </c>
      <c r="Q127">
        <v>2.4</v>
      </c>
      <c r="T127">
        <f t="shared" si="13"/>
        <v>0.33333333333333331</v>
      </c>
      <c r="U127">
        <v>25.2</v>
      </c>
      <c r="V127">
        <v>27.500000000000004</v>
      </c>
      <c r="X127">
        <v>17.8</v>
      </c>
      <c r="Y127">
        <v>27.6</v>
      </c>
      <c r="Z127">
        <f t="shared" si="14"/>
        <v>0.6</v>
      </c>
      <c r="AC127">
        <f t="shared" si="15"/>
        <v>0</v>
      </c>
      <c r="AD127">
        <v>1.2</v>
      </c>
      <c r="AK127">
        <f t="shared" si="16"/>
        <v>0.14285714285714285</v>
      </c>
      <c r="AM127">
        <v>4.1000000000000005</v>
      </c>
      <c r="AX127">
        <f t="shared" si="17"/>
        <v>8.3333333333333329E-2</v>
      </c>
      <c r="AY127">
        <v>447.70000000000005</v>
      </c>
    </row>
    <row r="128" spans="1:51">
      <c r="A128">
        <v>1</v>
      </c>
      <c r="B128">
        <v>44</v>
      </c>
      <c r="C128">
        <v>45.5</v>
      </c>
      <c r="D128">
        <v>42.8</v>
      </c>
      <c r="E128">
        <f t="shared" si="9"/>
        <v>1</v>
      </c>
      <c r="F128">
        <v>42.8</v>
      </c>
      <c r="G128">
        <v>4</v>
      </c>
      <c r="I128">
        <f t="shared" si="10"/>
        <v>0.66666666666666663</v>
      </c>
      <c r="J128">
        <v>49.6</v>
      </c>
      <c r="K128">
        <v>42.5</v>
      </c>
      <c r="L128">
        <v>32.5</v>
      </c>
      <c r="M128">
        <f t="shared" si="11"/>
        <v>1</v>
      </c>
      <c r="O128">
        <v>16.3</v>
      </c>
      <c r="P128">
        <f t="shared" si="12"/>
        <v>0.5</v>
      </c>
      <c r="R128">
        <v>2</v>
      </c>
      <c r="T128">
        <f t="shared" si="13"/>
        <v>0.33333333333333331</v>
      </c>
      <c r="Y128">
        <v>27.6</v>
      </c>
      <c r="Z128">
        <f t="shared" si="14"/>
        <v>0.2</v>
      </c>
      <c r="AC128">
        <f t="shared" si="15"/>
        <v>0</v>
      </c>
      <c r="AF128">
        <v>6.9</v>
      </c>
      <c r="AH128">
        <v>4.7</v>
      </c>
      <c r="AK128">
        <f t="shared" si="16"/>
        <v>0.2857142857142857</v>
      </c>
      <c r="AU128">
        <v>4.7</v>
      </c>
      <c r="AX128">
        <f t="shared" si="17"/>
        <v>8.3333333333333329E-2</v>
      </c>
      <c r="AY128">
        <v>419.90000000000003</v>
      </c>
    </row>
    <row r="129" spans="1:51">
      <c r="A129">
        <v>1</v>
      </c>
      <c r="B129">
        <v>44</v>
      </c>
      <c r="C129">
        <v>45.5</v>
      </c>
      <c r="D129">
        <v>42.8</v>
      </c>
      <c r="E129">
        <f t="shared" si="9"/>
        <v>1</v>
      </c>
      <c r="I129">
        <f t="shared" si="10"/>
        <v>0</v>
      </c>
      <c r="L129">
        <v>32.5</v>
      </c>
      <c r="M129">
        <f t="shared" si="11"/>
        <v>0.33333333333333331</v>
      </c>
      <c r="P129">
        <f t="shared" si="12"/>
        <v>0</v>
      </c>
      <c r="Q129">
        <v>2.4</v>
      </c>
      <c r="T129">
        <f t="shared" si="13"/>
        <v>0.33333333333333331</v>
      </c>
      <c r="U129">
        <v>25.2</v>
      </c>
      <c r="X129">
        <v>17.8</v>
      </c>
      <c r="Y129">
        <v>27.6</v>
      </c>
      <c r="Z129">
        <f t="shared" si="14"/>
        <v>0.4</v>
      </c>
      <c r="AB129">
        <v>1.0999999999999999</v>
      </c>
      <c r="AC129">
        <f t="shared" si="15"/>
        <v>0.5</v>
      </c>
      <c r="AE129">
        <v>4.1000000000000005</v>
      </c>
      <c r="AH129">
        <v>4.7</v>
      </c>
      <c r="AI129">
        <v>3.4000000000000004</v>
      </c>
      <c r="AJ129">
        <v>2.1</v>
      </c>
      <c r="AK129">
        <f t="shared" si="16"/>
        <v>0.5714285714285714</v>
      </c>
      <c r="AT129">
        <v>2.6</v>
      </c>
      <c r="AU129">
        <v>4.7</v>
      </c>
      <c r="AX129">
        <f t="shared" si="17"/>
        <v>0.16666666666666666</v>
      </c>
      <c r="AY129">
        <v>278.5</v>
      </c>
    </row>
    <row r="130" spans="1:51">
      <c r="A130">
        <v>1</v>
      </c>
      <c r="B130">
        <v>44</v>
      </c>
      <c r="C130">
        <v>45.5</v>
      </c>
      <c r="D130">
        <v>42.8</v>
      </c>
      <c r="E130">
        <f t="shared" si="9"/>
        <v>1</v>
      </c>
      <c r="I130">
        <f t="shared" si="10"/>
        <v>0</v>
      </c>
      <c r="M130">
        <f t="shared" si="11"/>
        <v>0</v>
      </c>
      <c r="O130">
        <v>16.3</v>
      </c>
      <c r="P130">
        <f t="shared" si="12"/>
        <v>0.5</v>
      </c>
      <c r="S130">
        <v>27.700000000000003</v>
      </c>
      <c r="T130">
        <f t="shared" si="13"/>
        <v>0.33333333333333331</v>
      </c>
      <c r="U130">
        <v>25.2</v>
      </c>
      <c r="X130">
        <v>17.8</v>
      </c>
      <c r="Y130">
        <v>27.6</v>
      </c>
      <c r="Z130">
        <f t="shared" si="14"/>
        <v>0.4</v>
      </c>
      <c r="AC130">
        <f t="shared" si="15"/>
        <v>0</v>
      </c>
      <c r="AE130">
        <v>4.1000000000000005</v>
      </c>
      <c r="AI130">
        <v>3.4000000000000004</v>
      </c>
      <c r="AK130">
        <f t="shared" si="16"/>
        <v>0.2857142857142857</v>
      </c>
      <c r="AM130">
        <v>4.1000000000000005</v>
      </c>
      <c r="AO130">
        <v>3.9</v>
      </c>
      <c r="AS130">
        <v>2.6</v>
      </c>
      <c r="AU130">
        <v>4.7</v>
      </c>
      <c r="AX130">
        <f t="shared" si="17"/>
        <v>0.33333333333333331</v>
      </c>
      <c r="AY130">
        <v>269.70000000000005</v>
      </c>
    </row>
    <row r="131" spans="1:51">
      <c r="A131">
        <v>1</v>
      </c>
      <c r="B131">
        <v>44</v>
      </c>
      <c r="E131">
        <f t="shared" si="9"/>
        <v>0.33333333333333331</v>
      </c>
      <c r="G131">
        <v>4</v>
      </c>
      <c r="I131">
        <f t="shared" si="10"/>
        <v>0.33333333333333331</v>
      </c>
      <c r="J131">
        <v>49.6</v>
      </c>
      <c r="K131">
        <v>42.5</v>
      </c>
      <c r="L131">
        <v>32.5</v>
      </c>
      <c r="M131">
        <f t="shared" si="11"/>
        <v>1</v>
      </c>
      <c r="N131">
        <v>28.299999999999997</v>
      </c>
      <c r="O131">
        <v>16.3</v>
      </c>
      <c r="P131">
        <f t="shared" si="12"/>
        <v>1</v>
      </c>
      <c r="R131">
        <v>2</v>
      </c>
      <c r="S131">
        <v>27.700000000000003</v>
      </c>
      <c r="T131">
        <f t="shared" si="13"/>
        <v>0.66666666666666663</v>
      </c>
      <c r="U131">
        <v>25.2</v>
      </c>
      <c r="V131">
        <v>27.500000000000004</v>
      </c>
      <c r="X131">
        <v>17.8</v>
      </c>
      <c r="Y131">
        <v>27.6</v>
      </c>
      <c r="Z131">
        <f t="shared" si="14"/>
        <v>0.6</v>
      </c>
      <c r="AA131">
        <v>11</v>
      </c>
      <c r="AC131">
        <f t="shared" si="15"/>
        <v>0.5</v>
      </c>
      <c r="AH131">
        <v>4.7</v>
      </c>
      <c r="AK131">
        <f t="shared" si="16"/>
        <v>0.14285714285714285</v>
      </c>
      <c r="AS131">
        <v>2.6</v>
      </c>
      <c r="AU131">
        <v>4.7</v>
      </c>
      <c r="AX131">
        <f t="shared" si="17"/>
        <v>0.16666666666666666</v>
      </c>
      <c r="AY131">
        <v>422</v>
      </c>
    </row>
  </sheetData>
  <sortState columnSort="1" ref="B1:AO133">
    <sortCondition ref="B1:AO1"/>
    <sortCondition ref="B2:AO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translated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2012-02-17T03:41:53Z</dcterms:created>
  <dcterms:modified xsi:type="dcterms:W3CDTF">2012-02-17T04:28:01Z</dcterms:modified>
</cp:coreProperties>
</file>