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rinbuchanan/GitHub/Research/2_projects/00_not_used_while/Gen-Scale/05_Manuscript/results/"/>
    </mc:Choice>
  </mc:AlternateContent>
  <xr:revisionPtr revIDLastSave="0" documentId="13_ncr:1_{50FCC5EC-5586-024B-89AB-994D861114BA}" xr6:coauthVersionLast="47" xr6:coauthVersionMax="47" xr10:uidLastSave="{00000000-0000-0000-0000-000000000000}"/>
  <bookViews>
    <workbookView xWindow="0" yWindow="780" windowWidth="30240" windowHeight="18880" activeTab="1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H2" i="1"/>
  <c r="G2" i="1"/>
  <c r="F2" i="1"/>
</calcChain>
</file>

<file path=xl/sharedStrings.xml><?xml version="1.0" encoding="utf-8"?>
<sst xmlns="http://schemas.openxmlformats.org/spreadsheetml/2006/main" count="335" uniqueCount="124">
  <si>
    <t>ML1</t>
  </si>
  <si>
    <t>ML2</t>
  </si>
  <si>
    <t>keep</t>
  </si>
  <si>
    <t>question</t>
  </si>
  <si>
    <t>Question</t>
  </si>
  <si>
    <t>yes</t>
  </si>
  <si>
    <t>Q2_16</t>
  </si>
  <si>
    <t>I have taken part in activities or events which will impact the future.</t>
  </si>
  <si>
    <t>Q2_2</t>
  </si>
  <si>
    <t>I have contributed to the world in a unique way.</t>
  </si>
  <si>
    <t>Q2_3</t>
  </si>
  <si>
    <t>I have contributed to causes that will impact the future.</t>
  </si>
  <si>
    <t>Q5_9</t>
  </si>
  <si>
    <t>I have contributed to things which will be meaningful.</t>
  </si>
  <si>
    <t>Q5_13</t>
  </si>
  <si>
    <t>I will leave a lasting legacy.</t>
  </si>
  <si>
    <t>Q2_5</t>
  </si>
  <si>
    <t>I am proud of my accomplishments.</t>
  </si>
  <si>
    <t>Q2_6</t>
  </si>
  <si>
    <t>I am confident in the legacy I will leave when I die.</t>
  </si>
  <si>
    <t>Q4_1</t>
  </si>
  <si>
    <t>Others would say I have impacted their lives.</t>
  </si>
  <si>
    <t>Q2_4</t>
  </si>
  <si>
    <t>I feel I have taken part in something bigger than myself.</t>
  </si>
  <si>
    <t>Q2_15</t>
  </si>
  <si>
    <t>I have taken part in organizations which impact the future.</t>
  </si>
  <si>
    <t>Q4_10</t>
  </si>
  <si>
    <t>My life has influenced the world.</t>
  </si>
  <si>
    <t>Q5_8</t>
  </si>
  <si>
    <t>The future will be unique because of my impact.</t>
  </si>
  <si>
    <t>Q4_5</t>
  </si>
  <si>
    <t>I have created things which will last a long time.</t>
  </si>
  <si>
    <t>Q2_14</t>
  </si>
  <si>
    <t>Through my actions I have changed the world.</t>
  </si>
  <si>
    <t>Q2_8</t>
  </si>
  <si>
    <t>Parts of my personality have rubbed off on other people.</t>
  </si>
  <si>
    <t>Q4_9</t>
  </si>
  <si>
    <t>I believe the effects of my life will continue after I am gone.</t>
  </si>
  <si>
    <t>Q2_20</t>
  </si>
  <si>
    <t>I have imparted knowledge and skills on to others.</t>
  </si>
  <si>
    <t>Q2_9</t>
  </si>
  <si>
    <t>Through my interactions with them, others have picked up parts of my personality.</t>
  </si>
  <si>
    <t>Q4_15</t>
  </si>
  <si>
    <t>There are many things I can do to leave my mark on the world.</t>
  </si>
  <si>
    <t>Q4_3</t>
  </si>
  <si>
    <t>I can be proud of the life I have lived.</t>
  </si>
  <si>
    <t>Q4_2</t>
  </si>
  <si>
    <t>I have lived a life which will be looked at with approval.</t>
  </si>
  <si>
    <t>Q5_7</t>
  </si>
  <si>
    <t>I have helped transmit ideas from the past to the future.</t>
  </si>
  <si>
    <t>Q2_10</t>
  </si>
  <si>
    <t>People who don't know me are impacted by my life.</t>
  </si>
  <si>
    <t>Q2_1</t>
  </si>
  <si>
    <t>I believe I will be remembered for a long time after I die.</t>
  </si>
  <si>
    <t>Q5_15</t>
  </si>
  <si>
    <t>My personality will live on in others.</t>
  </si>
  <si>
    <t>Q4_16</t>
  </si>
  <si>
    <t>I have influenced the future more than most people.</t>
  </si>
  <si>
    <t>Q4_6</t>
  </si>
  <si>
    <t>I have cared for people and things which will last a long time.</t>
  </si>
  <si>
    <t>Q5_19</t>
  </si>
  <si>
    <t>I consider myself a part of something bigger which will last forever.</t>
  </si>
  <si>
    <t>Q4_4</t>
  </si>
  <si>
    <t>I have lived a life exemplifying timeless virtues.</t>
  </si>
  <si>
    <t>Q5_4</t>
  </si>
  <si>
    <t>My beliefs and values have been shared with others who will carry them.</t>
  </si>
  <si>
    <t>Q5_17</t>
  </si>
  <si>
    <t>I am comforted by the fact that my genes can/will be carried on in the future.</t>
  </si>
  <si>
    <t>Q2_7</t>
  </si>
  <si>
    <t>I believe others will have a positive view of me after I die.</t>
  </si>
  <si>
    <t>Q2_19</t>
  </si>
  <si>
    <t>I am comforted by knowing my loved ones will live on after me.</t>
  </si>
  <si>
    <t>Q5_6</t>
  </si>
  <si>
    <t>My beliefs and values will exist in the future more than most people's.</t>
  </si>
  <si>
    <t>Q4_12</t>
  </si>
  <si>
    <t>Life is long enough for me to do what I find meaningful.</t>
  </si>
  <si>
    <t>Q5_18</t>
  </si>
  <si>
    <t>My offspring carry parts of me with them.</t>
  </si>
  <si>
    <t>Q4_8</t>
  </si>
  <si>
    <t>I have children or students which take after me.</t>
  </si>
  <si>
    <t>Q5_14</t>
  </si>
  <si>
    <t>With advancing medical technology, I expect to to live longer than people today.</t>
  </si>
  <si>
    <t>Q4_7</t>
  </si>
  <si>
    <t>I have already accomplished what I want to in life.</t>
  </si>
  <si>
    <t>Q4_13</t>
  </si>
  <si>
    <t>The most important parts of me are immaterial and lasting.</t>
  </si>
  <si>
    <t>Q2_11</t>
  </si>
  <si>
    <t>When I physically die, other parts of me will live on.</t>
  </si>
  <si>
    <t>Q4_14</t>
  </si>
  <si>
    <t>The ideologies I believe in such as my religion, philosophies or politics will live on.</t>
  </si>
  <si>
    <t>Q2_18</t>
  </si>
  <si>
    <t>Death will not be the end of me.</t>
  </si>
  <si>
    <t>Q4_17</t>
  </si>
  <si>
    <t>Parts of me are immortal.</t>
  </si>
  <si>
    <t>Q5_3</t>
  </si>
  <si>
    <t>I look forward to seeing what happens after death.</t>
  </si>
  <si>
    <t>Q5_1</t>
  </si>
  <si>
    <t>I am comforted by the thought of an afterlife.</t>
  </si>
  <si>
    <t>Q5_2</t>
  </si>
  <si>
    <t>Death is not the end.</t>
  </si>
  <si>
    <t>Q2_17</t>
  </si>
  <si>
    <t>My spirit or soul will live on after I physically die.</t>
  </si>
  <si>
    <t>Q2_12</t>
  </si>
  <si>
    <t>I believe I will live on in the afterlife.</t>
  </si>
  <si>
    <t>Q5_10</t>
  </si>
  <si>
    <t>I believe in an immaterial soul or spirit.</t>
  </si>
  <si>
    <t>Q4_19</t>
  </si>
  <si>
    <t>I believe in an afterlife.</t>
  </si>
  <si>
    <t>match</t>
  </si>
  <si>
    <t>Q4_18</t>
  </si>
  <si>
    <t>Q5_12</t>
  </si>
  <si>
    <t>Q4_11</t>
  </si>
  <si>
    <t>Q2_13</t>
  </si>
  <si>
    <t>factor3</t>
  </si>
  <si>
    <t>social</t>
  </si>
  <si>
    <t>dup</t>
  </si>
  <si>
    <t>no</t>
  </si>
  <si>
    <t>personal</t>
  </si>
  <si>
    <t>biological</t>
  </si>
  <si>
    <t>spiritual</t>
  </si>
  <si>
    <t>physical</t>
  </si>
  <si>
    <t>factor2</t>
  </si>
  <si>
    <t>factor5</t>
  </si>
  <si>
    <t>factorr5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</si>
</sst>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52"/>
  <sheetViews>
    <sheetView topLeftCell="C1" zoomScale="200" zoomScaleNormal="200" workbookViewId="0">
      <selection activeCell="I41" sqref="I41"/>
    </sheetView>
  </sheetViews>
  <sheetFormatPr baseColWidth="10" defaultColWidth="8.83203125" defaultRowHeight="15" x14ac:dyDescent="0.2"/>
  <cols>
    <col min="5" max="5" width="32.83203125" style="4" customWidth="1"/>
    <col min="6" max="6" width="9.6640625" customWidth="1"/>
  </cols>
  <sheetData>
    <row r="1" spans="1:9" s="1" customFormat="1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108</v>
      </c>
      <c r="G1" s="1" t="s">
        <v>122</v>
      </c>
      <c r="H1" s="1" t="s">
        <v>113</v>
      </c>
      <c r="I1" s="1" t="s">
        <v>121</v>
      </c>
    </row>
    <row r="2" spans="1:9" ht="32" x14ac:dyDescent="0.2">
      <c r="A2" s="2">
        <v>0.7911189299291187</v>
      </c>
      <c r="B2">
        <v>-7.6656402424271339E-2</v>
      </c>
      <c r="C2" t="s">
        <v>5</v>
      </c>
      <c r="D2" t="s">
        <v>6</v>
      </c>
      <c r="E2" s="4" t="s">
        <v>7</v>
      </c>
      <c r="F2" t="str">
        <f>VLOOKUP(D2,Sheet2!A:D,2,FALSE)</f>
        <v>yes</v>
      </c>
      <c r="G2" t="str">
        <f>VLOOKUP(D2,Sheet2!A:D,3,FALSE)</f>
        <v>social</v>
      </c>
      <c r="H2" t="str">
        <f>VLOOKUP(D2,Sheet2!A:D,4,FALSE)</f>
        <v>social</v>
      </c>
      <c r="I2" t="s">
        <v>114</v>
      </c>
    </row>
    <row r="3" spans="1:9" hidden="1" x14ac:dyDescent="0.2">
      <c r="A3" s="2">
        <v>0.76820120242808865</v>
      </c>
      <c r="B3">
        <v>-5.6037289412840377E-2</v>
      </c>
      <c r="C3" t="s">
        <v>5</v>
      </c>
      <c r="D3" t="s">
        <v>8</v>
      </c>
      <c r="E3" t="s">
        <v>9</v>
      </c>
      <c r="F3" t="str">
        <f>VLOOKUP(D3,Sheet2!A:D,2,FALSE)</f>
        <v>yes</v>
      </c>
      <c r="G3" t="str">
        <f>VLOOKUP(D3,Sheet2!A:D,3,FALSE)</f>
        <v>social</v>
      </c>
      <c r="H3" t="str">
        <f>VLOOKUP(D3,Sheet2!A:D,4,FALSE)</f>
        <v>dup</v>
      </c>
    </row>
    <row r="4" spans="1:9" hidden="1" x14ac:dyDescent="0.2">
      <c r="A4" s="2">
        <v>0.76478732313778386</v>
      </c>
      <c r="B4">
        <v>-8.3428665592823012E-2</v>
      </c>
      <c r="C4" t="s">
        <v>5</v>
      </c>
      <c r="D4" t="s">
        <v>10</v>
      </c>
      <c r="E4" t="s">
        <v>11</v>
      </c>
      <c r="F4" t="str">
        <f>VLOOKUP(D4,Sheet2!A:D,2,FALSE)</f>
        <v>dup</v>
      </c>
      <c r="G4" t="str">
        <f>VLOOKUP(D4,Sheet2!A:D,3,FALSE)</f>
        <v>social</v>
      </c>
      <c r="H4" t="str">
        <f>VLOOKUP(D4,Sheet2!A:D,4,FALSE)</f>
        <v>dup</v>
      </c>
    </row>
    <row r="5" spans="1:9" hidden="1" x14ac:dyDescent="0.2">
      <c r="A5" s="2">
        <v>0.75268482920444546</v>
      </c>
      <c r="B5">
        <v>-2.4966531946205569E-2</v>
      </c>
      <c r="C5" t="s">
        <v>5</v>
      </c>
      <c r="D5" t="s">
        <v>12</v>
      </c>
      <c r="E5" t="s">
        <v>13</v>
      </c>
      <c r="F5" t="str">
        <f>VLOOKUP(D5,Sheet2!A:D,2,FALSE)</f>
        <v>yes</v>
      </c>
      <c r="G5" t="str">
        <f>VLOOKUP(D5,Sheet2!A:D,3,FALSE)</f>
        <v>social</v>
      </c>
      <c r="H5" t="str">
        <f>VLOOKUP(D5,Sheet2!A:D,4,FALSE)</f>
        <v>dup</v>
      </c>
    </row>
    <row r="6" spans="1:9" hidden="1" x14ac:dyDescent="0.2">
      <c r="A6" s="2">
        <v>0.7372162420118068</v>
      </c>
      <c r="B6">
        <v>4.0379879803915171E-2</v>
      </c>
      <c r="C6" t="s">
        <v>5</v>
      </c>
      <c r="D6" t="s">
        <v>14</v>
      </c>
      <c r="E6" t="s">
        <v>15</v>
      </c>
      <c r="F6" t="e">
        <f>VLOOKUP(D6,Sheet2!A:D,2,FALSE)</f>
        <v>#N/A</v>
      </c>
      <c r="G6" t="e">
        <f>VLOOKUP(D6,Sheet2!A:D,3,FALSE)</f>
        <v>#N/A</v>
      </c>
      <c r="H6" t="str">
        <f>VLOOKUP(D6,Sheet2!A:D,4,FALSE)</f>
        <v>no</v>
      </c>
    </row>
    <row r="7" spans="1:9" hidden="1" x14ac:dyDescent="0.2">
      <c r="A7" s="2">
        <v>0.72699757515339769</v>
      </c>
      <c r="B7">
        <v>-0.10076108418232441</v>
      </c>
      <c r="C7" t="s">
        <v>5</v>
      </c>
      <c r="D7" t="s">
        <v>16</v>
      </c>
      <c r="E7" t="s">
        <v>17</v>
      </c>
      <c r="F7" t="e">
        <f>VLOOKUP(D7,Sheet2!A:D,2,FALSE)</f>
        <v>#N/A</v>
      </c>
      <c r="G7" t="e">
        <f>VLOOKUP(D7,Sheet2!A:D,3,FALSE)</f>
        <v>#N/A</v>
      </c>
      <c r="H7" t="str">
        <f>VLOOKUP(D7,Sheet2!A:D,4,FALSE)</f>
        <v>no</v>
      </c>
    </row>
    <row r="8" spans="1:9" hidden="1" x14ac:dyDescent="0.2">
      <c r="A8" s="2">
        <v>0.71848122367210743</v>
      </c>
      <c r="B8">
        <v>5.9152081098213703E-2</v>
      </c>
      <c r="C8" t="s">
        <v>5</v>
      </c>
      <c r="D8" t="s">
        <v>18</v>
      </c>
      <c r="E8" t="s">
        <v>19</v>
      </c>
      <c r="F8" t="e">
        <f>VLOOKUP(D8,Sheet2!A:D,2,FALSE)</f>
        <v>#N/A</v>
      </c>
      <c r="G8" t="e">
        <f>VLOOKUP(D8,Sheet2!A:D,3,FALSE)</f>
        <v>#N/A</v>
      </c>
      <c r="H8" t="str">
        <f>VLOOKUP(D8,Sheet2!A:D,4,FALSE)</f>
        <v>no</v>
      </c>
    </row>
    <row r="9" spans="1:9" ht="32" x14ac:dyDescent="0.2">
      <c r="A9" s="2">
        <v>0.71088923117957459</v>
      </c>
      <c r="B9">
        <v>-5.6448754771033609E-2</v>
      </c>
      <c r="C9" t="s">
        <v>5</v>
      </c>
      <c r="D9" t="s">
        <v>20</v>
      </c>
      <c r="E9" s="4" t="s">
        <v>21</v>
      </c>
      <c r="F9" t="str">
        <f>VLOOKUP(D9,Sheet2!A:D,2,FALSE)</f>
        <v>yes</v>
      </c>
      <c r="G9" t="str">
        <f>VLOOKUP(D9,Sheet2!A:D,3,FALSE)</f>
        <v>personal</v>
      </c>
      <c r="H9" t="str">
        <f>VLOOKUP(D9,Sheet2!A:D,4,FALSE)</f>
        <v>personal</v>
      </c>
      <c r="I9" t="s">
        <v>117</v>
      </c>
    </row>
    <row r="10" spans="1:9" ht="32" x14ac:dyDescent="0.2">
      <c r="A10" s="2">
        <v>0.69403701738133861</v>
      </c>
      <c r="B10">
        <v>5.8797092492848931E-2</v>
      </c>
      <c r="C10" t="s">
        <v>5</v>
      </c>
      <c r="D10" t="s">
        <v>22</v>
      </c>
      <c r="E10" s="4" t="s">
        <v>23</v>
      </c>
      <c r="F10" t="str">
        <f>VLOOKUP(D10,Sheet2!A:D,2,FALSE)</f>
        <v>yes</v>
      </c>
      <c r="G10" t="str">
        <f>VLOOKUP(D10,Sheet2!A:D,3,FALSE)</f>
        <v>social</v>
      </c>
      <c r="H10" t="str">
        <f>VLOOKUP(D10,Sheet2!A:D,4,FALSE)</f>
        <v>social</v>
      </c>
      <c r="I10" t="s">
        <v>114</v>
      </c>
    </row>
    <row r="11" spans="1:9" hidden="1" x14ac:dyDescent="0.2">
      <c r="A11" s="2">
        <v>0.68469657574679554</v>
      </c>
      <c r="B11">
        <v>-7.8659078685515263E-2</v>
      </c>
      <c r="C11" t="s">
        <v>5</v>
      </c>
      <c r="D11" t="s">
        <v>24</v>
      </c>
      <c r="E11" t="s">
        <v>25</v>
      </c>
      <c r="F11" t="str">
        <f>VLOOKUP(D11,Sheet2!A:D,2,FALSE)</f>
        <v>dup</v>
      </c>
      <c r="G11" t="str">
        <f>VLOOKUP(D11,Sheet2!A:D,3,FALSE)</f>
        <v>social</v>
      </c>
      <c r="H11" t="str">
        <f>VLOOKUP(D11,Sheet2!A:D,4,FALSE)</f>
        <v>no</v>
      </c>
    </row>
    <row r="12" spans="1:9" hidden="1" x14ac:dyDescent="0.2">
      <c r="A12" s="2">
        <v>0.68119958227229971</v>
      </c>
      <c r="B12">
        <v>2.4770157853847181E-2</v>
      </c>
      <c r="C12" t="s">
        <v>5</v>
      </c>
      <c r="D12" t="s">
        <v>26</v>
      </c>
      <c r="E12" t="s">
        <v>27</v>
      </c>
      <c r="F12" t="e">
        <f>VLOOKUP(D12,Sheet2!A:D,2,FALSE)</f>
        <v>#N/A</v>
      </c>
      <c r="G12" t="e">
        <f>VLOOKUP(D12,Sheet2!A:D,3,FALSE)</f>
        <v>#N/A</v>
      </c>
      <c r="H12" t="e">
        <f>VLOOKUP(D12,Sheet2!A:D,4,FALSE)</f>
        <v>#N/A</v>
      </c>
    </row>
    <row r="13" spans="1:9" hidden="1" x14ac:dyDescent="0.2">
      <c r="A13" s="2">
        <v>0.68034523972061278</v>
      </c>
      <c r="B13">
        <v>3.7067332325165459E-2</v>
      </c>
      <c r="C13" t="s">
        <v>5</v>
      </c>
      <c r="D13" t="s">
        <v>28</v>
      </c>
      <c r="E13" t="s">
        <v>29</v>
      </c>
      <c r="F13" t="e">
        <f>VLOOKUP(D13,Sheet2!A:D,2,FALSE)</f>
        <v>#N/A</v>
      </c>
      <c r="G13" t="e">
        <f>VLOOKUP(D13,Sheet2!A:D,3,FALSE)</f>
        <v>#N/A</v>
      </c>
      <c r="H13" t="e">
        <f>VLOOKUP(D13,Sheet2!A:D,4,FALSE)</f>
        <v>#N/A</v>
      </c>
    </row>
    <row r="14" spans="1:9" hidden="1" x14ac:dyDescent="0.2">
      <c r="A14" s="2">
        <v>0.66871257019514774</v>
      </c>
      <c r="B14">
        <v>-6.3090505627383983E-2</v>
      </c>
      <c r="C14" t="s">
        <v>5</v>
      </c>
      <c r="D14" t="s">
        <v>30</v>
      </c>
      <c r="E14" t="s">
        <v>31</v>
      </c>
      <c r="F14" t="e">
        <f>VLOOKUP(D14,Sheet2!A:D,2,FALSE)</f>
        <v>#N/A</v>
      </c>
      <c r="G14" t="e">
        <f>VLOOKUP(D14,Sheet2!A:D,3,FALSE)</f>
        <v>#N/A</v>
      </c>
      <c r="H14" t="str">
        <f>VLOOKUP(D14,Sheet2!A:D,4,FALSE)</f>
        <v>no</v>
      </c>
    </row>
    <row r="15" spans="1:9" hidden="1" x14ac:dyDescent="0.2">
      <c r="A15" s="2">
        <v>0.66424305732768785</v>
      </c>
      <c r="B15">
        <v>5.0591664050624013E-2</v>
      </c>
      <c r="C15" t="s">
        <v>5</v>
      </c>
      <c r="D15" t="s">
        <v>32</v>
      </c>
      <c r="E15" t="s">
        <v>33</v>
      </c>
      <c r="F15" t="e">
        <f>VLOOKUP(D15,Sheet2!A:D,2,FALSE)</f>
        <v>#N/A</v>
      </c>
      <c r="G15" t="e">
        <f>VLOOKUP(D15,Sheet2!A:D,3,FALSE)</f>
        <v>#N/A</v>
      </c>
      <c r="H15" t="e">
        <f>VLOOKUP(D15,Sheet2!A:D,4,FALSE)</f>
        <v>#N/A</v>
      </c>
    </row>
    <row r="16" spans="1:9" ht="32" x14ac:dyDescent="0.2">
      <c r="A16" s="2">
        <v>0.6502567825451796</v>
      </c>
      <c r="B16">
        <v>-2.434155411597385E-2</v>
      </c>
      <c r="C16" t="s">
        <v>5</v>
      </c>
      <c r="D16" t="s">
        <v>34</v>
      </c>
      <c r="E16" s="4" t="s">
        <v>35</v>
      </c>
      <c r="F16" t="str">
        <f>VLOOKUP(D16,Sheet2!A:D,2,FALSE)</f>
        <v>yes</v>
      </c>
      <c r="G16" t="str">
        <f>VLOOKUP(D16,Sheet2!A:D,3,FALSE)</f>
        <v>personal</v>
      </c>
      <c r="H16" t="str">
        <f>VLOOKUP(D16,Sheet2!A:D,4,FALSE)</f>
        <v>personal</v>
      </c>
      <c r="I16" t="s">
        <v>117</v>
      </c>
    </row>
    <row r="17" spans="1:9" hidden="1" x14ac:dyDescent="0.2">
      <c r="A17" s="2">
        <v>0.64793364839165546</v>
      </c>
      <c r="B17">
        <v>0.14459526764991051</v>
      </c>
      <c r="C17" t="s">
        <v>5</v>
      </c>
      <c r="D17" t="s">
        <v>36</v>
      </c>
      <c r="E17" t="s">
        <v>37</v>
      </c>
      <c r="F17" t="str">
        <f>VLOOKUP(D17,Sheet2!A:D,2,FALSE)</f>
        <v>no</v>
      </c>
      <c r="G17" t="str">
        <f>VLOOKUP(D17,Sheet2!A:D,3,FALSE)</f>
        <v>social</v>
      </c>
      <c r="H17" t="str">
        <f>VLOOKUP(D17,Sheet2!A:D,4,FALSE)</f>
        <v>no</v>
      </c>
    </row>
    <row r="18" spans="1:9" hidden="1" x14ac:dyDescent="0.2">
      <c r="A18" s="2">
        <v>0.63733779403249802</v>
      </c>
      <c r="B18">
        <v>-0.10055843450469849</v>
      </c>
      <c r="C18" t="s">
        <v>5</v>
      </c>
      <c r="D18" t="s">
        <v>38</v>
      </c>
      <c r="E18" t="s">
        <v>39</v>
      </c>
      <c r="F18" t="str">
        <f>VLOOKUP(D18,Sheet2!A:D,2,FALSE)</f>
        <v>yes</v>
      </c>
      <c r="G18" t="str">
        <f>VLOOKUP(D18,Sheet2!A:D,3,FALSE)</f>
        <v>personal</v>
      </c>
      <c r="H18" t="str">
        <f>VLOOKUP(D18,Sheet2!A:D,4,FALSE)</f>
        <v>dup</v>
      </c>
    </row>
    <row r="19" spans="1:9" hidden="1" x14ac:dyDescent="0.2">
      <c r="A19" s="2">
        <v>0.63378679667504223</v>
      </c>
      <c r="B19">
        <v>6.9628807945461956E-3</v>
      </c>
      <c r="C19" t="s">
        <v>5</v>
      </c>
      <c r="D19" t="s">
        <v>40</v>
      </c>
      <c r="E19" t="s">
        <v>41</v>
      </c>
      <c r="F19" t="str">
        <f>VLOOKUP(D19,Sheet2!A:D,2,FALSE)</f>
        <v>yes</v>
      </c>
      <c r="G19" t="str">
        <f>VLOOKUP(D19,Sheet2!A:D,3,FALSE)</f>
        <v>personal</v>
      </c>
      <c r="H19" t="str">
        <f>VLOOKUP(D19,Sheet2!A:D,4,FALSE)</f>
        <v>dup</v>
      </c>
    </row>
    <row r="20" spans="1:9" hidden="1" x14ac:dyDescent="0.2">
      <c r="A20" s="2">
        <v>0.62921477656762559</v>
      </c>
      <c r="B20">
        <v>4.0506205610122172E-2</v>
      </c>
      <c r="C20" t="s">
        <v>5</v>
      </c>
      <c r="D20" t="s">
        <v>42</v>
      </c>
      <c r="E20" t="s">
        <v>43</v>
      </c>
      <c r="F20" t="e">
        <f>VLOOKUP(D20,Sheet2!A:D,2,FALSE)</f>
        <v>#N/A</v>
      </c>
      <c r="G20" t="e">
        <f>VLOOKUP(D20,Sheet2!A:D,3,FALSE)</f>
        <v>#N/A</v>
      </c>
      <c r="H20" t="str">
        <f>VLOOKUP(D20,Sheet2!A:D,4,FALSE)</f>
        <v>no</v>
      </c>
    </row>
    <row r="21" spans="1:9" hidden="1" x14ac:dyDescent="0.2">
      <c r="A21" s="2">
        <v>0.60275093340168595</v>
      </c>
      <c r="B21">
        <v>-5.2991894097687287E-2</v>
      </c>
      <c r="C21" t="s">
        <v>5</v>
      </c>
      <c r="D21" t="s">
        <v>44</v>
      </c>
      <c r="E21" t="s">
        <v>45</v>
      </c>
      <c r="F21" t="e">
        <f>VLOOKUP(D21,Sheet2!A:D,2,FALSE)</f>
        <v>#N/A</v>
      </c>
      <c r="G21" t="e">
        <f>VLOOKUP(D21,Sheet2!A:D,3,FALSE)</f>
        <v>#N/A</v>
      </c>
      <c r="H21" t="str">
        <f>VLOOKUP(D21,Sheet2!A:D,4,FALSE)</f>
        <v>no</v>
      </c>
    </row>
    <row r="22" spans="1:9" hidden="1" x14ac:dyDescent="0.2">
      <c r="A22" s="2">
        <v>0.59821962653813265</v>
      </c>
      <c r="B22">
        <v>-5.5144356554073237E-2</v>
      </c>
      <c r="C22" t="s">
        <v>5</v>
      </c>
      <c r="D22" t="s">
        <v>46</v>
      </c>
      <c r="E22" t="s">
        <v>47</v>
      </c>
      <c r="F22" t="str">
        <f>VLOOKUP(D22,Sheet2!A:D,2,FALSE)</f>
        <v>no</v>
      </c>
      <c r="G22" t="str">
        <f>VLOOKUP(D22,Sheet2!A:D,3,FALSE)</f>
        <v>social</v>
      </c>
      <c r="H22" t="str">
        <f>VLOOKUP(D22,Sheet2!A:D,4,FALSE)</f>
        <v>no</v>
      </c>
    </row>
    <row r="23" spans="1:9" hidden="1" x14ac:dyDescent="0.2">
      <c r="A23" s="2">
        <v>0.58780103807743578</v>
      </c>
      <c r="B23">
        <v>-1.586928005295592E-2</v>
      </c>
      <c r="C23" t="s">
        <v>5</v>
      </c>
      <c r="D23" t="s">
        <v>48</v>
      </c>
      <c r="E23" t="s">
        <v>49</v>
      </c>
      <c r="F23" t="e">
        <f>VLOOKUP(D23,Sheet2!A:D,2,FALSE)</f>
        <v>#N/A</v>
      </c>
      <c r="G23" t="e">
        <f>VLOOKUP(D23,Sheet2!A:D,3,FALSE)</f>
        <v>#N/A</v>
      </c>
      <c r="H23" t="str">
        <f>VLOOKUP(D23,Sheet2!A:D,4,FALSE)</f>
        <v>no</v>
      </c>
    </row>
    <row r="24" spans="1:9" hidden="1" x14ac:dyDescent="0.2">
      <c r="A24" s="2">
        <v>0.57742739714020919</v>
      </c>
      <c r="B24">
        <v>-5.295335124967996E-2</v>
      </c>
      <c r="C24" t="s">
        <v>5</v>
      </c>
      <c r="D24" t="s">
        <v>50</v>
      </c>
      <c r="E24" t="s">
        <v>51</v>
      </c>
      <c r="F24" t="e">
        <f>VLOOKUP(D24,Sheet2!A:D,2,FALSE)</f>
        <v>#N/A</v>
      </c>
      <c r="G24" t="e">
        <f>VLOOKUP(D24,Sheet2!A:D,3,FALSE)</f>
        <v>#N/A</v>
      </c>
      <c r="H24" t="e">
        <f>VLOOKUP(D24,Sheet2!A:D,4,FALSE)</f>
        <v>#N/A</v>
      </c>
    </row>
    <row r="25" spans="1:9" ht="32" x14ac:dyDescent="0.2">
      <c r="A25" s="2">
        <v>0.57310260198485252</v>
      </c>
      <c r="B25">
        <v>0.15009606766072031</v>
      </c>
      <c r="C25" t="s">
        <v>5</v>
      </c>
      <c r="D25" t="s">
        <v>52</v>
      </c>
      <c r="E25" s="4" t="s">
        <v>53</v>
      </c>
      <c r="F25" t="str">
        <f>VLOOKUP(D25,Sheet2!A:D,2,FALSE)</f>
        <v>yes</v>
      </c>
      <c r="G25" t="str">
        <f>VLOOKUP(D25,Sheet2!A:D,3,FALSE)</f>
        <v>biological</v>
      </c>
      <c r="H25" t="str">
        <f>VLOOKUP(D25,Sheet2!A:D,4,FALSE)</f>
        <v>biological</v>
      </c>
      <c r="I25" t="s">
        <v>118</v>
      </c>
    </row>
    <row r="26" spans="1:9" hidden="1" x14ac:dyDescent="0.2">
      <c r="A26" s="2">
        <v>0.57210638518936086</v>
      </c>
      <c r="B26">
        <v>9.2910767929022239E-2</v>
      </c>
      <c r="C26" t="s">
        <v>5</v>
      </c>
      <c r="D26" t="s">
        <v>54</v>
      </c>
      <c r="E26" t="s">
        <v>55</v>
      </c>
      <c r="F26" t="str">
        <f>VLOOKUP(D26,Sheet2!A:D,2,FALSE)</f>
        <v>yes</v>
      </c>
      <c r="G26" t="str">
        <f>VLOOKUP(D26,Sheet2!A:D,3,FALSE)</f>
        <v>personal</v>
      </c>
      <c r="H26" t="str">
        <f>VLOOKUP(D26,Sheet2!A:D,4,FALSE)</f>
        <v>dup</v>
      </c>
    </row>
    <row r="27" spans="1:9" hidden="1" x14ac:dyDescent="0.2">
      <c r="A27" s="2">
        <v>0.5529645219240894</v>
      </c>
      <c r="B27">
        <v>6.0381385517041374E-3</v>
      </c>
      <c r="C27" t="s">
        <v>5</v>
      </c>
      <c r="D27" t="s">
        <v>56</v>
      </c>
      <c r="E27" t="s">
        <v>57</v>
      </c>
      <c r="F27" t="e">
        <f>VLOOKUP(D27,Sheet2!A:D,2,FALSE)</f>
        <v>#N/A</v>
      </c>
      <c r="G27" t="e">
        <f>VLOOKUP(D27,Sheet2!A:D,3,FALSE)</f>
        <v>#N/A</v>
      </c>
      <c r="H27" t="e">
        <f>VLOOKUP(D27,Sheet2!A:D,4,FALSE)</f>
        <v>#N/A</v>
      </c>
    </row>
    <row r="28" spans="1:9" hidden="1" x14ac:dyDescent="0.2">
      <c r="A28" s="2">
        <v>0.52348133362467308</v>
      </c>
      <c r="B28">
        <v>0.1959982868241327</v>
      </c>
      <c r="C28" t="s">
        <v>5</v>
      </c>
      <c r="D28" t="s">
        <v>58</v>
      </c>
      <c r="E28" t="s">
        <v>59</v>
      </c>
      <c r="F28" t="e">
        <f>VLOOKUP(D28,Sheet2!A:D,2,FALSE)</f>
        <v>#N/A</v>
      </c>
      <c r="G28" t="e">
        <f>VLOOKUP(D28,Sheet2!A:D,3,FALSE)</f>
        <v>#N/A</v>
      </c>
      <c r="H28" t="str">
        <f>VLOOKUP(D28,Sheet2!A:D,4,FALSE)</f>
        <v>no</v>
      </c>
    </row>
    <row r="29" spans="1:9" hidden="1" x14ac:dyDescent="0.2">
      <c r="A29" s="2">
        <v>0.52264942264675407</v>
      </c>
      <c r="B29">
        <v>0.25230706200842973</v>
      </c>
      <c r="C29" t="s">
        <v>5</v>
      </c>
      <c r="D29" t="s">
        <v>60</v>
      </c>
      <c r="E29" t="s">
        <v>61</v>
      </c>
      <c r="F29" t="e">
        <f>VLOOKUP(D29,Sheet2!A:D,2,FALSE)</f>
        <v>#N/A</v>
      </c>
      <c r="G29" t="e">
        <f>VLOOKUP(D29,Sheet2!A:D,3,FALSE)</f>
        <v>#N/A</v>
      </c>
      <c r="H29" t="str">
        <f>VLOOKUP(D29,Sheet2!A:D,4,FALSE)</f>
        <v>no</v>
      </c>
    </row>
    <row r="30" spans="1:9" hidden="1" x14ac:dyDescent="0.2">
      <c r="A30" s="2">
        <v>0.51581709949514543</v>
      </c>
      <c r="B30">
        <v>0.13086167607372279</v>
      </c>
      <c r="C30" t="s">
        <v>5</v>
      </c>
      <c r="D30" t="s">
        <v>62</v>
      </c>
      <c r="E30" t="s">
        <v>63</v>
      </c>
      <c r="F30" t="e">
        <f>VLOOKUP(D30,Sheet2!A:D,2,FALSE)</f>
        <v>#N/A</v>
      </c>
      <c r="G30" t="e">
        <f>VLOOKUP(D30,Sheet2!A:D,3,FALSE)</f>
        <v>#N/A</v>
      </c>
      <c r="H30" t="str">
        <f>VLOOKUP(D30,Sheet2!A:D,4,FALSE)</f>
        <v>no</v>
      </c>
    </row>
    <row r="31" spans="1:9" hidden="1" x14ac:dyDescent="0.2">
      <c r="A31" s="2">
        <v>0.50623379499955656</v>
      </c>
      <c r="B31">
        <v>0.25287659549587682</v>
      </c>
      <c r="C31" t="s">
        <v>5</v>
      </c>
      <c r="D31" t="s">
        <v>64</v>
      </c>
      <c r="E31" t="s">
        <v>65</v>
      </c>
      <c r="F31" t="e">
        <f>VLOOKUP(D31,Sheet2!A:D,2,FALSE)</f>
        <v>#N/A</v>
      </c>
      <c r="G31" t="e">
        <f>VLOOKUP(D31,Sheet2!A:D,3,FALSE)</f>
        <v>#N/A</v>
      </c>
      <c r="H31" t="str">
        <f>VLOOKUP(D31,Sheet2!A:D,4,FALSE)</f>
        <v>no</v>
      </c>
    </row>
    <row r="32" spans="1:9" hidden="1" x14ac:dyDescent="0.2">
      <c r="A32" s="2">
        <v>0.49182393309693501</v>
      </c>
      <c r="B32">
        <v>0.14690889769865181</v>
      </c>
      <c r="C32" t="s">
        <v>5</v>
      </c>
      <c r="D32" t="s">
        <v>66</v>
      </c>
      <c r="E32" t="s">
        <v>67</v>
      </c>
      <c r="F32" t="str">
        <f>VLOOKUP(D32,Sheet2!A:D,2,FALSE)</f>
        <v>yes</v>
      </c>
      <c r="G32" t="str">
        <f>VLOOKUP(D32,Sheet2!A:D,3,FALSE)</f>
        <v>biological</v>
      </c>
      <c r="H32" t="str">
        <f>VLOOKUP(D32,Sheet2!A:D,4,FALSE)</f>
        <v>dup</v>
      </c>
    </row>
    <row r="33" spans="1:9" hidden="1" x14ac:dyDescent="0.2">
      <c r="A33" s="2">
        <v>0.47056834375081408</v>
      </c>
      <c r="B33">
        <v>7.2058001905117283E-2</v>
      </c>
      <c r="C33" t="s">
        <v>5</v>
      </c>
      <c r="D33" t="s">
        <v>68</v>
      </c>
      <c r="E33" t="s">
        <v>69</v>
      </c>
      <c r="F33" t="e">
        <f>VLOOKUP(D33,Sheet2!A:D,2,FALSE)</f>
        <v>#N/A</v>
      </c>
      <c r="G33" t="e">
        <f>VLOOKUP(D33,Sheet2!A:D,3,FALSE)</f>
        <v>#N/A</v>
      </c>
      <c r="H33" t="str">
        <f>VLOOKUP(D33,Sheet2!A:D,4,FALSE)</f>
        <v>no</v>
      </c>
    </row>
    <row r="34" spans="1:9" ht="32" x14ac:dyDescent="0.2">
      <c r="A34" s="2">
        <v>0.46273628900862079</v>
      </c>
      <c r="B34">
        <v>0.12597901240848389</v>
      </c>
      <c r="C34" t="s">
        <v>5</v>
      </c>
      <c r="D34" t="s">
        <v>70</v>
      </c>
      <c r="E34" s="4" t="s">
        <v>71</v>
      </c>
      <c r="F34" t="str">
        <f>VLOOKUP(D34,Sheet2!A:D,2,FALSE)</f>
        <v>yes</v>
      </c>
      <c r="G34" t="str">
        <f>VLOOKUP(D34,Sheet2!A:D,3,FALSE)</f>
        <v>biological</v>
      </c>
      <c r="H34" t="str">
        <f>VLOOKUP(D34,Sheet2!A:D,4,FALSE)</f>
        <v>biological</v>
      </c>
      <c r="I34" t="s">
        <v>118</v>
      </c>
    </row>
    <row r="35" spans="1:9" hidden="1" x14ac:dyDescent="0.2">
      <c r="A35" s="2">
        <v>0.44238958175314558</v>
      </c>
      <c r="B35">
        <v>0.15672823472197739</v>
      </c>
      <c r="C35" t="s">
        <v>5</v>
      </c>
      <c r="D35" t="s">
        <v>72</v>
      </c>
      <c r="E35" t="s">
        <v>73</v>
      </c>
      <c r="F35" t="e">
        <f>VLOOKUP(D35,Sheet2!A:D,2,FALSE)</f>
        <v>#N/A</v>
      </c>
      <c r="G35" t="e">
        <f>VLOOKUP(D35,Sheet2!A:D,3,FALSE)</f>
        <v>#N/A</v>
      </c>
      <c r="H35" t="str">
        <f>VLOOKUP(D35,Sheet2!A:D,4,FALSE)</f>
        <v>no</v>
      </c>
    </row>
    <row r="36" spans="1:9" hidden="1" x14ac:dyDescent="0.2">
      <c r="A36" s="2">
        <v>0.39680167706598418</v>
      </c>
      <c r="B36">
        <v>-3.5876248567488778E-2</v>
      </c>
      <c r="C36" t="s">
        <v>5</v>
      </c>
      <c r="D36" t="s">
        <v>74</v>
      </c>
      <c r="E36" t="s">
        <v>75</v>
      </c>
      <c r="F36" t="e">
        <f>VLOOKUP(D36,Sheet2!A:D,2,FALSE)</f>
        <v>#N/A</v>
      </c>
      <c r="G36" t="e">
        <f>VLOOKUP(D36,Sheet2!A:D,3,FALSE)</f>
        <v>#N/A</v>
      </c>
      <c r="H36" t="str">
        <f>VLOOKUP(D36,Sheet2!A:D,4,FALSE)</f>
        <v>no</v>
      </c>
    </row>
    <row r="37" spans="1:9" hidden="1" x14ac:dyDescent="0.2">
      <c r="A37" s="2">
        <v>0.35269210262359502</v>
      </c>
      <c r="B37">
        <v>0.19576063603474489</v>
      </c>
      <c r="C37" t="s">
        <v>5</v>
      </c>
      <c r="D37" t="s">
        <v>76</v>
      </c>
      <c r="E37" t="s">
        <v>77</v>
      </c>
      <c r="F37" t="e">
        <f>VLOOKUP(D37,Sheet2!A:D,2,FALSE)</f>
        <v>#N/A</v>
      </c>
      <c r="G37" t="e">
        <f>VLOOKUP(D37,Sheet2!A:D,3,FALSE)</f>
        <v>#N/A</v>
      </c>
      <c r="H37" t="e">
        <f>VLOOKUP(D37,Sheet2!A:D,4,FALSE)</f>
        <v>#N/A</v>
      </c>
    </row>
    <row r="38" spans="1:9" hidden="1" x14ac:dyDescent="0.2">
      <c r="A38" s="2">
        <v>0.34423791784706431</v>
      </c>
      <c r="B38">
        <v>6.8257930916547985E-2</v>
      </c>
      <c r="C38" t="s">
        <v>5</v>
      </c>
      <c r="D38" t="s">
        <v>78</v>
      </c>
      <c r="E38" t="s">
        <v>79</v>
      </c>
      <c r="F38" t="str">
        <f>VLOOKUP(D38,Sheet2!A:D,2,FALSE)</f>
        <v>yes</v>
      </c>
      <c r="G38" t="str">
        <f>VLOOKUP(D38,Sheet2!A:D,3,FALSE)</f>
        <v>biological</v>
      </c>
      <c r="H38" t="str">
        <f>VLOOKUP(D38,Sheet2!A:D,4,FALSE)</f>
        <v>no</v>
      </c>
    </row>
    <row r="39" spans="1:9" hidden="1" x14ac:dyDescent="0.2">
      <c r="A39" s="2">
        <v>0.31105102750529739</v>
      </c>
      <c r="B39">
        <v>-4.3389311472836367E-2</v>
      </c>
      <c r="C39" t="s">
        <v>5</v>
      </c>
      <c r="D39" t="s">
        <v>80</v>
      </c>
      <c r="E39" t="s">
        <v>81</v>
      </c>
      <c r="F39" t="e">
        <f>VLOOKUP(D39,Sheet2!A:D,2,FALSE)</f>
        <v>#N/A</v>
      </c>
      <c r="G39" t="e">
        <f>VLOOKUP(D39,Sheet2!A:D,3,FALSE)</f>
        <v>#N/A</v>
      </c>
      <c r="H39" t="e">
        <f>VLOOKUP(D39,Sheet2!A:D,4,FALSE)</f>
        <v>#N/A</v>
      </c>
    </row>
    <row r="40" spans="1:9" hidden="1" x14ac:dyDescent="0.2">
      <c r="A40" s="2">
        <v>0.30786363053148069</v>
      </c>
      <c r="B40">
        <v>-0.13300125350498029</v>
      </c>
      <c r="C40" t="s">
        <v>5</v>
      </c>
      <c r="D40" t="s">
        <v>82</v>
      </c>
      <c r="E40" t="s">
        <v>83</v>
      </c>
      <c r="F40" t="e">
        <f>VLOOKUP(D40,Sheet2!A:D,2,FALSE)</f>
        <v>#N/A</v>
      </c>
      <c r="G40" t="e">
        <f>VLOOKUP(D40,Sheet2!A:D,3,FALSE)</f>
        <v>#N/A</v>
      </c>
      <c r="H40" t="str">
        <f>VLOOKUP(D40,Sheet2!A:D,4,FALSE)</f>
        <v>no</v>
      </c>
    </row>
    <row r="41" spans="1:9" ht="16" x14ac:dyDescent="0.2">
      <c r="A41">
        <v>-7.3401743556831156E-2</v>
      </c>
      <c r="B41" s="2">
        <v>0.94765629388310602</v>
      </c>
      <c r="C41" t="s">
        <v>5</v>
      </c>
      <c r="D41" t="s">
        <v>106</v>
      </c>
      <c r="E41" s="4" t="s">
        <v>107</v>
      </c>
      <c r="F41" t="str">
        <f>VLOOKUP(D41,Sheet2!A:D,2,FALSE)</f>
        <v>yes</v>
      </c>
      <c r="G41" t="str">
        <f>VLOOKUP(D41,Sheet2!A:D,3,FALSE)</f>
        <v>spiritual</v>
      </c>
      <c r="H41" t="str">
        <f>VLOOKUP(D41,Sheet2!A:D,4,FALSE)</f>
        <v>spiritual</v>
      </c>
      <c r="I41" t="s">
        <v>119</v>
      </c>
    </row>
    <row r="42" spans="1:9" ht="32" x14ac:dyDescent="0.2">
      <c r="A42">
        <v>-1.206166442664341E-2</v>
      </c>
      <c r="B42" s="2">
        <v>0.92095713955151648</v>
      </c>
      <c r="C42" t="s">
        <v>5</v>
      </c>
      <c r="D42" t="s">
        <v>100</v>
      </c>
      <c r="E42" s="4" t="s">
        <v>101</v>
      </c>
      <c r="F42" t="str">
        <f>VLOOKUP(D42,Sheet2!A:D,2,FALSE)</f>
        <v>yes</v>
      </c>
      <c r="G42" t="str">
        <f>VLOOKUP(D42,Sheet2!A:D,3,FALSE)</f>
        <v>spiritual</v>
      </c>
      <c r="H42" t="str">
        <f>VLOOKUP(D42,Sheet2!A:D,4,FALSE)</f>
        <v>spiritual</v>
      </c>
      <c r="I42" t="s">
        <v>119</v>
      </c>
    </row>
    <row r="43" spans="1:9" hidden="1" x14ac:dyDescent="0.2">
      <c r="A43">
        <v>-4.6032520346711597E-2</v>
      </c>
      <c r="B43" s="2">
        <v>0.91884235185230201</v>
      </c>
      <c r="C43" t="s">
        <v>5</v>
      </c>
      <c r="D43" t="s">
        <v>102</v>
      </c>
      <c r="E43" t="s">
        <v>103</v>
      </c>
      <c r="F43" t="str">
        <f>VLOOKUP(D43,Sheet2!A:D,2,FALSE)</f>
        <v>dup</v>
      </c>
      <c r="G43" t="str">
        <f>VLOOKUP(D43,Sheet2!A:D,3,FALSE)</f>
        <v>spiritual</v>
      </c>
      <c r="H43" t="str">
        <f>VLOOKUP(D43,Sheet2!A:D,4,FALSE)</f>
        <v>no</v>
      </c>
    </row>
    <row r="44" spans="1:9" ht="16" x14ac:dyDescent="0.2">
      <c r="A44">
        <v>1.990023515558393E-2</v>
      </c>
      <c r="B44" s="2">
        <v>0.85135260875642282</v>
      </c>
      <c r="C44" t="s">
        <v>5</v>
      </c>
      <c r="D44" t="s">
        <v>98</v>
      </c>
      <c r="E44" s="4" t="s">
        <v>99</v>
      </c>
      <c r="F44" t="str">
        <f>VLOOKUP(D44,Sheet2!A:D,2,FALSE)</f>
        <v>yes</v>
      </c>
      <c r="G44" t="str">
        <f>VLOOKUP(D44,Sheet2!A:D,3,FALSE)</f>
        <v>spiritual</v>
      </c>
      <c r="H44" t="str">
        <f>VLOOKUP(D44,Sheet2!A:D,4,FALSE)</f>
        <v>spiritual</v>
      </c>
      <c r="I44" t="s">
        <v>119</v>
      </c>
    </row>
    <row r="45" spans="1:9" ht="16" x14ac:dyDescent="0.2">
      <c r="A45">
        <v>-6.3401467283284593E-2</v>
      </c>
      <c r="B45" s="2">
        <v>0.84563136648643766</v>
      </c>
      <c r="C45" t="s">
        <v>5</v>
      </c>
      <c r="D45" t="s">
        <v>104</v>
      </c>
      <c r="E45" s="4" t="s">
        <v>105</v>
      </c>
      <c r="F45" t="str">
        <f>VLOOKUP(D45,Sheet2!A:D,2,FALSE)</f>
        <v>yes</v>
      </c>
      <c r="G45" t="str">
        <f>VLOOKUP(D45,Sheet2!A:D,3,FALSE)</f>
        <v>spiritual</v>
      </c>
      <c r="H45" t="str">
        <f>VLOOKUP(D45,Sheet2!A:D,4,FALSE)</f>
        <v>spiritual</v>
      </c>
      <c r="I45" t="s">
        <v>119</v>
      </c>
    </row>
    <row r="46" spans="1:9" hidden="1" x14ac:dyDescent="0.2">
      <c r="A46">
        <v>7.0593286382947554E-2</v>
      </c>
      <c r="B46" s="2">
        <v>0.7825481526305943</v>
      </c>
      <c r="C46" t="s">
        <v>5</v>
      </c>
      <c r="D46" t="s">
        <v>96</v>
      </c>
      <c r="E46" t="s">
        <v>97</v>
      </c>
      <c r="F46" t="str">
        <f>VLOOKUP(D46,Sheet2!A:D,2,FALSE)</f>
        <v>dup</v>
      </c>
      <c r="G46" t="str">
        <f>VLOOKUP(D46,Sheet2!A:D,3,FALSE)</f>
        <v>spiritual</v>
      </c>
      <c r="H46" t="str">
        <f>VLOOKUP(D46,Sheet2!A:D,4,FALSE)</f>
        <v>no</v>
      </c>
    </row>
    <row r="47" spans="1:9" hidden="1" x14ac:dyDescent="0.2">
      <c r="A47">
        <v>0.13664005284955971</v>
      </c>
      <c r="B47" s="2">
        <v>0.7522875095823891</v>
      </c>
      <c r="C47" t="s">
        <v>5</v>
      </c>
      <c r="D47" t="s">
        <v>90</v>
      </c>
      <c r="E47" t="s">
        <v>91</v>
      </c>
      <c r="F47" t="str">
        <f>VLOOKUP(D47,Sheet2!A:D,2,FALSE)</f>
        <v>dup</v>
      </c>
      <c r="G47" t="str">
        <f>VLOOKUP(D47,Sheet2!A:D,3,FALSE)</f>
        <v>spiritual</v>
      </c>
      <c r="H47" t="str">
        <f>VLOOKUP(D47,Sheet2!A:D,4,FALSE)</f>
        <v>no</v>
      </c>
    </row>
    <row r="48" spans="1:9" hidden="1" x14ac:dyDescent="0.2">
      <c r="A48">
        <v>0.17733192421637731</v>
      </c>
      <c r="B48" s="2">
        <v>0.63515365127056611</v>
      </c>
      <c r="C48" t="s">
        <v>5</v>
      </c>
      <c r="D48" t="s">
        <v>86</v>
      </c>
      <c r="E48" t="s">
        <v>87</v>
      </c>
      <c r="F48" t="str">
        <f>VLOOKUP(D48,Sheet2!A:D,2,FALSE)</f>
        <v>dup</v>
      </c>
      <c r="G48" t="str">
        <f>VLOOKUP(D48,Sheet2!A:D,3,FALSE)</f>
        <v>spiritual</v>
      </c>
      <c r="H48" t="str">
        <f>VLOOKUP(D48,Sheet2!A:D,4,FALSE)</f>
        <v>no</v>
      </c>
    </row>
    <row r="49" spans="1:9" hidden="1" x14ac:dyDescent="0.2">
      <c r="A49">
        <v>8.0887056875314972E-2</v>
      </c>
      <c r="B49" s="2">
        <v>0.50937907008125782</v>
      </c>
      <c r="C49" t="s">
        <v>5</v>
      </c>
      <c r="D49" t="s">
        <v>94</v>
      </c>
      <c r="E49" t="s">
        <v>95</v>
      </c>
      <c r="F49" t="e">
        <f>VLOOKUP(D49,Sheet2!A:D,2,FALSE)</f>
        <v>#N/A</v>
      </c>
      <c r="G49" t="e">
        <f>VLOOKUP(D49,Sheet2!A:D,3,FALSE)</f>
        <v>#N/A</v>
      </c>
      <c r="H49" t="str">
        <f>VLOOKUP(D49,Sheet2!A:D,4,FALSE)</f>
        <v>no</v>
      </c>
    </row>
    <row r="50" spans="1:9" hidden="1" x14ac:dyDescent="0.2">
      <c r="A50">
        <v>0.11875155289977871</v>
      </c>
      <c r="B50" s="2">
        <v>0.50628085835272985</v>
      </c>
      <c r="C50" t="s">
        <v>5</v>
      </c>
      <c r="D50" t="s">
        <v>92</v>
      </c>
      <c r="E50" t="s">
        <v>93</v>
      </c>
      <c r="F50" t="e">
        <f>VLOOKUP(D50,Sheet2!A:D,2,FALSE)</f>
        <v>#N/A</v>
      </c>
      <c r="G50" t="e">
        <f>VLOOKUP(D50,Sheet2!A:D,3,FALSE)</f>
        <v>#N/A</v>
      </c>
      <c r="H50" t="str">
        <f>VLOOKUP(D50,Sheet2!A:D,4,FALSE)</f>
        <v>no</v>
      </c>
    </row>
    <row r="51" spans="1:9" ht="48" x14ac:dyDescent="0.2">
      <c r="A51">
        <v>0.1649991336416764</v>
      </c>
      <c r="B51" s="2">
        <v>0.46711581257655721</v>
      </c>
      <c r="C51" t="s">
        <v>5</v>
      </c>
      <c r="D51" t="s">
        <v>88</v>
      </c>
      <c r="E51" s="4" t="s">
        <v>89</v>
      </c>
      <c r="F51" t="str">
        <f>VLOOKUP(D51,Sheet2!A:D,2,FALSE)</f>
        <v>yes</v>
      </c>
      <c r="G51" t="str">
        <f>VLOOKUP(D51,Sheet2!A:D,3,FALSE)</f>
        <v>spiritual</v>
      </c>
      <c r="H51" t="str">
        <f>VLOOKUP(D51,Sheet2!A:D,4,FALSE)</f>
        <v>spiritual</v>
      </c>
      <c r="I51" t="s">
        <v>119</v>
      </c>
    </row>
    <row r="52" spans="1:9" hidden="1" x14ac:dyDescent="0.2">
      <c r="A52">
        <v>0.23429244954708189</v>
      </c>
      <c r="B52" s="2">
        <v>0.37817639754279508</v>
      </c>
      <c r="C52" t="s">
        <v>5</v>
      </c>
      <c r="D52" t="s">
        <v>84</v>
      </c>
      <c r="E52" t="s">
        <v>85</v>
      </c>
      <c r="F52" t="str">
        <f>VLOOKUP(D52,Sheet2!A:D,2,FALSE)</f>
        <v>no</v>
      </c>
      <c r="G52" t="str">
        <f>VLOOKUP(D52,Sheet2!A:D,3,FALSE)</f>
        <v>spiritual</v>
      </c>
      <c r="H52" t="str">
        <f>VLOOKUP(D52,Sheet2!A:D,4,FALSE)</f>
        <v>no</v>
      </c>
    </row>
  </sheetData>
  <autoFilter ref="A1:I52" xr:uid="{00000000-0001-0000-0000-000000000000}">
    <filterColumn colId="5">
      <filters>
        <filter val="yes"/>
      </filters>
    </filterColumn>
    <filterColumn colId="7">
      <filters>
        <filter val="biological"/>
        <filter val="personal"/>
        <filter val="social"/>
        <filter val="spiritual"/>
      </filters>
    </filterColumn>
  </autoFilter>
  <sortState xmlns:xlrd2="http://schemas.microsoft.com/office/spreadsheetml/2017/richdata2" ref="A41:E52">
    <sortCondition descending="1" ref="B41:B5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3DE8-DFCA-5B40-908B-41EEA81656EF}">
  <dimension ref="A1:D49"/>
  <sheetViews>
    <sheetView tabSelected="1" workbookViewId="0">
      <selection activeCell="F11" sqref="F11"/>
    </sheetView>
  </sheetViews>
  <sheetFormatPr baseColWidth="10" defaultRowHeight="15" x14ac:dyDescent="0.2"/>
  <sheetData>
    <row r="1" spans="1:4" x14ac:dyDescent="0.2">
      <c r="A1" s="1" t="s">
        <v>3</v>
      </c>
      <c r="B1" s="1" t="s">
        <v>108</v>
      </c>
      <c r="C1" s="1" t="s">
        <v>123</v>
      </c>
      <c r="D1" s="1" t="s">
        <v>113</v>
      </c>
    </row>
    <row r="2" spans="1:4" x14ac:dyDescent="0.2">
      <c r="A2" t="s">
        <v>6</v>
      </c>
      <c r="B2" t="s">
        <v>5</v>
      </c>
      <c r="C2" t="s">
        <v>114</v>
      </c>
      <c r="D2" t="s">
        <v>114</v>
      </c>
    </row>
    <row r="3" spans="1:4" x14ac:dyDescent="0.2">
      <c r="A3" t="s">
        <v>10</v>
      </c>
      <c r="B3" t="s">
        <v>115</v>
      </c>
      <c r="C3" t="s">
        <v>114</v>
      </c>
      <c r="D3" t="s">
        <v>115</v>
      </c>
    </row>
    <row r="4" spans="1:4" x14ac:dyDescent="0.2">
      <c r="A4" t="s">
        <v>16</v>
      </c>
      <c r="B4" t="e">
        <v>#N/A</v>
      </c>
      <c r="C4" t="e">
        <v>#N/A</v>
      </c>
      <c r="D4" t="s">
        <v>116</v>
      </c>
    </row>
    <row r="5" spans="1:4" x14ac:dyDescent="0.2">
      <c r="A5" t="s">
        <v>12</v>
      </c>
      <c r="B5" t="s">
        <v>5</v>
      </c>
      <c r="C5" t="s">
        <v>114</v>
      </c>
      <c r="D5" t="s">
        <v>115</v>
      </c>
    </row>
    <row r="6" spans="1:4" x14ac:dyDescent="0.2">
      <c r="A6" t="s">
        <v>20</v>
      </c>
      <c r="B6" t="s">
        <v>5</v>
      </c>
      <c r="C6" t="s">
        <v>117</v>
      </c>
      <c r="D6" t="s">
        <v>117</v>
      </c>
    </row>
    <row r="7" spans="1:4" x14ac:dyDescent="0.2">
      <c r="A7" t="s">
        <v>22</v>
      </c>
      <c r="B7" t="s">
        <v>5</v>
      </c>
      <c r="C7" t="s">
        <v>114</v>
      </c>
      <c r="D7" t="s">
        <v>114</v>
      </c>
    </row>
    <row r="8" spans="1:4" x14ac:dyDescent="0.2">
      <c r="A8" t="s">
        <v>8</v>
      </c>
      <c r="B8" t="s">
        <v>5</v>
      </c>
      <c r="C8" t="s">
        <v>114</v>
      </c>
      <c r="D8" t="s">
        <v>115</v>
      </c>
    </row>
    <row r="9" spans="1:4" x14ac:dyDescent="0.2">
      <c r="A9" t="s">
        <v>34</v>
      </c>
      <c r="B9" t="s">
        <v>5</v>
      </c>
      <c r="C9" t="s">
        <v>117</v>
      </c>
      <c r="D9" t="s">
        <v>117</v>
      </c>
    </row>
    <row r="10" spans="1:4" x14ac:dyDescent="0.2">
      <c r="A10" t="s">
        <v>18</v>
      </c>
      <c r="B10" t="e">
        <v>#N/A</v>
      </c>
      <c r="C10" t="e">
        <v>#N/A</v>
      </c>
      <c r="D10" t="s">
        <v>116</v>
      </c>
    </row>
    <row r="11" spans="1:4" x14ac:dyDescent="0.2">
      <c r="A11" t="s">
        <v>14</v>
      </c>
      <c r="B11" t="e">
        <v>#N/A</v>
      </c>
      <c r="C11" t="e">
        <v>#N/A</v>
      </c>
      <c r="D11" t="s">
        <v>116</v>
      </c>
    </row>
    <row r="12" spans="1:4" x14ac:dyDescent="0.2">
      <c r="A12" t="s">
        <v>40</v>
      </c>
      <c r="B12" t="s">
        <v>5</v>
      </c>
      <c r="C12" t="s">
        <v>117</v>
      </c>
      <c r="D12" t="s">
        <v>115</v>
      </c>
    </row>
    <row r="13" spans="1:4" x14ac:dyDescent="0.2">
      <c r="A13" t="s">
        <v>38</v>
      </c>
      <c r="B13" t="s">
        <v>5</v>
      </c>
      <c r="C13" t="s">
        <v>117</v>
      </c>
      <c r="D13" t="s">
        <v>115</v>
      </c>
    </row>
    <row r="14" spans="1:4" x14ac:dyDescent="0.2">
      <c r="A14" t="s">
        <v>24</v>
      </c>
      <c r="B14" t="s">
        <v>115</v>
      </c>
      <c r="C14" t="s">
        <v>114</v>
      </c>
      <c r="D14" t="s">
        <v>116</v>
      </c>
    </row>
    <row r="15" spans="1:4" x14ac:dyDescent="0.2">
      <c r="A15" t="s">
        <v>42</v>
      </c>
      <c r="B15" t="e">
        <v>#N/A</v>
      </c>
      <c r="C15" t="e">
        <v>#N/A</v>
      </c>
      <c r="D15" t="s">
        <v>116</v>
      </c>
    </row>
    <row r="16" spans="1:4" x14ac:dyDescent="0.2">
      <c r="A16" t="s">
        <v>44</v>
      </c>
      <c r="B16" t="e">
        <v>#N/A</v>
      </c>
      <c r="C16" t="e">
        <v>#N/A</v>
      </c>
      <c r="D16" t="s">
        <v>116</v>
      </c>
    </row>
    <row r="17" spans="1:4" x14ac:dyDescent="0.2">
      <c r="A17" t="s">
        <v>30</v>
      </c>
      <c r="B17" t="e">
        <v>#N/A</v>
      </c>
      <c r="C17" t="e">
        <v>#N/A</v>
      </c>
      <c r="D17" t="s">
        <v>116</v>
      </c>
    </row>
    <row r="18" spans="1:4" x14ac:dyDescent="0.2">
      <c r="A18" t="s">
        <v>46</v>
      </c>
      <c r="B18" t="s">
        <v>116</v>
      </c>
      <c r="C18" t="s">
        <v>114</v>
      </c>
      <c r="D18" t="s">
        <v>116</v>
      </c>
    </row>
    <row r="19" spans="1:4" x14ac:dyDescent="0.2">
      <c r="A19" t="s">
        <v>54</v>
      </c>
      <c r="B19" t="s">
        <v>5</v>
      </c>
      <c r="C19" t="s">
        <v>117</v>
      </c>
      <c r="D19" t="s">
        <v>115</v>
      </c>
    </row>
    <row r="20" spans="1:4" x14ac:dyDescent="0.2">
      <c r="A20" t="s">
        <v>36</v>
      </c>
      <c r="B20" t="s">
        <v>116</v>
      </c>
      <c r="C20" t="s">
        <v>114</v>
      </c>
      <c r="D20" t="s">
        <v>116</v>
      </c>
    </row>
    <row r="21" spans="1:4" x14ac:dyDescent="0.2">
      <c r="A21" t="s">
        <v>58</v>
      </c>
      <c r="B21" t="e">
        <v>#N/A</v>
      </c>
      <c r="C21" t="e">
        <v>#N/A</v>
      </c>
      <c r="D21" t="s">
        <v>116</v>
      </c>
    </row>
    <row r="22" spans="1:4" x14ac:dyDescent="0.2">
      <c r="A22" t="s">
        <v>68</v>
      </c>
      <c r="B22" t="e">
        <v>#N/A</v>
      </c>
      <c r="C22" t="e">
        <v>#N/A</v>
      </c>
      <c r="D22" t="s">
        <v>116</v>
      </c>
    </row>
    <row r="23" spans="1:4" x14ac:dyDescent="0.2">
      <c r="A23" t="s">
        <v>52</v>
      </c>
      <c r="B23" t="s">
        <v>5</v>
      </c>
      <c r="C23" t="s">
        <v>118</v>
      </c>
      <c r="D23" t="s">
        <v>118</v>
      </c>
    </row>
    <row r="24" spans="1:4" x14ac:dyDescent="0.2">
      <c r="A24" t="s">
        <v>48</v>
      </c>
      <c r="B24" t="e">
        <v>#N/A</v>
      </c>
      <c r="C24" t="e">
        <v>#N/A</v>
      </c>
      <c r="D24" t="s">
        <v>116</v>
      </c>
    </row>
    <row r="25" spans="1:4" x14ac:dyDescent="0.2">
      <c r="A25" t="s">
        <v>64</v>
      </c>
      <c r="B25" t="e">
        <v>#N/A</v>
      </c>
      <c r="C25" t="e">
        <v>#N/A</v>
      </c>
      <c r="D25" t="s">
        <v>116</v>
      </c>
    </row>
    <row r="26" spans="1:4" x14ac:dyDescent="0.2">
      <c r="A26" t="s">
        <v>70</v>
      </c>
      <c r="B26" t="s">
        <v>5</v>
      </c>
      <c r="C26" t="s">
        <v>118</v>
      </c>
      <c r="D26" t="s">
        <v>118</v>
      </c>
    </row>
    <row r="27" spans="1:4" x14ac:dyDescent="0.2">
      <c r="A27" t="s">
        <v>60</v>
      </c>
      <c r="B27" t="e">
        <v>#N/A</v>
      </c>
      <c r="C27" t="e">
        <v>#N/A</v>
      </c>
      <c r="D27" t="s">
        <v>116</v>
      </c>
    </row>
    <row r="28" spans="1:4" x14ac:dyDescent="0.2">
      <c r="A28" t="s">
        <v>66</v>
      </c>
      <c r="B28" t="s">
        <v>5</v>
      </c>
      <c r="C28" t="s">
        <v>118</v>
      </c>
      <c r="D28" t="s">
        <v>115</v>
      </c>
    </row>
    <row r="29" spans="1:4" x14ac:dyDescent="0.2">
      <c r="A29" t="s">
        <v>62</v>
      </c>
      <c r="B29" t="e">
        <v>#N/A</v>
      </c>
      <c r="C29" t="e">
        <v>#N/A</v>
      </c>
      <c r="D29" t="s">
        <v>116</v>
      </c>
    </row>
    <row r="30" spans="1:4" x14ac:dyDescent="0.2">
      <c r="A30" t="s">
        <v>74</v>
      </c>
      <c r="B30" t="e">
        <v>#N/A</v>
      </c>
      <c r="C30" t="e">
        <v>#N/A</v>
      </c>
      <c r="D30" t="s">
        <v>116</v>
      </c>
    </row>
    <row r="31" spans="1:4" x14ac:dyDescent="0.2">
      <c r="A31" t="s">
        <v>72</v>
      </c>
      <c r="B31" t="e">
        <v>#N/A</v>
      </c>
      <c r="C31" t="e">
        <v>#N/A</v>
      </c>
      <c r="D31" t="s">
        <v>116</v>
      </c>
    </row>
    <row r="32" spans="1:4" x14ac:dyDescent="0.2">
      <c r="A32" t="s">
        <v>106</v>
      </c>
      <c r="B32" t="s">
        <v>5</v>
      </c>
      <c r="C32" t="s">
        <v>119</v>
      </c>
      <c r="D32" t="s">
        <v>119</v>
      </c>
    </row>
    <row r="33" spans="1:4" x14ac:dyDescent="0.2">
      <c r="A33" t="s">
        <v>100</v>
      </c>
      <c r="B33" t="s">
        <v>5</v>
      </c>
      <c r="C33" t="s">
        <v>119</v>
      </c>
      <c r="D33" t="s">
        <v>119</v>
      </c>
    </row>
    <row r="34" spans="1:4" x14ac:dyDescent="0.2">
      <c r="A34" t="s">
        <v>102</v>
      </c>
      <c r="B34" t="s">
        <v>115</v>
      </c>
      <c r="C34" t="s">
        <v>119</v>
      </c>
      <c r="D34" t="s">
        <v>116</v>
      </c>
    </row>
    <row r="35" spans="1:4" x14ac:dyDescent="0.2">
      <c r="A35" t="s">
        <v>98</v>
      </c>
      <c r="B35" t="s">
        <v>5</v>
      </c>
      <c r="C35" t="s">
        <v>119</v>
      </c>
      <c r="D35" t="s">
        <v>119</v>
      </c>
    </row>
    <row r="36" spans="1:4" x14ac:dyDescent="0.2">
      <c r="A36" t="s">
        <v>104</v>
      </c>
      <c r="B36" t="s">
        <v>5</v>
      </c>
      <c r="C36" t="s">
        <v>119</v>
      </c>
      <c r="D36" t="s">
        <v>119</v>
      </c>
    </row>
    <row r="37" spans="1:4" x14ac:dyDescent="0.2">
      <c r="A37" t="s">
        <v>96</v>
      </c>
      <c r="B37" t="s">
        <v>115</v>
      </c>
      <c r="C37" t="s">
        <v>119</v>
      </c>
      <c r="D37" t="s">
        <v>116</v>
      </c>
    </row>
    <row r="38" spans="1:4" x14ac:dyDescent="0.2">
      <c r="A38" t="s">
        <v>90</v>
      </c>
      <c r="B38" t="s">
        <v>115</v>
      </c>
      <c r="C38" t="s">
        <v>119</v>
      </c>
      <c r="D38" t="s">
        <v>116</v>
      </c>
    </row>
    <row r="39" spans="1:4" x14ac:dyDescent="0.2">
      <c r="A39" t="s">
        <v>86</v>
      </c>
      <c r="B39" t="s">
        <v>115</v>
      </c>
      <c r="C39" t="s">
        <v>119</v>
      </c>
      <c r="D39" t="s">
        <v>116</v>
      </c>
    </row>
    <row r="40" spans="1:4" x14ac:dyDescent="0.2">
      <c r="A40" t="s">
        <v>94</v>
      </c>
      <c r="B40" t="e">
        <v>#N/A</v>
      </c>
      <c r="C40" t="e">
        <v>#N/A</v>
      </c>
      <c r="D40" t="s">
        <v>116</v>
      </c>
    </row>
    <row r="41" spans="1:4" x14ac:dyDescent="0.2">
      <c r="A41" t="s">
        <v>88</v>
      </c>
      <c r="B41" t="s">
        <v>5</v>
      </c>
      <c r="C41" t="s">
        <v>119</v>
      </c>
      <c r="D41" t="s">
        <v>119</v>
      </c>
    </row>
    <row r="42" spans="1:4" x14ac:dyDescent="0.2">
      <c r="A42" t="s">
        <v>92</v>
      </c>
      <c r="B42" t="e">
        <v>#N/A</v>
      </c>
      <c r="C42" t="e">
        <v>#N/A</v>
      </c>
      <c r="D42" t="s">
        <v>116</v>
      </c>
    </row>
    <row r="43" spans="1:4" x14ac:dyDescent="0.2">
      <c r="A43" t="s">
        <v>84</v>
      </c>
      <c r="B43" t="s">
        <v>116</v>
      </c>
      <c r="C43" t="s">
        <v>119</v>
      </c>
      <c r="D43" t="s">
        <v>116</v>
      </c>
    </row>
    <row r="44" spans="1:4" x14ac:dyDescent="0.2">
      <c r="A44" t="s">
        <v>109</v>
      </c>
      <c r="B44" t="s">
        <v>5</v>
      </c>
      <c r="C44" t="s">
        <v>120</v>
      </c>
      <c r="D44" t="s">
        <v>120</v>
      </c>
    </row>
    <row r="45" spans="1:4" x14ac:dyDescent="0.2">
      <c r="A45" t="s">
        <v>110</v>
      </c>
      <c r="B45" t="s">
        <v>5</v>
      </c>
      <c r="C45" t="s">
        <v>120</v>
      </c>
      <c r="D45" t="s">
        <v>120</v>
      </c>
    </row>
    <row r="46" spans="1:4" x14ac:dyDescent="0.2">
      <c r="A46" t="s">
        <v>111</v>
      </c>
      <c r="B46" t="s">
        <v>5</v>
      </c>
      <c r="C46" t="s">
        <v>120</v>
      </c>
      <c r="D46" t="s">
        <v>120</v>
      </c>
    </row>
    <row r="47" spans="1:4" x14ac:dyDescent="0.2">
      <c r="A47" t="s">
        <v>82</v>
      </c>
      <c r="B47" t="e">
        <v>#N/A</v>
      </c>
      <c r="C47" t="e">
        <v>#N/A</v>
      </c>
      <c r="D47" t="s">
        <v>116</v>
      </c>
    </row>
    <row r="48" spans="1:4" x14ac:dyDescent="0.2">
      <c r="A48" t="s">
        <v>112</v>
      </c>
      <c r="B48" t="s">
        <v>5</v>
      </c>
      <c r="C48" t="s">
        <v>120</v>
      </c>
      <c r="D48" t="s">
        <v>120</v>
      </c>
    </row>
    <row r="49" spans="1:4" x14ac:dyDescent="0.2">
      <c r="A49" t="s">
        <v>78</v>
      </c>
      <c r="B49" t="s">
        <v>5</v>
      </c>
      <c r="C49" t="s">
        <v>118</v>
      </c>
      <c r="D49" t="s">
        <v>116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Erin M. Buchanan</cp:lastModifiedBy>
  <dcterms:created xsi:type="dcterms:W3CDTF">2024-10-18T01:14:00Z</dcterms:created>
  <dcterms:modified xsi:type="dcterms:W3CDTF">2024-10-18T21:55:57Z</dcterms:modified>
</cp:coreProperties>
</file>