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90" windowWidth="19440" windowHeight="12240" activeTab="2"/>
  </bookViews>
  <sheets>
    <sheet name="percent correct" sheetId="1" r:id="rId1"/>
    <sheet name="judgments" sheetId="2" r:id="rId2"/>
    <sheet name="Sheet1" sheetId="3" r:id="rId3"/>
  </sheets>
  <calcPr calcId="125725"/>
</workbook>
</file>

<file path=xl/calcChain.xml><?xml version="1.0" encoding="utf-8"?>
<calcChain xmlns="http://schemas.openxmlformats.org/spreadsheetml/2006/main">
  <c r="W3" i="2"/>
  <c r="W4"/>
  <c r="W5"/>
  <c r="W6"/>
  <c r="W7"/>
  <c r="W8"/>
  <c r="W9"/>
  <c r="W10"/>
  <c r="W11"/>
  <c r="W12"/>
  <c r="W13"/>
  <c r="W14"/>
  <c r="W15"/>
  <c r="W16"/>
  <c r="W17"/>
  <c r="W18"/>
  <c r="W19"/>
  <c r="W20"/>
  <c r="W21"/>
  <c r="W22"/>
  <c r="W23"/>
  <c r="W24"/>
  <c r="W25"/>
  <c r="W26"/>
  <c r="W27"/>
  <c r="W28"/>
  <c r="W29"/>
  <c r="W30"/>
  <c r="W31"/>
  <c r="W32"/>
  <c r="W33"/>
  <c r="W34"/>
  <c r="W35"/>
  <c r="W36"/>
  <c r="W37"/>
  <c r="W38"/>
  <c r="W39"/>
  <c r="W40"/>
  <c r="W41"/>
  <c r="W42"/>
  <c r="W43"/>
  <c r="W44"/>
  <c r="W45"/>
  <c r="W46"/>
  <c r="W47"/>
  <c r="W48"/>
  <c r="W49"/>
  <c r="W50"/>
  <c r="W51"/>
  <c r="W52"/>
  <c r="W53"/>
  <c r="W54"/>
  <c r="W55"/>
  <c r="W56"/>
  <c r="W57"/>
  <c r="W58"/>
  <c r="W59"/>
  <c r="W60"/>
  <c r="W61"/>
  <c r="W62"/>
  <c r="W63"/>
  <c r="W64"/>
  <c r="W65"/>
  <c r="W66"/>
  <c r="W67"/>
  <c r="W68"/>
  <c r="W69"/>
  <c r="W70"/>
  <c r="W71"/>
  <c r="W72"/>
  <c r="W73"/>
  <c r="W74"/>
  <c r="W75"/>
  <c r="W76"/>
  <c r="W77"/>
  <c r="W78"/>
  <c r="W79"/>
  <c r="W80"/>
  <c r="W81"/>
  <c r="W82"/>
  <c r="W83"/>
  <c r="W84"/>
  <c r="W85"/>
  <c r="W86"/>
  <c r="W87"/>
  <c r="W88"/>
  <c r="W89"/>
  <c r="W90"/>
  <c r="W91"/>
  <c r="W92"/>
  <c r="W93"/>
  <c r="W94"/>
  <c r="W95"/>
  <c r="W96"/>
  <c r="W97"/>
  <c r="W98"/>
  <c r="W99"/>
  <c r="W100"/>
  <c r="W101"/>
  <c r="W102"/>
  <c r="W103"/>
  <c r="W104"/>
  <c r="W105"/>
  <c r="W106"/>
  <c r="W107"/>
  <c r="W108"/>
  <c r="W109"/>
  <c r="W110"/>
  <c r="W111"/>
  <c r="W112"/>
  <c r="W113"/>
  <c r="W114"/>
  <c r="W115"/>
  <c r="W116"/>
  <c r="W117"/>
  <c r="W118"/>
  <c r="W119"/>
  <c r="W120"/>
  <c r="W121"/>
  <c r="W122"/>
  <c r="W123"/>
  <c r="W124"/>
  <c r="W125"/>
  <c r="W126"/>
  <c r="W127"/>
  <c r="W128"/>
  <c r="W129"/>
  <c r="W130"/>
  <c r="W131"/>
  <c r="W132"/>
  <c r="W133"/>
  <c r="W134"/>
  <c r="W135"/>
  <c r="W136"/>
  <c r="W137"/>
  <c r="W138"/>
  <c r="W139"/>
  <c r="W140"/>
  <c r="W141"/>
  <c r="W142"/>
  <c r="W143"/>
  <c r="W144"/>
  <c r="W145"/>
  <c r="W146"/>
  <c r="W147"/>
  <c r="W148"/>
  <c r="W149"/>
  <c r="W150"/>
  <c r="W151"/>
  <c r="W152"/>
  <c r="W153"/>
  <c r="W154"/>
  <c r="W155"/>
  <c r="W156"/>
  <c r="W157"/>
  <c r="W158"/>
  <c r="W159"/>
  <c r="W160"/>
  <c r="W161"/>
  <c r="W162"/>
  <c r="W163"/>
  <c r="W164"/>
  <c r="W165"/>
  <c r="W166"/>
  <c r="W167"/>
  <c r="W168"/>
  <c r="W169"/>
  <c r="W170"/>
  <c r="W171"/>
  <c r="W172"/>
  <c r="W173"/>
  <c r="W174"/>
  <c r="W175"/>
  <c r="W176"/>
  <c r="W177"/>
  <c r="W178"/>
  <c r="W179"/>
  <c r="W180"/>
  <c r="W181"/>
  <c r="W182"/>
  <c r="W183"/>
  <c r="W184"/>
  <c r="W185"/>
  <c r="W186"/>
  <c r="W187"/>
  <c r="W188"/>
  <c r="W189"/>
  <c r="W190"/>
  <c r="W191"/>
  <c r="W192"/>
  <c r="W193"/>
  <c r="W194"/>
  <c r="W195"/>
  <c r="W196"/>
  <c r="W197"/>
  <c r="W198"/>
  <c r="W199"/>
  <c r="W200"/>
  <c r="W201"/>
  <c r="W202"/>
  <c r="W203"/>
  <c r="W204"/>
  <c r="W205"/>
  <c r="W206"/>
  <c r="W207"/>
  <c r="W208"/>
  <c r="W209"/>
  <c r="W210"/>
  <c r="W211"/>
  <c r="W212"/>
  <c r="W213"/>
  <c r="W214"/>
  <c r="W215"/>
  <c r="W216"/>
  <c r="W217"/>
  <c r="W2"/>
  <c r="V2"/>
  <c r="AY12" i="1"/>
  <c r="AZ12"/>
  <c r="BA12"/>
  <c r="BB12"/>
  <c r="BC12"/>
  <c r="AY13"/>
  <c r="AZ13"/>
  <c r="BA13"/>
  <c r="BB13"/>
  <c r="BC13"/>
  <c r="AY14"/>
  <c r="AZ14"/>
  <c r="BA14"/>
  <c r="BB14"/>
  <c r="BC14"/>
  <c r="AY15"/>
  <c r="AZ15"/>
  <c r="BA15"/>
  <c r="BB15"/>
  <c r="BC15"/>
  <c r="AU12"/>
  <c r="AV12"/>
  <c r="AW12"/>
  <c r="AX12"/>
  <c r="AU13"/>
  <c r="AV13"/>
  <c r="AW13"/>
  <c r="AX13"/>
  <c r="AU14"/>
  <c r="AV14"/>
  <c r="AW14"/>
  <c r="AX14"/>
  <c r="AU15"/>
  <c r="AV15"/>
  <c r="AW15"/>
  <c r="AX15"/>
  <c r="T11"/>
  <c r="U11"/>
  <c r="V11"/>
  <c r="W11"/>
  <c r="X11"/>
  <c r="Y11"/>
  <c r="Z11"/>
  <c r="AA11"/>
  <c r="T12"/>
  <c r="U12"/>
  <c r="V12"/>
  <c r="W12"/>
  <c r="X12"/>
  <c r="Y12"/>
  <c r="Z12"/>
  <c r="AA12"/>
  <c r="T13"/>
  <c r="U13"/>
  <c r="V13"/>
  <c r="W13"/>
  <c r="X13"/>
  <c r="Y13"/>
  <c r="Z13"/>
  <c r="AA13"/>
  <c r="T14"/>
  <c r="U14"/>
  <c r="V14"/>
  <c r="W14"/>
  <c r="X14"/>
  <c r="Y14"/>
  <c r="Z14"/>
  <c r="AA14"/>
  <c r="Q11"/>
  <c r="R11"/>
  <c r="S11"/>
  <c r="Q12"/>
  <c r="R12"/>
  <c r="S12"/>
  <c r="Q13"/>
  <c r="R13"/>
  <c r="S13"/>
  <c r="Q14"/>
  <c r="R14"/>
  <c r="S14"/>
  <c r="AT15"/>
  <c r="AT14"/>
  <c r="AT13"/>
  <c r="AT12"/>
  <c r="AR15"/>
  <c r="AS15"/>
  <c r="AR14"/>
  <c r="AS14"/>
  <c r="AR13"/>
  <c r="AS13"/>
  <c r="AQ14"/>
  <c r="AQ15"/>
  <c r="AR12"/>
  <c r="AS12"/>
  <c r="V212" i="2"/>
  <c r="V213"/>
  <c r="V214"/>
  <c r="V215"/>
  <c r="V216"/>
  <c r="V217"/>
  <c r="V3"/>
  <c r="V4"/>
  <c r="V5"/>
  <c r="V6"/>
  <c r="V7"/>
  <c r="V8"/>
  <c r="V9"/>
  <c r="V10"/>
  <c r="V11"/>
  <c r="V12"/>
  <c r="V13"/>
  <c r="V14"/>
  <c r="V15"/>
  <c r="V16"/>
  <c r="V17"/>
  <c r="V18"/>
  <c r="V19"/>
  <c r="V20"/>
  <c r="V21"/>
  <c r="V22"/>
  <c r="V23"/>
  <c r="V24"/>
  <c r="V25"/>
  <c r="V26"/>
  <c r="V27"/>
  <c r="V28"/>
  <c r="V29"/>
  <c r="V30"/>
  <c r="V31"/>
  <c r="V32"/>
  <c r="V33"/>
  <c r="V34"/>
  <c r="V35"/>
  <c r="V36"/>
  <c r="V37"/>
  <c r="V38"/>
  <c r="V39"/>
  <c r="V40"/>
  <c r="V41"/>
  <c r="V42"/>
  <c r="V43"/>
  <c r="V44"/>
  <c r="V45"/>
  <c r="V46"/>
  <c r="V47"/>
  <c r="V48"/>
  <c r="V49"/>
  <c r="V50"/>
  <c r="V51"/>
  <c r="V52"/>
  <c r="V53"/>
  <c r="V54"/>
  <c r="V55"/>
  <c r="V56"/>
  <c r="V57"/>
  <c r="V58"/>
  <c r="V59"/>
  <c r="V60"/>
  <c r="V61"/>
  <c r="V62"/>
  <c r="V63"/>
  <c r="V64"/>
  <c r="V65"/>
  <c r="V66"/>
  <c r="V67"/>
  <c r="V68"/>
  <c r="V69"/>
  <c r="V70"/>
  <c r="V71"/>
  <c r="V72"/>
  <c r="V73"/>
  <c r="V74"/>
  <c r="V75"/>
  <c r="V76"/>
  <c r="V77"/>
  <c r="V78"/>
  <c r="V79"/>
  <c r="V80"/>
  <c r="V81"/>
  <c r="V82"/>
  <c r="V83"/>
  <c r="V84"/>
  <c r="V85"/>
  <c r="V86"/>
  <c r="V87"/>
  <c r="V88"/>
  <c r="V89"/>
  <c r="V90"/>
  <c r="V91"/>
  <c r="V92"/>
  <c r="V93"/>
  <c r="V94"/>
  <c r="V95"/>
  <c r="V96"/>
  <c r="V97"/>
  <c r="V98"/>
  <c r="V99"/>
  <c r="V100"/>
  <c r="V101"/>
  <c r="V102"/>
  <c r="V103"/>
  <c r="V104"/>
  <c r="V105"/>
  <c r="V106"/>
  <c r="V107"/>
  <c r="V108"/>
  <c r="V109"/>
  <c r="V110"/>
  <c r="V111"/>
  <c r="V112"/>
  <c r="V113"/>
  <c r="V114"/>
  <c r="V115"/>
  <c r="V116"/>
  <c r="V117"/>
  <c r="V118"/>
  <c r="V119"/>
  <c r="V120"/>
  <c r="V121"/>
  <c r="V122"/>
  <c r="V123"/>
  <c r="V124"/>
  <c r="V125"/>
  <c r="V126"/>
  <c r="V127"/>
  <c r="V128"/>
  <c r="V129"/>
  <c r="V130"/>
  <c r="V131"/>
  <c r="V132"/>
  <c r="V133"/>
  <c r="V134"/>
  <c r="V135"/>
  <c r="V136"/>
  <c r="V137"/>
  <c r="V138"/>
  <c r="V139"/>
  <c r="V140"/>
  <c r="V141"/>
  <c r="V142"/>
  <c r="V143"/>
  <c r="V144"/>
  <c r="V145"/>
  <c r="V146"/>
  <c r="V147"/>
  <c r="V148"/>
  <c r="V149"/>
  <c r="V150"/>
  <c r="V151"/>
  <c r="V152"/>
  <c r="V153"/>
  <c r="V154"/>
  <c r="V155"/>
  <c r="V156"/>
  <c r="V157"/>
  <c r="V158"/>
  <c r="V159"/>
  <c r="V160"/>
  <c r="V161"/>
  <c r="V162"/>
  <c r="V163"/>
  <c r="V164"/>
  <c r="V165"/>
  <c r="V166"/>
  <c r="V167"/>
  <c r="V168"/>
  <c r="V169"/>
  <c r="V170"/>
  <c r="V171"/>
  <c r="V172"/>
  <c r="V173"/>
  <c r="V174"/>
  <c r="V175"/>
  <c r="V176"/>
  <c r="V177"/>
  <c r="V178"/>
  <c r="V179"/>
  <c r="V180"/>
  <c r="V181"/>
  <c r="V182"/>
  <c r="V183"/>
  <c r="V184"/>
  <c r="V185"/>
  <c r="V186"/>
  <c r="V187"/>
  <c r="V188"/>
  <c r="V189"/>
  <c r="V190"/>
  <c r="V191"/>
  <c r="V192"/>
  <c r="V193"/>
  <c r="V194"/>
  <c r="V195"/>
  <c r="V196"/>
  <c r="V197"/>
  <c r="V198"/>
  <c r="V199"/>
  <c r="V200"/>
  <c r="V201"/>
  <c r="V202"/>
  <c r="V203"/>
  <c r="V204"/>
  <c r="V205"/>
  <c r="V206"/>
  <c r="V207"/>
  <c r="V208"/>
  <c r="V209"/>
  <c r="V210"/>
  <c r="V211"/>
  <c r="AO12" i="1"/>
  <c r="AP12"/>
  <c r="AQ12"/>
  <c r="AO13"/>
  <c r="AP13"/>
  <c r="AQ13"/>
  <c r="AO14"/>
  <c r="AP14"/>
  <c r="AO15"/>
  <c r="AP15"/>
  <c r="M14"/>
  <c r="N14"/>
  <c r="O14"/>
  <c r="P14"/>
  <c r="M13"/>
  <c r="N13"/>
  <c r="O13"/>
  <c r="P13"/>
  <c r="M12"/>
  <c r="N12"/>
  <c r="O12"/>
  <c r="P12"/>
  <c r="M11"/>
  <c r="N11"/>
  <c r="O11"/>
  <c r="P11"/>
  <c r="AG15"/>
  <c r="AH15"/>
  <c r="AI15"/>
  <c r="AJ15"/>
  <c r="AK15"/>
  <c r="AL15"/>
  <c r="AM15"/>
  <c r="AN15"/>
  <c r="AG14"/>
  <c r="AH14"/>
  <c r="AI14"/>
  <c r="AJ14"/>
  <c r="AK14"/>
  <c r="AL14"/>
  <c r="AM14"/>
  <c r="AN14"/>
  <c r="AG13"/>
  <c r="AH13"/>
  <c r="AI13"/>
  <c r="AJ13"/>
  <c r="AK13"/>
  <c r="AL13"/>
  <c r="AM13"/>
  <c r="AN13"/>
  <c r="AG12"/>
  <c r="AH12"/>
  <c r="AI12"/>
  <c r="AJ12"/>
  <c r="AK12"/>
  <c r="AL12"/>
  <c r="AM12"/>
  <c r="AN12"/>
  <c r="F14"/>
  <c r="G14"/>
  <c r="H14"/>
  <c r="I14"/>
  <c r="J14"/>
  <c r="K14"/>
  <c r="L14"/>
  <c r="F13"/>
  <c r="G13"/>
  <c r="H13"/>
  <c r="I13"/>
  <c r="J13"/>
  <c r="K13"/>
  <c r="L13"/>
  <c r="G12"/>
  <c r="H12"/>
  <c r="I12"/>
  <c r="J12"/>
  <c r="K12"/>
  <c r="L12"/>
  <c r="G11"/>
  <c r="H11"/>
  <c r="I11"/>
  <c r="J11"/>
  <c r="K11"/>
  <c r="L11"/>
  <c r="F11"/>
  <c r="F12"/>
  <c r="AF15"/>
  <c r="AE15"/>
  <c r="AF14"/>
  <c r="AE14"/>
  <c r="AF13"/>
  <c r="AE13"/>
  <c r="AF12"/>
  <c r="AE12"/>
  <c r="D14"/>
  <c r="E14"/>
  <c r="C14"/>
  <c r="D13"/>
  <c r="E13"/>
  <c r="C13"/>
  <c r="D12"/>
  <c r="E12"/>
  <c r="C12"/>
  <c r="D11"/>
  <c r="E11"/>
  <c r="C11"/>
</calcChain>
</file>

<file path=xl/comments1.xml><?xml version="1.0" encoding="utf-8"?>
<comments xmlns="http://schemas.openxmlformats.org/spreadsheetml/2006/main">
  <authors>
    <author>Ben Smith</author>
  </authors>
  <commentList>
    <comment ref="A1" authorId="0">
      <text>
        <r>
          <rPr>
            <b/>
            <sz val="8"/>
            <color indexed="81"/>
            <rFont val="Tahoma"/>
            <charset val="1"/>
          </rPr>
          <t>Ben Smith:</t>
        </r>
        <r>
          <rPr>
            <sz val="8"/>
            <color indexed="81"/>
            <rFont val="Tahoma"/>
            <charset val="1"/>
          </rPr>
          <t xml:space="preserve">
judge first group
</t>
        </r>
      </text>
    </comment>
    <comment ref="B1" authorId="0">
      <text>
        <r>
          <rPr>
            <b/>
            <sz val="8"/>
            <color indexed="81"/>
            <rFont val="Tahoma"/>
            <charset val="1"/>
          </rPr>
          <t>Ben Smith:</t>
        </r>
        <r>
          <rPr>
            <sz val="8"/>
            <color indexed="81"/>
            <rFont val="Tahoma"/>
            <charset val="1"/>
          </rPr>
          <t xml:space="preserve">
A files = associative first
B files = semantic first
</t>
        </r>
      </text>
    </comment>
    <comment ref="AC1" authorId="0">
      <text>
        <r>
          <rPr>
            <b/>
            <sz val="8"/>
            <color indexed="81"/>
            <rFont val="Tahoma"/>
            <charset val="1"/>
          </rPr>
          <t>Ben Smith:</t>
        </r>
        <r>
          <rPr>
            <sz val="8"/>
            <color indexed="81"/>
            <rFont val="Tahoma"/>
            <charset val="1"/>
          </rPr>
          <t xml:space="preserve">
judge second group
</t>
        </r>
      </text>
    </comment>
    <comment ref="C16" authorId="0">
      <text>
        <r>
          <rPr>
            <b/>
            <sz val="8"/>
            <color indexed="81"/>
            <rFont val="Tahoma"/>
            <family val="2"/>
          </rPr>
          <t>Ben Smith:</t>
        </r>
        <r>
          <rPr>
            <sz val="8"/>
            <color indexed="81"/>
            <rFont val="Tahoma"/>
            <family val="2"/>
          </rPr>
          <t xml:space="preserve">
2 = sem first
1 = assoc first
</t>
        </r>
      </text>
    </comment>
  </commentList>
</comments>
</file>

<file path=xl/comments2.xml><?xml version="1.0" encoding="utf-8"?>
<comments xmlns="http://schemas.openxmlformats.org/spreadsheetml/2006/main">
  <authors>
    <author>Ben Smith</author>
  </authors>
  <commentList>
    <comment ref="A1" authorId="0">
      <text>
        <r>
          <rPr>
            <b/>
            <sz val="8"/>
            <color indexed="81"/>
            <rFont val="Tahoma"/>
            <charset val="1"/>
          </rPr>
          <t>Ben Smith:</t>
        </r>
        <r>
          <rPr>
            <sz val="8"/>
            <color indexed="81"/>
            <rFont val="Tahoma"/>
            <charset val="1"/>
          </rPr>
          <t xml:space="preserve">
judge first group
</t>
        </r>
      </text>
    </comment>
    <comment ref="L2" authorId="0">
      <text>
        <r>
          <rPr>
            <b/>
            <sz val="8"/>
            <color indexed="81"/>
            <rFont val="Tahoma"/>
            <charset val="1"/>
          </rPr>
          <t>Ben Smith:</t>
        </r>
        <r>
          <rPr>
            <sz val="8"/>
            <color indexed="81"/>
            <rFont val="Tahoma"/>
            <charset val="1"/>
          </rPr>
          <t xml:space="preserve">
judge second group
</t>
        </r>
      </text>
    </comment>
  </commentList>
</comments>
</file>

<file path=xl/sharedStrings.xml><?xml version="1.0" encoding="utf-8"?>
<sst xmlns="http://schemas.openxmlformats.org/spreadsheetml/2006/main" count="1878" uniqueCount="508">
  <si>
    <t>701b.dat</t>
  </si>
  <si>
    <t>705b.dat</t>
  </si>
  <si>
    <t>711b.dat</t>
  </si>
  <si>
    <t>JA</t>
  </si>
  <si>
    <t>HL</t>
  </si>
  <si>
    <t>LH</t>
  </si>
  <si>
    <t>UR</t>
  </si>
  <si>
    <t>JS</t>
  </si>
  <si>
    <t>706a.dat</t>
  </si>
  <si>
    <t>702b.dat</t>
  </si>
  <si>
    <t>704b.dat</t>
  </si>
  <si>
    <t>700b.dat</t>
  </si>
  <si>
    <t>ashtray</t>
  </si>
  <si>
    <t>smoke</t>
  </si>
  <si>
    <t>astronaut</t>
  </si>
  <si>
    <t>moon</t>
  </si>
  <si>
    <t>atlas</t>
  </si>
  <si>
    <t>world</t>
  </si>
  <si>
    <t>atom</t>
  </si>
  <si>
    <t>cell</t>
  </si>
  <si>
    <t>bait</t>
  </si>
  <si>
    <t>worm</t>
  </si>
  <si>
    <t>bank</t>
  </si>
  <si>
    <t>robber</t>
  </si>
  <si>
    <t>bassinet</t>
  </si>
  <si>
    <t>crib</t>
  </si>
  <si>
    <t>blackboard</t>
  </si>
  <si>
    <t>school</t>
  </si>
  <si>
    <t>climber</t>
  </si>
  <si>
    <t>tree</t>
  </si>
  <si>
    <t>cork</t>
  </si>
  <si>
    <t>screw</t>
  </si>
  <si>
    <t>crayon</t>
  </si>
  <si>
    <t>red</t>
  </si>
  <si>
    <t>crust</t>
  </si>
  <si>
    <t>bread</t>
  </si>
  <si>
    <t>dairy</t>
  </si>
  <si>
    <t>farm</t>
  </si>
  <si>
    <t>dandelion</t>
  </si>
  <si>
    <t>yellow</t>
  </si>
  <si>
    <t>dilemma</t>
  </si>
  <si>
    <t>confusion</t>
  </si>
  <si>
    <t>doorbell</t>
  </si>
  <si>
    <t>door</t>
  </si>
  <si>
    <t>draft</t>
  </si>
  <si>
    <t>army</t>
  </si>
  <si>
    <t>drove</t>
  </si>
  <si>
    <t>herd</t>
  </si>
  <si>
    <t>dune</t>
  </si>
  <si>
    <t>hill</t>
  </si>
  <si>
    <t>dustpan</t>
  </si>
  <si>
    <t>dirt</t>
  </si>
  <si>
    <t>equation</t>
  </si>
  <si>
    <t>algebra</t>
  </si>
  <si>
    <t>famine</t>
  </si>
  <si>
    <t>death</t>
  </si>
  <si>
    <t>frosting</t>
  </si>
  <si>
    <t>chocolate</t>
  </si>
  <si>
    <t>glove</t>
  </si>
  <si>
    <t>hat</t>
  </si>
  <si>
    <t>granite</t>
  </si>
  <si>
    <t>stone</t>
  </si>
  <si>
    <t>lather</t>
  </si>
  <si>
    <t>suds</t>
  </si>
  <si>
    <t>league</t>
  </si>
  <si>
    <t>team</t>
  </si>
  <si>
    <t>newsstand</t>
  </si>
  <si>
    <t>newspaper</t>
  </si>
  <si>
    <t>oregano</t>
  </si>
  <si>
    <t>food</t>
  </si>
  <si>
    <t>pasture</t>
  </si>
  <si>
    <t>green</t>
  </si>
  <si>
    <t>peanut</t>
  </si>
  <si>
    <t>oil</t>
  </si>
  <si>
    <t>pigeon</t>
  </si>
  <si>
    <t>statue</t>
  </si>
  <si>
    <t>pun</t>
  </si>
  <si>
    <t>word</t>
  </si>
  <si>
    <t>reader</t>
  </si>
  <si>
    <t>student</t>
  </si>
  <si>
    <t>revolution</t>
  </si>
  <si>
    <t>history</t>
  </si>
  <si>
    <t>rodeo</t>
  </si>
  <si>
    <t>cowboy</t>
  </si>
  <si>
    <t>roman</t>
  </si>
  <si>
    <t>greek</t>
  </si>
  <si>
    <t>row</t>
  </si>
  <si>
    <t>oar</t>
  </si>
  <si>
    <t>scissors</t>
  </si>
  <si>
    <t>knife</t>
  </si>
  <si>
    <t>spool</t>
  </si>
  <si>
    <t>string</t>
  </si>
  <si>
    <t>stethoscope</t>
  </si>
  <si>
    <t>heart</t>
  </si>
  <si>
    <t>stewardess</t>
  </si>
  <si>
    <t>lady</t>
  </si>
  <si>
    <t>sty</t>
  </si>
  <si>
    <t>pig</t>
  </si>
  <si>
    <t>switch</t>
  </si>
  <si>
    <t>punishment</t>
  </si>
  <si>
    <t>tepee</t>
  </si>
  <si>
    <t>home</t>
  </si>
  <si>
    <t>thermometer</t>
  </si>
  <si>
    <t>sickness</t>
  </si>
  <si>
    <t>throne</t>
  </si>
  <si>
    <t>chair</t>
  </si>
  <si>
    <t>touchdown</t>
  </si>
  <si>
    <t>rocket</t>
  </si>
  <si>
    <t>tusk</t>
  </si>
  <si>
    <t>tooth</t>
  </si>
  <si>
    <t>umbrella</t>
  </si>
  <si>
    <t>protection</t>
  </si>
  <si>
    <t>vent</t>
  </si>
  <si>
    <t>anger</t>
  </si>
  <si>
    <t>vocabulary</t>
  </si>
  <si>
    <t>language</t>
  </si>
  <si>
    <t>yoke</t>
  </si>
  <si>
    <t>ox</t>
  </si>
  <si>
    <t>zenith</t>
  </si>
  <si>
    <t>top</t>
  </si>
  <si>
    <t>ability</t>
  </si>
  <si>
    <t>work</t>
  </si>
  <si>
    <t>agency</t>
  </si>
  <si>
    <t>company</t>
  </si>
  <si>
    <t>approval</t>
  </si>
  <si>
    <t>okay</t>
  </si>
  <si>
    <t>area</t>
  </si>
  <si>
    <t>square</t>
  </si>
  <si>
    <t>article</t>
  </si>
  <si>
    <t>clothes</t>
  </si>
  <si>
    <t>background</t>
  </si>
  <si>
    <t>scenery</t>
  </si>
  <si>
    <t>belief</t>
  </si>
  <si>
    <t>god</t>
  </si>
  <si>
    <t>bill</t>
  </si>
  <si>
    <t>name</t>
  </si>
  <si>
    <t>bond</t>
  </si>
  <si>
    <t>glue</t>
  </si>
  <si>
    <t>bottom</t>
  </si>
  <si>
    <t>end</t>
  </si>
  <si>
    <t>boundary</t>
  </si>
  <si>
    <t>line</t>
  </si>
  <si>
    <t>bounty</t>
  </si>
  <si>
    <t>towel</t>
  </si>
  <si>
    <t>bunch</t>
  </si>
  <si>
    <t>lot</t>
  </si>
  <si>
    <t>capability</t>
  </si>
  <si>
    <t>talent</t>
  </si>
  <si>
    <t>caution</t>
  </si>
  <si>
    <t>danger</t>
  </si>
  <si>
    <t>circumstance</t>
  </si>
  <si>
    <t>evidence</t>
  </si>
  <si>
    <t>cleaner</t>
  </si>
  <si>
    <t>maid</t>
  </si>
  <si>
    <t>coat</t>
  </si>
  <si>
    <t>winter</t>
  </si>
  <si>
    <t>community</t>
  </si>
  <si>
    <t>town</t>
  </si>
  <si>
    <t>component</t>
  </si>
  <si>
    <t>part</t>
  </si>
  <si>
    <t>concept</t>
  </si>
  <si>
    <t>way</t>
  </si>
  <si>
    <t>course</t>
  </si>
  <si>
    <t>class</t>
  </si>
  <si>
    <t>court</t>
  </si>
  <si>
    <t>tennis</t>
  </si>
  <si>
    <t>crab</t>
  </si>
  <si>
    <t>meat</t>
  </si>
  <si>
    <t>crew</t>
  </si>
  <si>
    <t>ship</t>
  </si>
  <si>
    <t>cupboard</t>
  </si>
  <si>
    <t>cup</t>
  </si>
  <si>
    <t>damage</t>
  </si>
  <si>
    <t>accident</t>
  </si>
  <si>
    <t>daughter</t>
  </si>
  <si>
    <t>sister</t>
  </si>
  <si>
    <t>effect</t>
  </si>
  <si>
    <t>response</t>
  </si>
  <si>
    <t>ego</t>
  </si>
  <si>
    <t>trip</t>
  </si>
  <si>
    <t>einstein</t>
  </si>
  <si>
    <t>science</t>
  </si>
  <si>
    <t>essence</t>
  </si>
  <si>
    <t>meaning</t>
  </si>
  <si>
    <t>extension</t>
  </si>
  <si>
    <t>cord</t>
  </si>
  <si>
    <t>favor</t>
  </si>
  <si>
    <t>friend</t>
  </si>
  <si>
    <t>hero</t>
  </si>
  <si>
    <t>sandwich</t>
  </si>
  <si>
    <t>hobo</t>
  </si>
  <si>
    <t>man</t>
  </si>
  <si>
    <t>jury</t>
  </si>
  <si>
    <t>trial</t>
  </si>
  <si>
    <t>legend</t>
  </si>
  <si>
    <t>story</t>
  </si>
  <si>
    <t>mark</t>
  </si>
  <si>
    <t>spot</t>
  </si>
  <si>
    <t>memorial</t>
  </si>
  <si>
    <t>service</t>
  </si>
  <si>
    <t>mission</t>
  </si>
  <si>
    <t>goal</t>
  </si>
  <si>
    <t>opportunity</t>
  </si>
  <si>
    <t>job</t>
  </si>
  <si>
    <t>outlet</t>
  </si>
  <si>
    <t>electricity</t>
  </si>
  <si>
    <t>plaza</t>
  </si>
  <si>
    <t>mall</t>
  </si>
  <si>
    <t>range</t>
  </si>
  <si>
    <t>distance</t>
  </si>
  <si>
    <t>rape</t>
  </si>
  <si>
    <t>victim</t>
  </si>
  <si>
    <t>reason</t>
  </si>
  <si>
    <t>logic</t>
  </si>
  <si>
    <t>seam</t>
  </si>
  <si>
    <t>stitch</t>
  </si>
  <si>
    <t>snot</t>
  </si>
  <si>
    <t>nose</t>
  </si>
  <si>
    <t>standard</t>
  </si>
  <si>
    <t>average</t>
  </si>
  <si>
    <t>tablet</t>
  </si>
  <si>
    <t>aspirin</t>
  </si>
  <si>
    <t>tent</t>
  </si>
  <si>
    <t>camp</t>
  </si>
  <si>
    <t>vein</t>
  </si>
  <si>
    <t>arm</t>
  </si>
  <si>
    <t>years</t>
  </si>
  <si>
    <t>age</t>
  </si>
  <si>
    <t>a</t>
  </si>
  <si>
    <t>alphabet</t>
  </si>
  <si>
    <t>absence</t>
  </si>
  <si>
    <t>attendance</t>
  </si>
  <si>
    <t>achievement</t>
  </si>
  <si>
    <t>college</t>
  </si>
  <si>
    <t>allergy</t>
  </si>
  <si>
    <t>dust</t>
  </si>
  <si>
    <t>alligator</t>
  </si>
  <si>
    <t>animal</t>
  </si>
  <si>
    <t>ankle</t>
  </si>
  <si>
    <t>bone</t>
  </si>
  <si>
    <t>ant</t>
  </si>
  <si>
    <t>anteater</t>
  </si>
  <si>
    <t>antidote</t>
  </si>
  <si>
    <t>cure</t>
  </si>
  <si>
    <t>anxiety</t>
  </si>
  <si>
    <t>excitement</t>
  </si>
  <si>
    <t>assistance</t>
  </si>
  <si>
    <t>handicap</t>
  </si>
  <si>
    <t>ax</t>
  </si>
  <si>
    <t>blood</t>
  </si>
  <si>
    <t>ballot</t>
  </si>
  <si>
    <t>box</t>
  </si>
  <si>
    <t>banana</t>
  </si>
  <si>
    <t>fruit</t>
  </si>
  <si>
    <t>bandit</t>
  </si>
  <si>
    <t>burglar</t>
  </si>
  <si>
    <t>banquet</t>
  </si>
  <si>
    <t>dinner</t>
  </si>
  <si>
    <t>baptist</t>
  </si>
  <si>
    <t>christian</t>
  </si>
  <si>
    <t>bean</t>
  </si>
  <si>
    <t>bacon</t>
  </si>
  <si>
    <t>beet</t>
  </si>
  <si>
    <t>carrot</t>
  </si>
  <si>
    <t>berry</t>
  </si>
  <si>
    <t>blueberry</t>
  </si>
  <si>
    <t>bishop</t>
  </si>
  <si>
    <t>chess</t>
  </si>
  <si>
    <t>blaze</t>
  </si>
  <si>
    <t>fire</t>
  </si>
  <si>
    <t>boulder</t>
  </si>
  <si>
    <t>construction</t>
  </si>
  <si>
    <t>bran</t>
  </si>
  <si>
    <t>cereal</t>
  </si>
  <si>
    <t>bride</t>
  </si>
  <si>
    <t>groom</t>
  </si>
  <si>
    <t>briefcase</t>
  </si>
  <si>
    <t>backpack</t>
  </si>
  <si>
    <t>cab</t>
  </si>
  <si>
    <t>bus</t>
  </si>
  <si>
    <t>campaign</t>
  </si>
  <si>
    <t>candidate</t>
  </si>
  <si>
    <t>cashier</t>
  </si>
  <si>
    <t>clerk</t>
  </si>
  <si>
    <t>castle</t>
  </si>
  <si>
    <t>england</t>
  </si>
  <si>
    <t>cave</t>
  </si>
  <si>
    <t>bat</t>
  </si>
  <si>
    <t>celsius</t>
  </si>
  <si>
    <t>heat</t>
  </si>
  <si>
    <t>cent</t>
  </si>
  <si>
    <t>coin</t>
  </si>
  <si>
    <t>chart</t>
  </si>
  <si>
    <t>data</t>
  </si>
  <si>
    <t>cheddar</t>
  </si>
  <si>
    <t>cheese</t>
  </si>
  <si>
    <t>chemist</t>
  </si>
  <si>
    <t>biologist</t>
  </si>
  <si>
    <t>chili</t>
  </si>
  <si>
    <t>bowl</t>
  </si>
  <si>
    <t>chill</t>
  </si>
  <si>
    <t>frost</t>
  </si>
  <si>
    <t>chimney</t>
  </si>
  <si>
    <t>brick</t>
  </si>
  <si>
    <t>citizen</t>
  </si>
  <si>
    <t>city</t>
  </si>
  <si>
    <t>climate</t>
  </si>
  <si>
    <t>atmosphere</t>
  </si>
  <si>
    <t>cloud</t>
  </si>
  <si>
    <t>cotton</t>
  </si>
  <si>
    <t>cobweb</t>
  </si>
  <si>
    <t>spider</t>
  </si>
  <si>
    <t>combination</t>
  </si>
  <si>
    <t>code</t>
  </si>
  <si>
    <t>comet</t>
  </si>
  <si>
    <t>meteor</t>
  </si>
  <si>
    <t>compassion</t>
  </si>
  <si>
    <t>emotion</t>
  </si>
  <si>
    <t>conscience</t>
  </si>
  <si>
    <t>honesty</t>
  </si>
  <si>
    <t>container</t>
  </si>
  <si>
    <t>bottle</t>
  </si>
  <si>
    <t>copier</t>
  </si>
  <si>
    <t>copy</t>
  </si>
  <si>
    <t>cramp</t>
  </si>
  <si>
    <t>exercise</t>
  </si>
  <si>
    <t>crossing</t>
  </si>
  <si>
    <t>deer</t>
  </si>
  <si>
    <t>cursive</t>
  </si>
  <si>
    <t>fluid</t>
  </si>
  <si>
    <t>dandruff</t>
  </si>
  <si>
    <t>hair</t>
  </si>
  <si>
    <t>darkness</t>
  </si>
  <si>
    <t>fear</t>
  </si>
  <si>
    <t>democrat</t>
  </si>
  <si>
    <t>donkey</t>
  </si>
  <si>
    <t>denial</t>
  </si>
  <si>
    <t>disagreement</t>
  </si>
  <si>
    <t>destiny</t>
  </si>
  <si>
    <t>dream</t>
  </si>
  <si>
    <t>dial</t>
  </si>
  <si>
    <t>clock</t>
  </si>
  <si>
    <t>digit</t>
  </si>
  <si>
    <t>calculator</t>
  </si>
  <si>
    <t>dwarf</t>
  </si>
  <si>
    <t>elf</t>
  </si>
  <si>
    <t>ear</t>
  </si>
  <si>
    <t>drum</t>
  </si>
  <si>
    <t>editor</t>
  </si>
  <si>
    <t>author</t>
  </si>
  <si>
    <t>enemy</t>
  </si>
  <si>
    <t>adversary</t>
  </si>
  <si>
    <t>ethics</t>
  </si>
  <si>
    <t>morals</t>
  </si>
  <si>
    <t>fame</t>
  </si>
  <si>
    <t>fortune</t>
  </si>
  <si>
    <t>faucet</t>
  </si>
  <si>
    <t>leak</t>
  </si>
  <si>
    <t>fingernail</t>
  </si>
  <si>
    <t>clippers</t>
  </si>
  <si>
    <t>five</t>
  </si>
  <si>
    <t>dime</t>
  </si>
  <si>
    <t>flame</t>
  </si>
  <si>
    <t>candle</t>
  </si>
  <si>
    <t>flavor</t>
  </si>
  <si>
    <t>cherry</t>
  </si>
  <si>
    <t>foresight</t>
  </si>
  <si>
    <t>future</t>
  </si>
  <si>
    <t>four</t>
  </si>
  <si>
    <t>eight</t>
  </si>
  <si>
    <t>fugitive</t>
  </si>
  <si>
    <t>convict</t>
  </si>
  <si>
    <t>gauze</t>
  </si>
  <si>
    <t>bandage</t>
  </si>
  <si>
    <t>hem</t>
  </si>
  <si>
    <t>dress</t>
  </si>
  <si>
    <t>hostage</t>
  </si>
  <si>
    <t>crisis</t>
  </si>
  <si>
    <t>humor</t>
  </si>
  <si>
    <t>comedy</t>
  </si>
  <si>
    <t>kin</t>
  </si>
  <si>
    <t>brother</t>
  </si>
  <si>
    <t>kleenex</t>
  </si>
  <si>
    <t>napkin</t>
  </si>
  <si>
    <t>knot</t>
  </si>
  <si>
    <t>rope</t>
  </si>
  <si>
    <t>lava</t>
  </si>
  <si>
    <t>hawaii</t>
  </si>
  <si>
    <t>ledge</t>
  </si>
  <si>
    <t>balcony</t>
  </si>
  <si>
    <t>level</t>
  </si>
  <si>
    <t>degree</t>
  </si>
  <si>
    <t>lump</t>
  </si>
  <si>
    <t>breast</t>
  </si>
  <si>
    <t>mask</t>
  </si>
  <si>
    <t>costume</t>
  </si>
  <si>
    <t>needle</t>
  </si>
  <si>
    <t>haystack</t>
  </si>
  <si>
    <t>ornament</t>
  </si>
  <si>
    <t>christmas</t>
  </si>
  <si>
    <t>pail</t>
  </si>
  <si>
    <t>bucket</t>
  </si>
  <si>
    <t>pan</t>
  </si>
  <si>
    <t>dish</t>
  </si>
  <si>
    <t>pasta</t>
  </si>
  <si>
    <t>salad</t>
  </si>
  <si>
    <t>pawn</t>
  </si>
  <si>
    <t>cross</t>
  </si>
  <si>
    <t>platform</t>
  </si>
  <si>
    <t>deck</t>
  </si>
  <si>
    <t>profit</t>
  </si>
  <si>
    <t>loss</t>
  </si>
  <si>
    <t>reminiscence</t>
  </si>
  <si>
    <t>memory</t>
  </si>
  <si>
    <t>ruby</t>
  </si>
  <si>
    <t>crystal</t>
  </si>
  <si>
    <t>salary</t>
  </si>
  <si>
    <t>fee</t>
  </si>
  <si>
    <t>servant</t>
  </si>
  <si>
    <t>butler</t>
  </si>
  <si>
    <t>shoelace</t>
  </si>
  <si>
    <t>shoe</t>
  </si>
  <si>
    <t>stereo</t>
  </si>
  <si>
    <t>blast</t>
  </si>
  <si>
    <t>stump</t>
  </si>
  <si>
    <t>leg</t>
  </si>
  <si>
    <t>summit</t>
  </si>
  <si>
    <t>apex</t>
  </si>
  <si>
    <t>sunrise</t>
  </si>
  <si>
    <t>dawn</t>
  </si>
  <si>
    <t>third</t>
  </si>
  <si>
    <t>base</t>
  </si>
  <si>
    <t>treasure</t>
  </si>
  <si>
    <t>chest</t>
  </si>
  <si>
    <t>trot</t>
  </si>
  <si>
    <t>fox</t>
  </si>
  <si>
    <t>unit</t>
  </si>
  <si>
    <t>chapter</t>
  </si>
  <si>
    <t>utensil</t>
  </si>
  <si>
    <t>fork</t>
  </si>
  <si>
    <t>vice</t>
  </si>
  <si>
    <t>grip</t>
  </si>
  <si>
    <t>victor</t>
  </si>
  <si>
    <t>champion</t>
  </si>
  <si>
    <t>FSG</t>
  </si>
  <si>
    <t>BSG</t>
  </si>
  <si>
    <t>JCN</t>
  </si>
  <si>
    <t>Associative</t>
  </si>
  <si>
    <t>judgment</t>
  </si>
  <si>
    <t>Semantic</t>
  </si>
  <si>
    <t>priming</t>
  </si>
  <si>
    <t>associative</t>
  </si>
  <si>
    <t>semantic</t>
  </si>
  <si>
    <t>706.1a.dat</t>
  </si>
  <si>
    <t>719.1b.dat</t>
  </si>
  <si>
    <t>712.1a.dat</t>
  </si>
  <si>
    <t>715.1b.dat</t>
  </si>
  <si>
    <t>713.1a.dat</t>
  </si>
  <si>
    <t>717.1a.dat</t>
  </si>
  <si>
    <t>709.1a.dat</t>
  </si>
  <si>
    <t>total assoc first</t>
  </si>
  <si>
    <t>total sem first</t>
  </si>
  <si>
    <t>718.2a.dat</t>
  </si>
  <si>
    <t>716.2a.dat</t>
  </si>
  <si>
    <t>714.2b.dat</t>
  </si>
  <si>
    <t>710.2a.dat</t>
  </si>
  <si>
    <t>720.2a.dat</t>
  </si>
  <si>
    <t>708.2a.dat</t>
  </si>
  <si>
    <t>assoc first</t>
  </si>
  <si>
    <t>sem first</t>
  </si>
  <si>
    <t>725.1a.dat</t>
  </si>
  <si>
    <t>728.1b.dat</t>
  </si>
  <si>
    <t>722.1a.dat</t>
  </si>
  <si>
    <t>726.1b.dat</t>
  </si>
  <si>
    <t>word order</t>
  </si>
  <si>
    <t>judgment order</t>
  </si>
  <si>
    <t>721.2b.dat</t>
  </si>
  <si>
    <t>723.2b.dat</t>
  </si>
  <si>
    <t>724.2b.dat</t>
  </si>
  <si>
    <t>727.2a.dat</t>
  </si>
  <si>
    <t>733.2a.dat</t>
  </si>
  <si>
    <t>732.2b.dat</t>
  </si>
  <si>
    <t>729.1a.dat</t>
  </si>
  <si>
    <t>730.1b.dat</t>
  </si>
  <si>
    <t>735.1b.dat</t>
  </si>
  <si>
    <t>738.1a.greek.dat</t>
  </si>
  <si>
    <t>744.1b.dat</t>
  </si>
  <si>
    <t>742.1a.dat</t>
  </si>
  <si>
    <t>739.1b.dat</t>
  </si>
  <si>
    <t>747.1b.dat</t>
  </si>
  <si>
    <t>751.1b.dat</t>
  </si>
  <si>
    <t>750.1a.dat</t>
  </si>
  <si>
    <t>746.1a.dat</t>
  </si>
  <si>
    <t>736.2b.dat</t>
  </si>
  <si>
    <t>737.2a.dat</t>
  </si>
  <si>
    <t>748.2a.dat</t>
  </si>
  <si>
    <t>745.2b.dat</t>
  </si>
  <si>
    <t>743.2a.dat</t>
  </si>
  <si>
    <t>741.2b.dat</t>
  </si>
  <si>
    <t>740.2a.dat</t>
  </si>
  <si>
    <t>752.2a.dat</t>
  </si>
  <si>
    <t>749.2b.dat</t>
  </si>
  <si>
    <t>jatotal</t>
  </si>
  <si>
    <t>jstotal</t>
  </si>
  <si>
    <t>Associative Judgment</t>
  </si>
  <si>
    <t>Semantic Judgment</t>
  </si>
  <si>
    <t>Judgment First</t>
  </si>
  <si>
    <t>Judgment Second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</si>
</sst>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8"/>
      <color indexed="81"/>
      <name val="Tahoma"/>
      <charset val="1"/>
    </font>
    <font>
      <b/>
      <sz val="8"/>
      <color indexed="81"/>
      <name val="Tahoma"/>
      <charset val="1"/>
    </font>
    <font>
      <b/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11" fontId="0" fillId="3" borderId="0" xfId="0" applyNumberFormat="1" applyFill="1"/>
    <xf numFmtId="11" fontId="0" fillId="4" borderId="0" xfId="0" applyNumberFormat="1" applyFill="1"/>
    <xf numFmtId="0" fontId="3" fillId="3" borderId="0" xfId="0" applyFont="1" applyFill="1"/>
    <xf numFmtId="0" fontId="0" fillId="5" borderId="0" xfId="0" applyFill="1"/>
    <xf numFmtId="0" fontId="0" fillId="6" borderId="0" xfId="0" applyFill="1"/>
    <xf numFmtId="0" fontId="0" fillId="4" borderId="0" xfId="0" applyFill="1" applyAlignment="1">
      <alignment wrapText="1"/>
    </xf>
    <xf numFmtId="0" fontId="3" fillId="4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hart>
    <c:plotArea>
      <c:layout>
        <c:manualLayout>
          <c:layoutTarget val="inner"/>
          <c:xMode val="edge"/>
          <c:yMode val="edge"/>
          <c:x val="0.16448862642169729"/>
          <c:y val="5.1400554097404488E-2"/>
          <c:w val="0.79297112860892394"/>
          <c:h val="0.75097951297754451"/>
        </c:manualLayout>
      </c:layout>
      <c:barChart>
        <c:barDir val="col"/>
        <c:grouping val="clustered"/>
        <c:ser>
          <c:idx val="0"/>
          <c:order val="0"/>
          <c:tx>
            <c:strRef>
              <c:f>Sheet1!$A$26</c:f>
              <c:strCache>
                <c:ptCount val="1"/>
                <c:pt idx="0">
                  <c:v>Associative</c:v>
                </c:pt>
              </c:strCache>
            </c:strRef>
          </c:tx>
          <c:dPt>
            <c:idx val="0"/>
            <c:spPr>
              <a:solidFill>
                <a:schemeClr val="tx1"/>
              </a:solidFill>
            </c:spPr>
          </c:dPt>
          <c:dPt>
            <c:idx val="1"/>
            <c:spPr>
              <a:solidFill>
                <a:schemeClr val="tx1"/>
              </a:solidFill>
            </c:spPr>
          </c:dPt>
          <c:errBars>
            <c:errBarType val="both"/>
            <c:errValType val="stdErr"/>
          </c:errBars>
          <c:cat>
            <c:strRef>
              <c:f>Sheet1!$B$25:$C$25</c:f>
              <c:strCache>
                <c:ptCount val="2"/>
                <c:pt idx="0">
                  <c:v>Associative Judgment</c:v>
                </c:pt>
                <c:pt idx="1">
                  <c:v>Semantic Judgment</c:v>
                </c:pt>
              </c:strCache>
            </c:strRef>
          </c:cat>
          <c:val>
            <c:numRef>
              <c:f>Sheet1!$B$26:$C$26</c:f>
              <c:numCache>
                <c:formatCode>General</c:formatCode>
                <c:ptCount val="2"/>
                <c:pt idx="0">
                  <c:v>0.31659999999999999</c:v>
                </c:pt>
                <c:pt idx="1">
                  <c:v>0.30780000000000002</c:v>
                </c:pt>
              </c:numCache>
            </c:numRef>
          </c:val>
        </c:ser>
        <c:ser>
          <c:idx val="1"/>
          <c:order val="1"/>
          <c:tx>
            <c:strRef>
              <c:f>Sheet1!$A$27</c:f>
              <c:strCache>
                <c:ptCount val="1"/>
                <c:pt idx="0">
                  <c:v>Semantic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1"/>
              </a:solidFill>
            </a:ln>
          </c:spPr>
          <c:errBars>
            <c:errBarType val="both"/>
            <c:errValType val="stdErr"/>
          </c:errBars>
          <c:cat>
            <c:strRef>
              <c:f>Sheet1!$B$25:$C$25</c:f>
              <c:strCache>
                <c:ptCount val="2"/>
                <c:pt idx="0">
                  <c:v>Associative Judgment</c:v>
                </c:pt>
                <c:pt idx="1">
                  <c:v>Semantic Judgment</c:v>
                </c:pt>
              </c:strCache>
            </c:strRef>
          </c:cat>
          <c:val>
            <c:numRef>
              <c:f>Sheet1!$B$27:$C$27</c:f>
              <c:numCache>
                <c:formatCode>General</c:formatCode>
                <c:ptCount val="2"/>
                <c:pt idx="0">
                  <c:v>0.17</c:v>
                </c:pt>
                <c:pt idx="1">
                  <c:v>0.18540000000000001</c:v>
                </c:pt>
              </c:numCache>
            </c:numRef>
          </c:val>
        </c:ser>
        <c:dLbls/>
        <c:gapWidth val="300"/>
        <c:axId val="85664128"/>
        <c:axId val="85665664"/>
      </c:barChart>
      <c:catAx>
        <c:axId val="8566412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Judgment First</a:t>
                </a:r>
              </a:p>
            </c:rich>
          </c:tx>
          <c:layout/>
        </c:title>
        <c:majorTickMark val="none"/>
        <c:tickLblPos val="nextTo"/>
        <c:crossAx val="85665664"/>
        <c:crosses val="autoZero"/>
        <c:auto val="1"/>
        <c:lblAlgn val="ctr"/>
        <c:lblOffset val="100"/>
      </c:catAx>
      <c:valAx>
        <c:axId val="85665664"/>
        <c:scaling>
          <c:orientation val="minMax"/>
          <c:max val="0.4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Priming (Related - Unrelated)</a:t>
                </a:r>
              </a:p>
            </c:rich>
          </c:tx>
          <c:layout/>
        </c:title>
        <c:numFmt formatCode="General" sourceLinked="1"/>
        <c:tickLblPos val="nextTo"/>
        <c:crossAx val="8566412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4489790029052771"/>
          <c:y val="2.3142153099089128E-2"/>
          <c:w val="0.21750251679858273"/>
          <c:h val="0.12689767285472381"/>
        </c:manualLayout>
      </c:layout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hart>
    <c:plotArea>
      <c:layout>
        <c:manualLayout>
          <c:layoutTarget val="inner"/>
          <c:xMode val="edge"/>
          <c:yMode val="edge"/>
          <c:x val="0.16448862642169729"/>
          <c:y val="5.1400554097404488E-2"/>
          <c:w val="0.79297112860892394"/>
          <c:h val="0.75097951297754484"/>
        </c:manualLayout>
      </c:layout>
      <c:barChart>
        <c:barDir val="col"/>
        <c:grouping val="clustered"/>
        <c:ser>
          <c:idx val="0"/>
          <c:order val="0"/>
          <c:tx>
            <c:strRef>
              <c:f>Sheet1!$A$31</c:f>
              <c:strCache>
                <c:ptCount val="1"/>
                <c:pt idx="0">
                  <c:v>Associative</c:v>
                </c:pt>
              </c:strCache>
            </c:strRef>
          </c:tx>
          <c:dPt>
            <c:idx val="0"/>
            <c:spPr>
              <a:solidFill>
                <a:schemeClr val="tx1"/>
              </a:solidFill>
            </c:spPr>
          </c:dPt>
          <c:dPt>
            <c:idx val="1"/>
            <c:spPr>
              <a:solidFill>
                <a:schemeClr val="tx1"/>
              </a:solidFill>
            </c:spPr>
          </c:dPt>
          <c:errBars>
            <c:errBarType val="both"/>
            <c:errValType val="stdErr"/>
          </c:errBars>
          <c:cat>
            <c:strRef>
              <c:f>Sheet1!$B$30:$C$30</c:f>
              <c:strCache>
                <c:ptCount val="2"/>
                <c:pt idx="0">
                  <c:v>Associative Judgment</c:v>
                </c:pt>
                <c:pt idx="1">
                  <c:v>Semantic Judgment</c:v>
                </c:pt>
              </c:strCache>
            </c:strRef>
          </c:cat>
          <c:val>
            <c:numRef>
              <c:f>Sheet1!$B$31:$C$31</c:f>
              <c:numCache>
                <c:formatCode>General</c:formatCode>
                <c:ptCount val="2"/>
                <c:pt idx="0">
                  <c:v>0.36030000000000001</c:v>
                </c:pt>
                <c:pt idx="1">
                  <c:v>0.33600000000000002</c:v>
                </c:pt>
              </c:numCache>
            </c:numRef>
          </c:val>
        </c:ser>
        <c:ser>
          <c:idx val="1"/>
          <c:order val="1"/>
          <c:tx>
            <c:strRef>
              <c:f>Sheet1!$A$32</c:f>
              <c:strCache>
                <c:ptCount val="1"/>
                <c:pt idx="0">
                  <c:v>Semantic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1"/>
              </a:solidFill>
            </a:ln>
          </c:spPr>
          <c:errBars>
            <c:errBarType val="both"/>
            <c:errValType val="stdErr"/>
          </c:errBars>
          <c:cat>
            <c:strRef>
              <c:f>Sheet1!$B$30:$C$30</c:f>
              <c:strCache>
                <c:ptCount val="2"/>
                <c:pt idx="0">
                  <c:v>Associative Judgment</c:v>
                </c:pt>
                <c:pt idx="1">
                  <c:v>Semantic Judgment</c:v>
                </c:pt>
              </c:strCache>
            </c:strRef>
          </c:cat>
          <c:val>
            <c:numRef>
              <c:f>Sheet1!$B$32:$C$32</c:f>
              <c:numCache>
                <c:formatCode>General</c:formatCode>
                <c:ptCount val="2"/>
                <c:pt idx="0">
                  <c:v>0.21659999999999999</c:v>
                </c:pt>
                <c:pt idx="1">
                  <c:v>0.22789999999999999</c:v>
                </c:pt>
              </c:numCache>
            </c:numRef>
          </c:val>
        </c:ser>
        <c:gapWidth val="300"/>
        <c:axId val="98588928"/>
        <c:axId val="98599296"/>
      </c:barChart>
      <c:catAx>
        <c:axId val="9858892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Judgment Second</a:t>
                </a:r>
              </a:p>
            </c:rich>
          </c:tx>
          <c:layout/>
        </c:title>
        <c:majorTickMark val="none"/>
        <c:tickLblPos val="nextTo"/>
        <c:crossAx val="98599296"/>
        <c:crosses val="autoZero"/>
        <c:auto val="1"/>
        <c:lblAlgn val="ctr"/>
        <c:lblOffset val="100"/>
      </c:catAx>
      <c:valAx>
        <c:axId val="98599296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Priming (Related - Unrelated)</a:t>
                </a:r>
              </a:p>
            </c:rich>
          </c:tx>
          <c:layout/>
        </c:title>
        <c:numFmt formatCode="General" sourceLinked="1"/>
        <c:tickLblPos val="nextTo"/>
        <c:crossAx val="9858892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4489790029052794"/>
          <c:y val="2.3142153099089128E-2"/>
          <c:w val="0.21750251679858268"/>
          <c:h val="0.12689767285472381"/>
        </c:manualLayout>
      </c:layout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hart>
    <c:plotArea>
      <c:layout>
        <c:manualLayout>
          <c:layoutTarget val="inner"/>
          <c:xMode val="edge"/>
          <c:yMode val="edge"/>
          <c:x val="0.16448862642169729"/>
          <c:y val="5.1400554097404488E-2"/>
          <c:w val="0.79297112860892394"/>
          <c:h val="0.75097951297754506"/>
        </c:manualLayout>
      </c:layout>
      <c:barChart>
        <c:barDir val="col"/>
        <c:grouping val="clustered"/>
        <c:ser>
          <c:idx val="0"/>
          <c:order val="0"/>
          <c:tx>
            <c:strRef>
              <c:f>Sheet1!$A$36</c:f>
              <c:strCache>
                <c:ptCount val="1"/>
                <c:pt idx="0">
                  <c:v>Associative</c:v>
                </c:pt>
              </c:strCache>
            </c:strRef>
          </c:tx>
          <c:dPt>
            <c:idx val="0"/>
            <c:spPr>
              <a:solidFill>
                <a:schemeClr val="tx1"/>
              </a:solidFill>
            </c:spPr>
          </c:dPt>
          <c:dPt>
            <c:idx val="1"/>
            <c:spPr>
              <a:solidFill>
                <a:schemeClr val="tx1"/>
              </a:solidFill>
            </c:spPr>
          </c:dPt>
          <c:errBars>
            <c:errBarType val="both"/>
            <c:errValType val="stdErr"/>
          </c:errBars>
          <c:cat>
            <c:strRef>
              <c:f>Sheet1!$B$35:$C$35</c:f>
              <c:strCache>
                <c:ptCount val="2"/>
                <c:pt idx="0">
                  <c:v>Judgment First</c:v>
                </c:pt>
                <c:pt idx="1">
                  <c:v>Judgment Second</c:v>
                </c:pt>
              </c:strCache>
            </c:strRef>
          </c:cat>
          <c:val>
            <c:numRef>
              <c:f>Sheet1!$B$36:$C$36</c:f>
              <c:numCache>
                <c:formatCode>General</c:formatCode>
                <c:ptCount val="2"/>
                <c:pt idx="0">
                  <c:v>4618.3639999999996</c:v>
                </c:pt>
                <c:pt idx="1">
                  <c:v>2835.7939999999999</c:v>
                </c:pt>
              </c:numCache>
            </c:numRef>
          </c:val>
        </c:ser>
        <c:ser>
          <c:idx val="1"/>
          <c:order val="1"/>
          <c:tx>
            <c:strRef>
              <c:f>Sheet1!$A$37</c:f>
              <c:strCache>
                <c:ptCount val="1"/>
                <c:pt idx="0">
                  <c:v>Semantic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1"/>
              </a:solidFill>
            </a:ln>
          </c:spPr>
          <c:errBars>
            <c:errBarType val="both"/>
            <c:errValType val="stdErr"/>
          </c:errBars>
          <c:cat>
            <c:strRef>
              <c:f>Sheet1!$B$35:$C$35</c:f>
              <c:strCache>
                <c:ptCount val="2"/>
                <c:pt idx="0">
                  <c:v>Judgment First</c:v>
                </c:pt>
                <c:pt idx="1">
                  <c:v>Judgment Second</c:v>
                </c:pt>
              </c:strCache>
            </c:strRef>
          </c:cat>
          <c:val>
            <c:numRef>
              <c:f>Sheet1!$B$37:$C$37</c:f>
              <c:numCache>
                <c:formatCode>General</c:formatCode>
                <c:ptCount val="2"/>
                <c:pt idx="0">
                  <c:v>4735.518</c:v>
                </c:pt>
                <c:pt idx="1">
                  <c:v>3442.6010000000001</c:v>
                </c:pt>
              </c:numCache>
            </c:numRef>
          </c:val>
        </c:ser>
        <c:gapWidth val="300"/>
        <c:axId val="102345728"/>
        <c:axId val="103319040"/>
      </c:barChart>
      <c:catAx>
        <c:axId val="10234572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Judgment  Order</a:t>
                </a:r>
              </a:p>
            </c:rich>
          </c:tx>
          <c:layout/>
        </c:title>
        <c:majorTickMark val="none"/>
        <c:tickLblPos val="nextTo"/>
        <c:crossAx val="103319040"/>
        <c:crosses val="autoZero"/>
        <c:auto val="1"/>
        <c:lblAlgn val="ctr"/>
        <c:lblOffset val="100"/>
      </c:catAx>
      <c:valAx>
        <c:axId val="103319040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Reaction</a:t>
                </a:r>
                <a:r>
                  <a:rPr lang="en-US" baseline="0"/>
                  <a:t> Times (ms)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10234572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4489790029052816"/>
          <c:y val="2.3142153099089128E-2"/>
          <c:w val="0.21750251679858268"/>
          <c:h val="0.12689767285472381"/>
        </c:manualLayout>
      </c:layout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jpeg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66675</xdr:colOff>
      <xdr:row>1</xdr:row>
      <xdr:rowOff>104775</xdr:rowOff>
    </xdr:from>
    <xdr:to>
      <xdr:col>10</xdr:col>
      <xdr:colOff>47625</xdr:colOff>
      <xdr:row>15</xdr:row>
      <xdr:rowOff>53975</xdr:rowOff>
    </xdr:to>
    <xdr:pic>
      <xdr:nvPicPr>
        <xdr:cNvPr id="2" name="Picture 1" descr="figure11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85875" y="295275"/>
          <a:ext cx="5486400" cy="2616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95248</xdr:colOff>
      <xdr:row>1</xdr:row>
      <xdr:rowOff>0</xdr:rowOff>
    </xdr:from>
    <xdr:to>
      <xdr:col>7</xdr:col>
      <xdr:colOff>57149</xdr:colOff>
      <xdr:row>19</xdr:row>
      <xdr:rowOff>190499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200025</xdr:colOff>
      <xdr:row>0</xdr:row>
      <xdr:rowOff>180975</xdr:rowOff>
    </xdr:from>
    <xdr:to>
      <xdr:col>13</xdr:col>
      <xdr:colOff>180976</xdr:colOff>
      <xdr:row>19</xdr:row>
      <xdr:rowOff>180974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561975</xdr:colOff>
      <xdr:row>24</xdr:row>
      <xdr:rowOff>152400</xdr:rowOff>
    </xdr:from>
    <xdr:to>
      <xdr:col>9</xdr:col>
      <xdr:colOff>542926</xdr:colOff>
      <xdr:row>43</xdr:row>
      <xdr:rowOff>152399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C30"/>
  <sheetViews>
    <sheetView topLeftCell="R22" zoomScale="85" zoomScaleNormal="85" workbookViewId="0">
      <selection activeCell="AG24" sqref="AG24:AL48"/>
    </sheetView>
  </sheetViews>
  <sheetFormatPr defaultRowHeight="15"/>
  <cols>
    <col min="1" max="1" width="14.42578125" style="2" bestFit="1" customWidth="1"/>
    <col min="2" max="2" width="10.7109375" style="2" bestFit="1" customWidth="1"/>
    <col min="3" max="8" width="9.140625" style="2"/>
    <col min="9" max="9" width="10.140625" style="2" bestFit="1" customWidth="1"/>
    <col min="10" max="13" width="10" style="2" bestFit="1" customWidth="1"/>
    <col min="14" max="14" width="10.140625" style="2" bestFit="1" customWidth="1"/>
    <col min="15" max="15" width="10" style="2" bestFit="1" customWidth="1"/>
    <col min="16" max="16" width="10.140625" style="2" bestFit="1" customWidth="1"/>
    <col min="17" max="26" width="10.140625" style="2" customWidth="1"/>
    <col min="27" max="27" width="9.140625" style="2"/>
    <col min="28" max="28" width="9.140625" style="1"/>
    <col min="29" max="29" width="11" style="3" bestFit="1" customWidth="1"/>
    <col min="30" max="30" width="10.7109375" style="3" bestFit="1" customWidth="1"/>
    <col min="31" max="35" width="9.140625" style="3"/>
    <col min="36" max="36" width="10" style="3" bestFit="1" customWidth="1"/>
    <col min="37" max="37" width="10.140625" style="3" bestFit="1" customWidth="1"/>
    <col min="38" max="40" width="10" style="3" bestFit="1" customWidth="1"/>
    <col min="41" max="43" width="10.140625" style="3" bestFit="1" customWidth="1"/>
    <col min="44" max="44" width="10" style="3" bestFit="1" customWidth="1"/>
    <col min="45" max="45" width="10.42578125" style="8" bestFit="1" customWidth="1"/>
    <col min="46" max="46" width="9.140625" style="8"/>
    <col min="50" max="51" width="10.42578125" bestFit="1" customWidth="1"/>
  </cols>
  <sheetData>
    <row r="1" spans="1:55">
      <c r="C1" s="2" t="s">
        <v>0</v>
      </c>
      <c r="D1" s="2" t="s">
        <v>2</v>
      </c>
      <c r="E1" s="2" t="s">
        <v>1</v>
      </c>
      <c r="F1" s="2" t="s">
        <v>453</v>
      </c>
      <c r="G1" s="2" t="s">
        <v>454</v>
      </c>
      <c r="H1" s="2" t="s">
        <v>455</v>
      </c>
      <c r="I1" s="2" t="s">
        <v>456</v>
      </c>
      <c r="J1" s="2" t="s">
        <v>457</v>
      </c>
      <c r="K1" s="2" t="s">
        <v>458</v>
      </c>
      <c r="L1" s="2" t="s">
        <v>459</v>
      </c>
      <c r="M1" s="2" t="s">
        <v>470</v>
      </c>
      <c r="N1" s="2" t="s">
        <v>471</v>
      </c>
      <c r="O1" s="2" t="s">
        <v>472</v>
      </c>
      <c r="P1" s="2" t="s">
        <v>473</v>
      </c>
      <c r="Q1" s="2" t="s">
        <v>482</v>
      </c>
      <c r="R1" s="2" t="s">
        <v>483</v>
      </c>
      <c r="S1" s="2" t="s">
        <v>484</v>
      </c>
      <c r="T1" s="2" t="s">
        <v>485</v>
      </c>
      <c r="U1" s="2" t="s">
        <v>486</v>
      </c>
      <c r="V1" s="2" t="s">
        <v>487</v>
      </c>
      <c r="W1" s="2" t="s">
        <v>488</v>
      </c>
      <c r="X1" s="2" t="s">
        <v>489</v>
      </c>
      <c r="Y1" s="2" t="s">
        <v>490</v>
      </c>
      <c r="Z1" s="2" t="s">
        <v>491</v>
      </c>
      <c r="AA1" s="2" t="s">
        <v>492</v>
      </c>
      <c r="AE1" s="3" t="s">
        <v>8</v>
      </c>
      <c r="AF1" s="3" t="s">
        <v>9</v>
      </c>
      <c r="AG1" s="3" t="s">
        <v>10</v>
      </c>
      <c r="AH1" s="3" t="s">
        <v>11</v>
      </c>
      <c r="AI1" s="3" t="s">
        <v>462</v>
      </c>
      <c r="AJ1" s="3" t="s">
        <v>463</v>
      </c>
      <c r="AK1" s="3" t="s">
        <v>464</v>
      </c>
      <c r="AL1" s="3" t="s">
        <v>465</v>
      </c>
      <c r="AM1" s="3" t="s">
        <v>466</v>
      </c>
      <c r="AN1" s="3" t="s">
        <v>467</v>
      </c>
      <c r="AO1" s="3" t="s">
        <v>476</v>
      </c>
      <c r="AP1" s="3" t="s">
        <v>477</v>
      </c>
      <c r="AQ1" s="3" t="s">
        <v>478</v>
      </c>
      <c r="AR1" s="3" t="s">
        <v>479</v>
      </c>
      <c r="AS1" s="8" t="s">
        <v>480</v>
      </c>
      <c r="AT1" s="8" t="s">
        <v>481</v>
      </c>
      <c r="AU1" s="3" t="s">
        <v>493</v>
      </c>
      <c r="AV1" s="3" t="s">
        <v>494</v>
      </c>
      <c r="AW1" s="3" t="s">
        <v>495</v>
      </c>
      <c r="AX1" s="3" t="s">
        <v>496</v>
      </c>
      <c r="AY1" s="3" t="s">
        <v>497</v>
      </c>
      <c r="AZ1" s="3" t="s">
        <v>498</v>
      </c>
      <c r="BA1" s="3" t="s">
        <v>499</v>
      </c>
      <c r="BB1" s="3" t="s">
        <v>500</v>
      </c>
      <c r="BC1" s="3" t="s">
        <v>501</v>
      </c>
    </row>
    <row r="2" spans="1:55">
      <c r="A2" s="2" t="s">
        <v>3</v>
      </c>
      <c r="B2" s="2" t="s">
        <v>4</v>
      </c>
      <c r="C2" s="2">
        <v>1</v>
      </c>
      <c r="D2" s="2">
        <v>0.96299999999999997</v>
      </c>
      <c r="E2" s="2">
        <v>0.96299999999999997</v>
      </c>
      <c r="F2" s="2">
        <v>0.85199999999999998</v>
      </c>
      <c r="G2" s="2">
        <v>0.96299999999999997</v>
      </c>
      <c r="H2" s="2">
        <v>0.92600000000000005</v>
      </c>
      <c r="I2" s="2">
        <v>0.85199999999999998</v>
      </c>
      <c r="J2" s="2">
        <v>0.85199999999999998</v>
      </c>
      <c r="K2" s="2">
        <v>0.96299999999999997</v>
      </c>
      <c r="L2" s="2">
        <v>0.92600000000000005</v>
      </c>
      <c r="M2" s="2">
        <v>0.96299999999999997</v>
      </c>
      <c r="N2" s="2">
        <v>0.96299999999999997</v>
      </c>
      <c r="O2" s="2">
        <v>1</v>
      </c>
      <c r="P2" s="2">
        <v>0.85199999999999998</v>
      </c>
      <c r="Q2" s="2">
        <v>1</v>
      </c>
      <c r="R2" s="2">
        <v>1</v>
      </c>
      <c r="S2" s="2">
        <v>0.92600000000000005</v>
      </c>
      <c r="T2" s="2">
        <v>0.85199999999999998</v>
      </c>
      <c r="U2" s="2">
        <v>0.70399999999999996</v>
      </c>
      <c r="V2" s="2">
        <v>0.88900000000000001</v>
      </c>
      <c r="W2" s="2">
        <v>1</v>
      </c>
      <c r="X2" s="2">
        <v>0.92600000000000005</v>
      </c>
      <c r="Y2" s="2">
        <v>0.77800000000000002</v>
      </c>
      <c r="Z2" s="2">
        <v>0.44400000000000001</v>
      </c>
      <c r="AA2" s="2">
        <v>0.85199999999999998</v>
      </c>
      <c r="AC2" s="3" t="s">
        <v>3</v>
      </c>
      <c r="AD2" s="3" t="s">
        <v>4</v>
      </c>
      <c r="AE2" s="3">
        <v>0.85199999999999998</v>
      </c>
      <c r="AF2" s="3">
        <v>0.92600000000000005</v>
      </c>
      <c r="AG2" s="3">
        <v>0.88900000000000001</v>
      </c>
      <c r="AH2" s="3">
        <v>0.85199999999999998</v>
      </c>
      <c r="AI2" s="3">
        <v>0.88900000000000001</v>
      </c>
      <c r="AJ2" s="3">
        <v>0.74099999999999999</v>
      </c>
      <c r="AK2" s="3">
        <v>0.96299999999999997</v>
      </c>
      <c r="AL2" s="3">
        <v>1</v>
      </c>
      <c r="AM2" s="3">
        <v>1</v>
      </c>
      <c r="AN2" s="3">
        <v>1</v>
      </c>
      <c r="AO2" s="3">
        <v>0.63</v>
      </c>
      <c r="AP2" s="3">
        <v>0.88900000000000001</v>
      </c>
      <c r="AQ2" s="3">
        <v>0.96299999999999997</v>
      </c>
      <c r="AR2" s="3">
        <v>0.96299999999999997</v>
      </c>
      <c r="AS2" s="3">
        <v>0.81499999999999995</v>
      </c>
      <c r="AT2" s="3">
        <v>0.92600000000000005</v>
      </c>
      <c r="AU2" s="3">
        <v>1</v>
      </c>
      <c r="AV2" s="3">
        <v>0.77800000000000002</v>
      </c>
      <c r="AW2" s="3">
        <v>0.92600000000000005</v>
      </c>
      <c r="AX2" s="3">
        <v>0.81499999999999995</v>
      </c>
      <c r="AY2" s="3">
        <v>0.92600000000000005</v>
      </c>
      <c r="AZ2" s="3">
        <v>0.66700000000000004</v>
      </c>
      <c r="BA2" s="3">
        <v>0.77800000000000002</v>
      </c>
      <c r="BB2" s="3">
        <v>0.40699999999999997</v>
      </c>
      <c r="BC2" s="3">
        <v>1</v>
      </c>
    </row>
    <row r="3" spans="1:55">
      <c r="A3" s="2" t="s">
        <v>3</v>
      </c>
      <c r="B3" s="2" t="s">
        <v>5</v>
      </c>
      <c r="C3" s="2">
        <v>0.74099999999999999</v>
      </c>
      <c r="D3" s="2">
        <v>0.96299999999999997</v>
      </c>
      <c r="E3" s="2">
        <v>0.85199999999999998</v>
      </c>
      <c r="F3" s="2">
        <v>0.55600000000000005</v>
      </c>
      <c r="G3" s="2">
        <v>0.96299999999999997</v>
      </c>
      <c r="H3" s="2">
        <v>0.81499999999999995</v>
      </c>
      <c r="I3" s="2">
        <v>0.48099999999999998</v>
      </c>
      <c r="J3" s="2">
        <v>0.77800000000000002</v>
      </c>
      <c r="K3" s="2">
        <v>0.70399999999999996</v>
      </c>
      <c r="L3" s="2">
        <v>0.77800000000000002</v>
      </c>
      <c r="M3" s="2">
        <v>0.51900000000000002</v>
      </c>
      <c r="N3" s="2">
        <v>0.81499999999999995</v>
      </c>
      <c r="O3" s="2">
        <v>0.96299999999999997</v>
      </c>
      <c r="P3" s="2">
        <v>0.77800000000000002</v>
      </c>
      <c r="Q3" s="2">
        <v>1</v>
      </c>
      <c r="R3" s="2">
        <v>0.88900000000000001</v>
      </c>
      <c r="S3" s="2">
        <v>0.85199999999999998</v>
      </c>
      <c r="T3" s="2">
        <v>0.74099999999999999</v>
      </c>
      <c r="U3" s="2">
        <v>0.55600000000000005</v>
      </c>
      <c r="V3" s="2">
        <v>0.88900000000000001</v>
      </c>
      <c r="W3" s="2">
        <v>0.74099999999999999</v>
      </c>
      <c r="X3" s="2">
        <v>1</v>
      </c>
      <c r="Y3" s="2">
        <v>0.40699999999999997</v>
      </c>
      <c r="Z3" s="2">
        <v>0.33300000000000002</v>
      </c>
      <c r="AA3" s="2">
        <v>0.63</v>
      </c>
      <c r="AC3" s="3" t="s">
        <v>3</v>
      </c>
      <c r="AD3" s="3" t="s">
        <v>5</v>
      </c>
      <c r="AE3" s="3">
        <v>0.48099999999999998</v>
      </c>
      <c r="AF3" s="3">
        <v>0.96299999999999997</v>
      </c>
      <c r="AG3" s="3">
        <v>0.88900000000000001</v>
      </c>
      <c r="AH3" s="3">
        <v>0.63</v>
      </c>
      <c r="AI3" s="3">
        <v>0.77800000000000002</v>
      </c>
      <c r="AJ3" s="3">
        <v>0.185</v>
      </c>
      <c r="AK3" s="3">
        <v>0.88900000000000001</v>
      </c>
      <c r="AL3" s="3">
        <v>0.96299999999999997</v>
      </c>
      <c r="AM3" s="3">
        <v>0.92600000000000005</v>
      </c>
      <c r="AN3" s="3">
        <v>0.74099999999999999</v>
      </c>
      <c r="AO3" s="3">
        <v>0.14799999999999999</v>
      </c>
      <c r="AP3" s="3">
        <v>0.88900000000000001</v>
      </c>
      <c r="AQ3" s="3">
        <v>0.96299999999999997</v>
      </c>
      <c r="AR3" s="3">
        <v>0.85199999999999998</v>
      </c>
      <c r="AS3" s="3">
        <v>0.81499999999999995</v>
      </c>
      <c r="AT3" s="3">
        <v>0.88900000000000001</v>
      </c>
      <c r="AU3" s="3">
        <v>0.92600000000000005</v>
      </c>
      <c r="AV3" s="3">
        <v>0.66700000000000004</v>
      </c>
      <c r="AW3" s="3">
        <v>0.59299999999999997</v>
      </c>
      <c r="AX3" s="3">
        <v>0.74099999999999999</v>
      </c>
      <c r="AY3" s="3">
        <v>0.66700000000000004</v>
      </c>
      <c r="AZ3" s="3">
        <v>0.81499999999999995</v>
      </c>
      <c r="BA3" s="3">
        <v>0.48099999999999998</v>
      </c>
      <c r="BB3" s="3">
        <v>0.33300000000000002</v>
      </c>
      <c r="BC3" s="3">
        <v>0.77800000000000002</v>
      </c>
    </row>
    <row r="4" spans="1:55">
      <c r="A4" s="2" t="s">
        <v>3</v>
      </c>
      <c r="B4" s="2" t="s">
        <v>6</v>
      </c>
      <c r="C4" s="2">
        <v>0.75900000000000001</v>
      </c>
      <c r="D4" s="2">
        <v>0.72199999999999998</v>
      </c>
      <c r="E4" s="2">
        <v>0.70399999999999996</v>
      </c>
      <c r="F4" s="2">
        <v>0.25900000000000001</v>
      </c>
      <c r="G4" s="2">
        <v>0.87</v>
      </c>
      <c r="H4" s="2">
        <v>0.72199999999999998</v>
      </c>
      <c r="I4" s="2">
        <v>0.42599999999999999</v>
      </c>
      <c r="J4" s="2">
        <v>0.63</v>
      </c>
      <c r="K4" s="2">
        <v>0.38900000000000001</v>
      </c>
      <c r="L4" s="2">
        <v>0.68500000000000005</v>
      </c>
      <c r="M4" s="2">
        <v>7.3999999999999996E-2</v>
      </c>
      <c r="N4" s="2">
        <v>0.72199999999999998</v>
      </c>
      <c r="O4" s="2">
        <v>0.83299999999999996</v>
      </c>
      <c r="P4" s="2">
        <v>0.5</v>
      </c>
      <c r="Q4" s="2">
        <v>0.88900000000000001</v>
      </c>
      <c r="R4" s="2">
        <v>0.66700000000000004</v>
      </c>
      <c r="S4" s="2">
        <v>0.79600000000000004</v>
      </c>
      <c r="T4" s="2">
        <v>0.55600000000000005</v>
      </c>
      <c r="U4" s="2">
        <v>0.27800000000000002</v>
      </c>
      <c r="V4" s="2">
        <v>0.74099999999999999</v>
      </c>
      <c r="W4" s="2">
        <v>0.72199999999999998</v>
      </c>
      <c r="X4" s="2">
        <v>0.74099999999999999</v>
      </c>
      <c r="Y4" s="2">
        <v>0.29599999999999999</v>
      </c>
      <c r="Z4" s="2">
        <v>0.14799999999999999</v>
      </c>
      <c r="AA4" s="2">
        <v>0.36499999999999999</v>
      </c>
      <c r="AC4" s="3" t="s">
        <v>3</v>
      </c>
      <c r="AD4" s="3" t="s">
        <v>6</v>
      </c>
      <c r="AE4" s="3">
        <v>0.16</v>
      </c>
      <c r="AF4" s="3">
        <v>0.70699999999999996</v>
      </c>
      <c r="AG4" s="3">
        <v>0.46600000000000003</v>
      </c>
      <c r="AH4" s="3">
        <v>0.44800000000000001</v>
      </c>
      <c r="AI4" s="3">
        <v>0.64</v>
      </c>
      <c r="AJ4" s="3">
        <v>0.06</v>
      </c>
      <c r="AK4" s="3">
        <v>0.77600000000000002</v>
      </c>
      <c r="AL4" s="3">
        <v>0.9</v>
      </c>
      <c r="AM4" s="3">
        <v>0.66</v>
      </c>
      <c r="AN4" s="3">
        <v>0.36</v>
      </c>
      <c r="AO4" s="3">
        <v>3.4000000000000002E-2</v>
      </c>
      <c r="AP4" s="3">
        <v>0.81</v>
      </c>
      <c r="AQ4" s="3">
        <v>0.72399999999999998</v>
      </c>
      <c r="AR4" s="3">
        <v>0.64</v>
      </c>
      <c r="AS4" s="3">
        <v>0.32</v>
      </c>
      <c r="AT4" s="3">
        <v>0.74099999999999999</v>
      </c>
      <c r="AU4" s="3">
        <v>0.81</v>
      </c>
      <c r="AV4" s="3">
        <v>0.42</v>
      </c>
      <c r="AW4" s="3">
        <v>0.24</v>
      </c>
      <c r="AX4" s="3">
        <v>0.77600000000000002</v>
      </c>
      <c r="AY4" s="3">
        <v>0.36</v>
      </c>
      <c r="AZ4" s="3">
        <v>0.55200000000000005</v>
      </c>
      <c r="BA4" s="3">
        <v>0.38</v>
      </c>
      <c r="BB4" s="3">
        <v>0</v>
      </c>
      <c r="BC4" s="3">
        <v>0.60299999999999998</v>
      </c>
    </row>
    <row r="5" spans="1:55">
      <c r="A5" s="2" t="s">
        <v>7</v>
      </c>
      <c r="B5" s="2" t="s">
        <v>4</v>
      </c>
      <c r="C5" s="2">
        <v>0.88900000000000001</v>
      </c>
      <c r="D5" s="2">
        <v>0.92600000000000005</v>
      </c>
      <c r="E5" s="2">
        <v>1</v>
      </c>
      <c r="F5" s="2">
        <v>0.81499999999999995</v>
      </c>
      <c r="G5" s="2">
        <v>0.85199999999999998</v>
      </c>
      <c r="H5" s="2">
        <v>1</v>
      </c>
      <c r="I5" s="2">
        <v>0.92600000000000005</v>
      </c>
      <c r="J5" s="2">
        <v>0.96299999999999997</v>
      </c>
      <c r="K5" s="2">
        <v>0.74099999999999999</v>
      </c>
      <c r="L5" s="2">
        <v>0.81499999999999995</v>
      </c>
      <c r="M5" s="2">
        <v>1</v>
      </c>
      <c r="N5" s="2">
        <v>0.96299999999999997</v>
      </c>
      <c r="O5" s="2">
        <v>0.96299999999999997</v>
      </c>
      <c r="P5" s="2">
        <v>0.77800000000000002</v>
      </c>
      <c r="Q5" s="2">
        <v>1</v>
      </c>
      <c r="R5" s="2">
        <v>0.92600000000000005</v>
      </c>
      <c r="S5" s="2">
        <v>0.88900000000000001</v>
      </c>
      <c r="T5" s="2">
        <v>0.92600000000000005</v>
      </c>
      <c r="U5" s="2">
        <v>0.66700000000000004</v>
      </c>
      <c r="V5" s="2">
        <v>0.92600000000000005</v>
      </c>
      <c r="W5" s="2">
        <v>0.88900000000000001</v>
      </c>
      <c r="X5" s="2">
        <v>0.88900000000000001</v>
      </c>
      <c r="Y5" s="2">
        <v>0.55600000000000005</v>
      </c>
      <c r="Z5" s="2">
        <v>0.74099999999999999</v>
      </c>
      <c r="AA5" s="2">
        <v>0.65400000000000003</v>
      </c>
      <c r="AC5" s="3" t="s">
        <v>7</v>
      </c>
      <c r="AD5" s="3" t="s">
        <v>4</v>
      </c>
      <c r="AE5" s="3">
        <v>0.85199999999999998</v>
      </c>
      <c r="AF5" s="3">
        <v>0.77800000000000002</v>
      </c>
      <c r="AG5" s="3">
        <v>0.85199999999999998</v>
      </c>
      <c r="AH5" s="3">
        <v>0.85199999999999998</v>
      </c>
      <c r="AI5" s="3">
        <v>0.85199999999999998</v>
      </c>
      <c r="AJ5" s="3">
        <v>0.70399999999999996</v>
      </c>
      <c r="AK5" s="3">
        <v>0.96299999999999997</v>
      </c>
      <c r="AL5" s="3">
        <v>0.96299999999999997</v>
      </c>
      <c r="AM5" s="3">
        <v>0.92600000000000005</v>
      </c>
      <c r="AN5" s="3">
        <v>0.92600000000000005</v>
      </c>
      <c r="AO5" s="3">
        <v>0.63</v>
      </c>
      <c r="AP5" s="3">
        <v>0.88900000000000001</v>
      </c>
      <c r="AQ5" s="3">
        <v>0.92600000000000005</v>
      </c>
      <c r="AR5" s="3">
        <v>1</v>
      </c>
      <c r="AS5" s="3">
        <v>0.85199999999999998</v>
      </c>
      <c r="AT5" s="3">
        <v>0.96299999999999997</v>
      </c>
      <c r="AU5" s="3">
        <v>1</v>
      </c>
      <c r="AV5" s="3">
        <v>0.74099999999999999</v>
      </c>
      <c r="AW5" s="3">
        <v>0.85199999999999998</v>
      </c>
      <c r="AX5" s="3">
        <v>0.92600000000000005</v>
      </c>
      <c r="AY5" s="3">
        <v>0.88900000000000001</v>
      </c>
      <c r="AZ5" s="3">
        <v>0.81499999999999995</v>
      </c>
      <c r="BA5" s="3">
        <v>0.77800000000000002</v>
      </c>
      <c r="BB5" s="3">
        <v>0.63</v>
      </c>
      <c r="BC5" s="3">
        <v>0.96299999999999997</v>
      </c>
    </row>
    <row r="6" spans="1:55">
      <c r="A6" s="2" t="s">
        <v>7</v>
      </c>
      <c r="B6" s="2" t="s">
        <v>5</v>
      </c>
      <c r="C6" s="2">
        <v>0.92600000000000005</v>
      </c>
      <c r="D6" s="2">
        <v>0.92600000000000005</v>
      </c>
      <c r="E6" s="2">
        <v>0.85199999999999998</v>
      </c>
      <c r="F6" s="2">
        <v>0.74099999999999999</v>
      </c>
      <c r="G6" s="2">
        <v>0.92600000000000005</v>
      </c>
      <c r="H6" s="2">
        <v>0.85199999999999998</v>
      </c>
      <c r="I6" s="2">
        <v>0.55600000000000005</v>
      </c>
      <c r="J6" s="2">
        <v>0.85199999999999998</v>
      </c>
      <c r="K6" s="2">
        <v>0.88900000000000001</v>
      </c>
      <c r="L6" s="2">
        <v>0.92600000000000005</v>
      </c>
      <c r="M6" s="2">
        <v>0.77800000000000002</v>
      </c>
      <c r="N6" s="2">
        <v>0.77800000000000002</v>
      </c>
      <c r="O6" s="2">
        <v>0.96299999999999997</v>
      </c>
      <c r="P6" s="2">
        <v>0.55600000000000005</v>
      </c>
      <c r="Q6" s="2">
        <v>0.96299999999999997</v>
      </c>
      <c r="R6" s="2">
        <v>0.51900000000000002</v>
      </c>
      <c r="S6" s="2">
        <v>0.74099999999999999</v>
      </c>
      <c r="T6" s="2">
        <v>0.66700000000000004</v>
      </c>
      <c r="U6" s="2">
        <v>0.40699999999999997</v>
      </c>
      <c r="V6" s="2">
        <v>0.88900000000000001</v>
      </c>
      <c r="W6" s="2">
        <v>0.88900000000000001</v>
      </c>
      <c r="X6" s="2">
        <v>0.63</v>
      </c>
      <c r="Y6" s="2">
        <v>0.25900000000000001</v>
      </c>
      <c r="Z6" s="2">
        <v>0.59299999999999997</v>
      </c>
      <c r="AA6" s="2">
        <v>0.55600000000000005</v>
      </c>
      <c r="AC6" s="3" t="s">
        <v>7</v>
      </c>
      <c r="AD6" s="3" t="s">
        <v>5</v>
      </c>
      <c r="AE6" s="3">
        <v>0.63</v>
      </c>
      <c r="AF6" s="3">
        <v>0.59299999999999997</v>
      </c>
      <c r="AG6" s="3">
        <v>0.88900000000000001</v>
      </c>
      <c r="AH6" s="3">
        <v>0.48099999999999998</v>
      </c>
      <c r="AI6" s="3">
        <v>0.92600000000000005</v>
      </c>
      <c r="AJ6" s="3">
        <v>0.59299999999999997</v>
      </c>
      <c r="AK6" s="3">
        <v>0.77800000000000002</v>
      </c>
      <c r="AL6" s="3">
        <v>0.96299999999999997</v>
      </c>
      <c r="AM6" s="3">
        <v>0.92600000000000005</v>
      </c>
      <c r="AN6" s="3">
        <v>0.81499999999999995</v>
      </c>
      <c r="AO6" s="3">
        <v>0.48099999999999998</v>
      </c>
      <c r="AP6" s="3">
        <v>0.88900000000000001</v>
      </c>
      <c r="AQ6" s="3">
        <v>0.88900000000000001</v>
      </c>
      <c r="AR6" s="3">
        <v>0.88900000000000001</v>
      </c>
      <c r="AS6" s="3">
        <v>0.74099999999999999</v>
      </c>
      <c r="AT6" s="3">
        <v>0.96299999999999997</v>
      </c>
      <c r="AU6" s="3">
        <v>0.88900000000000001</v>
      </c>
      <c r="AV6" s="3">
        <v>0.77800000000000002</v>
      </c>
      <c r="AW6" s="3">
        <v>0.59299999999999997</v>
      </c>
      <c r="AX6" s="3">
        <v>0.88900000000000001</v>
      </c>
      <c r="AY6" s="3">
        <v>0.66700000000000004</v>
      </c>
      <c r="AZ6" s="3">
        <v>0.74099999999999999</v>
      </c>
      <c r="BA6" s="3">
        <v>0.74099999999999999</v>
      </c>
      <c r="BB6" s="3">
        <v>0.48099999999999998</v>
      </c>
      <c r="BC6" s="3">
        <v>0.59299999999999997</v>
      </c>
    </row>
    <row r="7" spans="1:55">
      <c r="A7" s="2" t="s">
        <v>7</v>
      </c>
      <c r="B7" s="2" t="s">
        <v>6</v>
      </c>
      <c r="C7" s="2">
        <v>0.79600000000000004</v>
      </c>
      <c r="D7" s="2">
        <v>0.70399999999999996</v>
      </c>
      <c r="E7" s="2">
        <v>0.51900000000000002</v>
      </c>
      <c r="F7" s="2">
        <v>0.33300000000000002</v>
      </c>
      <c r="G7" s="2">
        <v>0.83299999999999996</v>
      </c>
      <c r="H7" s="2">
        <v>0.70399999999999996</v>
      </c>
      <c r="I7" s="2">
        <v>0.185</v>
      </c>
      <c r="J7" s="2">
        <v>0.72199999999999998</v>
      </c>
      <c r="K7" s="2">
        <v>0.66700000000000004</v>
      </c>
      <c r="L7" s="2">
        <v>0.83299999999999996</v>
      </c>
      <c r="M7" s="2">
        <v>0.222</v>
      </c>
      <c r="N7" s="2">
        <v>0.5</v>
      </c>
      <c r="O7" s="2">
        <v>0.85199999999999998</v>
      </c>
      <c r="P7" s="2">
        <v>0.27800000000000002</v>
      </c>
      <c r="Q7" s="2">
        <v>0.90700000000000003</v>
      </c>
      <c r="R7" s="2">
        <v>0.42599999999999999</v>
      </c>
      <c r="S7" s="2">
        <v>0.68500000000000005</v>
      </c>
      <c r="T7" s="2">
        <v>0.61099999999999999</v>
      </c>
      <c r="U7" s="2">
        <v>0.33300000000000002</v>
      </c>
      <c r="V7" s="2">
        <v>0.77800000000000002</v>
      </c>
      <c r="W7" s="2">
        <v>0.72199999999999998</v>
      </c>
      <c r="X7" s="2">
        <v>0.55600000000000005</v>
      </c>
      <c r="Y7" s="2">
        <v>0.111</v>
      </c>
      <c r="Z7" s="2">
        <v>0.42599999999999999</v>
      </c>
      <c r="AA7" s="2">
        <v>0.29599999999999999</v>
      </c>
      <c r="AC7" s="3" t="s">
        <v>7</v>
      </c>
      <c r="AD7" s="3" t="s">
        <v>6</v>
      </c>
      <c r="AE7" s="3">
        <v>0.44800000000000001</v>
      </c>
      <c r="AF7" s="3">
        <v>0.6</v>
      </c>
      <c r="AG7" s="3">
        <v>0.46</v>
      </c>
      <c r="AH7" s="3">
        <v>0.16</v>
      </c>
      <c r="AI7" s="3">
        <v>0.75900000000000001</v>
      </c>
      <c r="AJ7" s="3">
        <v>0.13800000000000001</v>
      </c>
      <c r="AK7" s="3">
        <v>0.66</v>
      </c>
      <c r="AL7" s="3">
        <v>0.86199999999999999</v>
      </c>
      <c r="AM7" s="3">
        <v>0.93100000000000005</v>
      </c>
      <c r="AN7" s="3">
        <v>0.63800000000000001</v>
      </c>
      <c r="AO7" s="3">
        <v>0.04</v>
      </c>
      <c r="AP7" s="3">
        <v>0.76</v>
      </c>
      <c r="AQ7" s="3">
        <v>0.56000000000000005</v>
      </c>
      <c r="AR7" s="3">
        <v>0.74099999999999999</v>
      </c>
      <c r="AS7" s="3">
        <v>0.48299999999999998</v>
      </c>
      <c r="AT7" s="3">
        <v>0.68</v>
      </c>
      <c r="AU7" s="3">
        <v>0.57999999999999996</v>
      </c>
      <c r="AV7" s="3">
        <v>0.48299999999999998</v>
      </c>
      <c r="AW7" s="3">
        <v>0.55200000000000005</v>
      </c>
      <c r="AX7" s="3">
        <v>0.72</v>
      </c>
      <c r="AY7" s="3">
        <v>0.56899999999999995</v>
      </c>
      <c r="AZ7" s="3">
        <v>0.28000000000000003</v>
      </c>
      <c r="BA7" s="3">
        <v>0.36199999999999999</v>
      </c>
      <c r="BB7" s="3">
        <v>0.155</v>
      </c>
      <c r="BC7" s="3">
        <v>0.5</v>
      </c>
    </row>
    <row r="10" spans="1:55">
      <c r="A10" s="2" t="s">
        <v>448</v>
      </c>
      <c r="B10" s="2" t="s">
        <v>450</v>
      </c>
    </row>
    <row r="11" spans="1:55">
      <c r="A11" s="2" t="s">
        <v>447</v>
      </c>
      <c r="B11" s="2" t="s">
        <v>451</v>
      </c>
      <c r="C11" s="2">
        <f>C2-C4</f>
        <v>0.24099999999999999</v>
      </c>
      <c r="D11" s="2">
        <f t="shared" ref="D11:E11" si="0">D2-D4</f>
        <v>0.24099999999999999</v>
      </c>
      <c r="E11" s="2">
        <f t="shared" si="0"/>
        <v>0.25900000000000001</v>
      </c>
      <c r="F11" s="2">
        <f t="shared" ref="F11:L11" si="1">F2-F4</f>
        <v>0.59299999999999997</v>
      </c>
      <c r="G11" s="2">
        <f t="shared" si="1"/>
        <v>9.2999999999999972E-2</v>
      </c>
      <c r="H11" s="2">
        <f t="shared" si="1"/>
        <v>0.20400000000000007</v>
      </c>
      <c r="I11" s="2">
        <f t="shared" si="1"/>
        <v>0.42599999999999999</v>
      </c>
      <c r="J11" s="2">
        <f t="shared" si="1"/>
        <v>0.22199999999999998</v>
      </c>
      <c r="K11" s="2">
        <f t="shared" si="1"/>
        <v>0.57399999999999995</v>
      </c>
      <c r="L11" s="2">
        <f t="shared" si="1"/>
        <v>0.24099999999999999</v>
      </c>
      <c r="M11" s="2">
        <f>M2-M4</f>
        <v>0.88900000000000001</v>
      </c>
      <c r="N11" s="2">
        <f t="shared" ref="N11:P11" si="2">N2-N4</f>
        <v>0.24099999999999999</v>
      </c>
      <c r="O11" s="2">
        <f t="shared" si="2"/>
        <v>0.16700000000000004</v>
      </c>
      <c r="P11" s="2">
        <f t="shared" si="2"/>
        <v>0.35199999999999998</v>
      </c>
      <c r="Q11" s="2">
        <f>Q2-Q4</f>
        <v>0.11099999999999999</v>
      </c>
      <c r="R11" s="2">
        <f t="shared" ref="R11:S11" si="3">R2-R4</f>
        <v>0.33299999999999996</v>
      </c>
      <c r="S11" s="2">
        <f t="shared" si="3"/>
        <v>0.13</v>
      </c>
      <c r="T11" s="2">
        <f t="shared" ref="T11:AA11" si="4">T2-T4</f>
        <v>0.29599999999999993</v>
      </c>
      <c r="U11" s="2">
        <f t="shared" si="4"/>
        <v>0.42599999999999993</v>
      </c>
      <c r="V11" s="2">
        <f t="shared" si="4"/>
        <v>0.14800000000000002</v>
      </c>
      <c r="W11" s="2">
        <f t="shared" si="4"/>
        <v>0.27800000000000002</v>
      </c>
      <c r="X11" s="2">
        <f t="shared" si="4"/>
        <v>0.18500000000000005</v>
      </c>
      <c r="Y11" s="2">
        <f t="shared" si="4"/>
        <v>0.48200000000000004</v>
      </c>
      <c r="Z11" s="2">
        <f t="shared" si="4"/>
        <v>0.29600000000000004</v>
      </c>
      <c r="AA11" s="2">
        <f t="shared" si="4"/>
        <v>0.48699999999999999</v>
      </c>
      <c r="AC11" s="3" t="s">
        <v>448</v>
      </c>
      <c r="AD11" s="3" t="s">
        <v>450</v>
      </c>
    </row>
    <row r="12" spans="1:55">
      <c r="A12" s="2" t="s">
        <v>447</v>
      </c>
      <c r="B12" s="2" t="s">
        <v>452</v>
      </c>
      <c r="C12" s="2">
        <f>C3-C4</f>
        <v>-1.8000000000000016E-2</v>
      </c>
      <c r="D12" s="2">
        <f t="shared" ref="D12:E12" si="5">D3-D4</f>
        <v>0.24099999999999999</v>
      </c>
      <c r="E12" s="2">
        <f t="shared" si="5"/>
        <v>0.14800000000000002</v>
      </c>
      <c r="F12" s="2">
        <f t="shared" ref="F12:L12" si="6">F3-F4</f>
        <v>0.29700000000000004</v>
      </c>
      <c r="G12" s="2">
        <f t="shared" si="6"/>
        <v>9.2999999999999972E-2</v>
      </c>
      <c r="H12" s="2">
        <f t="shared" si="6"/>
        <v>9.2999999999999972E-2</v>
      </c>
      <c r="I12" s="2">
        <f t="shared" si="6"/>
        <v>5.4999999999999993E-2</v>
      </c>
      <c r="J12" s="2">
        <f t="shared" si="6"/>
        <v>0.14800000000000002</v>
      </c>
      <c r="K12" s="2">
        <f t="shared" si="6"/>
        <v>0.31499999999999995</v>
      </c>
      <c r="L12" s="2">
        <f t="shared" si="6"/>
        <v>9.2999999999999972E-2</v>
      </c>
      <c r="M12" s="2">
        <f>M3-M4</f>
        <v>0.44500000000000001</v>
      </c>
      <c r="N12" s="2">
        <f t="shared" ref="N12:P12" si="7">N3-N4</f>
        <v>9.2999999999999972E-2</v>
      </c>
      <c r="O12" s="2">
        <f t="shared" si="7"/>
        <v>0.13</v>
      </c>
      <c r="P12" s="2">
        <f t="shared" si="7"/>
        <v>0.27800000000000002</v>
      </c>
      <c r="Q12" s="2">
        <f t="shared" ref="Q12:S12" si="8">Q3-Q4</f>
        <v>0.11099999999999999</v>
      </c>
      <c r="R12" s="2">
        <f t="shared" si="8"/>
        <v>0.22199999999999998</v>
      </c>
      <c r="S12" s="2">
        <f t="shared" si="8"/>
        <v>5.5999999999999939E-2</v>
      </c>
      <c r="T12" s="2">
        <f t="shared" ref="T12:AA12" si="9">T3-T4</f>
        <v>0.18499999999999994</v>
      </c>
      <c r="U12" s="2">
        <f t="shared" si="9"/>
        <v>0.27800000000000002</v>
      </c>
      <c r="V12" s="2">
        <f t="shared" si="9"/>
        <v>0.14800000000000002</v>
      </c>
      <c r="W12" s="2">
        <f t="shared" si="9"/>
        <v>1.9000000000000017E-2</v>
      </c>
      <c r="X12" s="2">
        <f t="shared" si="9"/>
        <v>0.25900000000000001</v>
      </c>
      <c r="Y12" s="2">
        <f t="shared" si="9"/>
        <v>0.11099999999999999</v>
      </c>
      <c r="Z12" s="2">
        <f t="shared" si="9"/>
        <v>0.18500000000000003</v>
      </c>
      <c r="AA12" s="2">
        <f t="shared" si="9"/>
        <v>0.26500000000000001</v>
      </c>
      <c r="AC12" s="3" t="s">
        <v>447</v>
      </c>
      <c r="AD12" s="3" t="s">
        <v>451</v>
      </c>
      <c r="AE12" s="3">
        <f>AE2-AE4</f>
        <v>0.69199999999999995</v>
      </c>
      <c r="AF12" s="3">
        <f t="shared" ref="AF12:AN12" si="10">AF2-AF4</f>
        <v>0.21900000000000008</v>
      </c>
      <c r="AG12" s="3">
        <f t="shared" si="10"/>
        <v>0.42299999999999999</v>
      </c>
      <c r="AH12" s="3">
        <f t="shared" si="10"/>
        <v>0.40399999999999997</v>
      </c>
      <c r="AI12" s="3">
        <f t="shared" si="10"/>
        <v>0.249</v>
      </c>
      <c r="AJ12" s="3">
        <f t="shared" si="10"/>
        <v>0.68100000000000005</v>
      </c>
      <c r="AK12" s="3">
        <f t="shared" si="10"/>
        <v>0.18699999999999994</v>
      </c>
      <c r="AL12" s="3">
        <f t="shared" si="10"/>
        <v>9.9999999999999978E-2</v>
      </c>
      <c r="AM12" s="3">
        <f t="shared" si="10"/>
        <v>0.33999999999999997</v>
      </c>
      <c r="AN12" s="3">
        <f t="shared" si="10"/>
        <v>0.64</v>
      </c>
      <c r="AO12" s="3">
        <f t="shared" ref="AO12:AS12" si="11">AO2-AO4</f>
        <v>0.59599999999999997</v>
      </c>
      <c r="AP12" s="3">
        <f t="shared" si="11"/>
        <v>7.8999999999999959E-2</v>
      </c>
      <c r="AQ12" s="3">
        <f t="shared" si="11"/>
        <v>0.23899999999999999</v>
      </c>
      <c r="AR12" s="3">
        <f t="shared" si="11"/>
        <v>0.32299999999999995</v>
      </c>
      <c r="AS12" s="3">
        <f t="shared" si="11"/>
        <v>0.49499999999999994</v>
      </c>
      <c r="AT12" s="3">
        <f>AT2-AT4</f>
        <v>0.18500000000000005</v>
      </c>
      <c r="AU12" s="3">
        <f t="shared" ref="AU12:AX12" si="12">AU2-AU4</f>
        <v>0.18999999999999995</v>
      </c>
      <c r="AV12" s="3">
        <f t="shared" si="12"/>
        <v>0.35800000000000004</v>
      </c>
      <c r="AW12" s="3">
        <f t="shared" si="12"/>
        <v>0.68600000000000005</v>
      </c>
      <c r="AX12" s="3">
        <f t="shared" si="12"/>
        <v>3.8999999999999924E-2</v>
      </c>
      <c r="AY12" s="3">
        <f t="shared" ref="AY12:BC12" si="13">AY2-AY4</f>
        <v>0.56600000000000006</v>
      </c>
      <c r="AZ12" s="3">
        <f t="shared" si="13"/>
        <v>0.11499999999999999</v>
      </c>
      <c r="BA12" s="3">
        <f t="shared" si="13"/>
        <v>0.39800000000000002</v>
      </c>
      <c r="BB12" s="3">
        <f t="shared" si="13"/>
        <v>0.40699999999999997</v>
      </c>
      <c r="BC12" s="3">
        <f t="shared" si="13"/>
        <v>0.39700000000000002</v>
      </c>
    </row>
    <row r="13" spans="1:55">
      <c r="A13" s="2" t="s">
        <v>449</v>
      </c>
      <c r="B13" s="2" t="s">
        <v>451</v>
      </c>
      <c r="C13" s="2">
        <f>C5-C7</f>
        <v>9.2999999999999972E-2</v>
      </c>
      <c r="D13" s="2">
        <f t="shared" ref="D13:P13" si="14">D5-D7</f>
        <v>0.22200000000000009</v>
      </c>
      <c r="E13" s="2">
        <f t="shared" si="14"/>
        <v>0.48099999999999998</v>
      </c>
      <c r="F13" s="2">
        <f t="shared" si="14"/>
        <v>0.48199999999999993</v>
      </c>
      <c r="G13" s="2">
        <f t="shared" si="14"/>
        <v>1.9000000000000017E-2</v>
      </c>
      <c r="H13" s="2">
        <f t="shared" si="14"/>
        <v>0.29600000000000004</v>
      </c>
      <c r="I13" s="2">
        <f t="shared" si="14"/>
        <v>0.7410000000000001</v>
      </c>
      <c r="J13" s="2">
        <f t="shared" si="14"/>
        <v>0.24099999999999999</v>
      </c>
      <c r="K13" s="2">
        <f t="shared" si="14"/>
        <v>7.3999999999999955E-2</v>
      </c>
      <c r="L13" s="2">
        <f t="shared" si="14"/>
        <v>-1.8000000000000016E-2</v>
      </c>
      <c r="M13" s="2">
        <f>M5-M7</f>
        <v>0.77800000000000002</v>
      </c>
      <c r="N13" s="2">
        <f t="shared" si="14"/>
        <v>0.46299999999999997</v>
      </c>
      <c r="O13" s="2">
        <f t="shared" si="14"/>
        <v>0.11099999999999999</v>
      </c>
      <c r="P13" s="2">
        <f t="shared" si="14"/>
        <v>0.5</v>
      </c>
      <c r="Q13" s="2">
        <f t="shared" ref="Q13:S13" si="15">Q5-Q7</f>
        <v>9.2999999999999972E-2</v>
      </c>
      <c r="R13" s="2">
        <f t="shared" si="15"/>
        <v>0.5</v>
      </c>
      <c r="S13" s="2">
        <f t="shared" si="15"/>
        <v>0.20399999999999996</v>
      </c>
      <c r="T13" s="2">
        <f t="shared" ref="T13:AA13" si="16">T5-T7</f>
        <v>0.31500000000000006</v>
      </c>
      <c r="U13" s="2">
        <f t="shared" si="16"/>
        <v>0.33400000000000002</v>
      </c>
      <c r="V13" s="2">
        <f t="shared" si="16"/>
        <v>0.14800000000000002</v>
      </c>
      <c r="W13" s="2">
        <f t="shared" si="16"/>
        <v>0.16700000000000004</v>
      </c>
      <c r="X13" s="2">
        <f t="shared" si="16"/>
        <v>0.33299999999999996</v>
      </c>
      <c r="Y13" s="2">
        <f t="shared" si="16"/>
        <v>0.44500000000000006</v>
      </c>
      <c r="Z13" s="2">
        <f t="shared" si="16"/>
        <v>0.315</v>
      </c>
      <c r="AA13" s="2">
        <f t="shared" si="16"/>
        <v>0.35800000000000004</v>
      </c>
      <c r="AC13" s="3" t="s">
        <v>447</v>
      </c>
      <c r="AD13" s="3" t="s">
        <v>452</v>
      </c>
      <c r="AE13" s="3">
        <f>AE3-AE4</f>
        <v>0.32099999999999995</v>
      </c>
      <c r="AF13" s="3">
        <f t="shared" ref="AF13:AN13" si="17">AF3-AF4</f>
        <v>0.25600000000000001</v>
      </c>
      <c r="AG13" s="3">
        <f t="shared" si="17"/>
        <v>0.42299999999999999</v>
      </c>
      <c r="AH13" s="3">
        <f t="shared" si="17"/>
        <v>0.182</v>
      </c>
      <c r="AI13" s="3">
        <f t="shared" si="17"/>
        <v>0.13800000000000001</v>
      </c>
      <c r="AJ13" s="3">
        <f t="shared" si="17"/>
        <v>0.125</v>
      </c>
      <c r="AK13" s="3">
        <f t="shared" si="17"/>
        <v>0.11299999999999999</v>
      </c>
      <c r="AL13" s="3">
        <f t="shared" si="17"/>
        <v>6.2999999999999945E-2</v>
      </c>
      <c r="AM13" s="3">
        <f t="shared" si="17"/>
        <v>0.26600000000000001</v>
      </c>
      <c r="AN13" s="3">
        <f t="shared" si="17"/>
        <v>0.38100000000000001</v>
      </c>
      <c r="AO13" s="3">
        <f t="shared" ref="AO13:AT13" si="18">AO3-AO4</f>
        <v>0.11399999999999999</v>
      </c>
      <c r="AP13" s="3">
        <f t="shared" si="18"/>
        <v>7.8999999999999959E-2</v>
      </c>
      <c r="AQ13" s="3">
        <f t="shared" si="18"/>
        <v>0.23899999999999999</v>
      </c>
      <c r="AR13" s="3">
        <f t="shared" si="18"/>
        <v>0.21199999999999997</v>
      </c>
      <c r="AS13" s="3">
        <f t="shared" si="18"/>
        <v>0.49499999999999994</v>
      </c>
      <c r="AT13" s="3">
        <f t="shared" si="18"/>
        <v>0.14800000000000002</v>
      </c>
      <c r="AU13" s="3">
        <f t="shared" ref="AU13:AX13" si="19">AU3-AU4</f>
        <v>0.11599999999999999</v>
      </c>
      <c r="AV13" s="3">
        <f t="shared" si="19"/>
        <v>0.24700000000000005</v>
      </c>
      <c r="AW13" s="3">
        <f t="shared" si="19"/>
        <v>0.35299999999999998</v>
      </c>
      <c r="AX13" s="3">
        <f t="shared" si="19"/>
        <v>-3.5000000000000031E-2</v>
      </c>
      <c r="AY13" s="3">
        <f t="shared" ref="AY13:BC13" si="20">AY3-AY4</f>
        <v>0.30700000000000005</v>
      </c>
      <c r="AZ13" s="3">
        <f t="shared" si="20"/>
        <v>0.2629999999999999</v>
      </c>
      <c r="BA13" s="3">
        <f t="shared" si="20"/>
        <v>0.10099999999999998</v>
      </c>
      <c r="BB13" s="3">
        <f t="shared" si="20"/>
        <v>0.33300000000000002</v>
      </c>
      <c r="BC13" s="3">
        <f t="shared" si="20"/>
        <v>0.17500000000000004</v>
      </c>
    </row>
    <row r="14" spans="1:55">
      <c r="A14" s="2" t="s">
        <v>449</v>
      </c>
      <c r="B14" s="2" t="s">
        <v>452</v>
      </c>
      <c r="C14" s="2">
        <f>C6-C7</f>
        <v>0.13</v>
      </c>
      <c r="D14" s="2">
        <f t="shared" ref="D14:P14" si="21">D6-D7</f>
        <v>0.22200000000000009</v>
      </c>
      <c r="E14" s="2">
        <f t="shared" si="21"/>
        <v>0.33299999999999996</v>
      </c>
      <c r="F14" s="2">
        <f t="shared" si="21"/>
        <v>0.40799999999999997</v>
      </c>
      <c r="G14" s="2">
        <f t="shared" si="21"/>
        <v>9.3000000000000083E-2</v>
      </c>
      <c r="H14" s="2">
        <f t="shared" si="21"/>
        <v>0.14800000000000002</v>
      </c>
      <c r="I14" s="2">
        <f t="shared" si="21"/>
        <v>0.37100000000000005</v>
      </c>
      <c r="J14" s="2">
        <f t="shared" si="21"/>
        <v>0.13</v>
      </c>
      <c r="K14" s="2">
        <f t="shared" si="21"/>
        <v>0.22199999999999998</v>
      </c>
      <c r="L14" s="2">
        <f t="shared" si="21"/>
        <v>9.3000000000000083E-2</v>
      </c>
      <c r="M14" s="2">
        <f>M6-M7</f>
        <v>0.55600000000000005</v>
      </c>
      <c r="N14" s="2">
        <f t="shared" si="21"/>
        <v>0.27800000000000002</v>
      </c>
      <c r="O14" s="2">
        <f t="shared" si="21"/>
        <v>0.11099999999999999</v>
      </c>
      <c r="P14" s="2">
        <f t="shared" si="21"/>
        <v>0.27800000000000002</v>
      </c>
      <c r="Q14" s="2">
        <f t="shared" ref="Q14:S14" si="22">Q6-Q7</f>
        <v>5.5999999999999939E-2</v>
      </c>
      <c r="R14" s="2">
        <f t="shared" si="22"/>
        <v>9.3000000000000027E-2</v>
      </c>
      <c r="S14" s="2">
        <f t="shared" si="22"/>
        <v>5.5999999999999939E-2</v>
      </c>
      <c r="T14" s="2">
        <f t="shared" ref="T14:AA14" si="23">T6-T7</f>
        <v>5.600000000000005E-2</v>
      </c>
      <c r="U14" s="2">
        <f t="shared" si="23"/>
        <v>7.3999999999999955E-2</v>
      </c>
      <c r="V14" s="2">
        <f t="shared" si="23"/>
        <v>0.11099999999999999</v>
      </c>
      <c r="W14" s="2">
        <f t="shared" si="23"/>
        <v>0.16700000000000004</v>
      </c>
      <c r="X14" s="2">
        <f t="shared" si="23"/>
        <v>7.3999999999999955E-2</v>
      </c>
      <c r="Y14" s="2">
        <f t="shared" si="23"/>
        <v>0.14800000000000002</v>
      </c>
      <c r="Z14" s="2">
        <f t="shared" si="23"/>
        <v>0.16699999999999998</v>
      </c>
      <c r="AA14" s="2">
        <f t="shared" si="23"/>
        <v>0.26000000000000006</v>
      </c>
      <c r="AC14" s="3" t="s">
        <v>449</v>
      </c>
      <c r="AD14" s="3" t="s">
        <v>451</v>
      </c>
      <c r="AE14" s="3">
        <f>AE5-AE7</f>
        <v>0.40399999999999997</v>
      </c>
      <c r="AF14" s="3">
        <f t="shared" ref="AF14:AN14" si="24">AF5-AF7</f>
        <v>0.17800000000000005</v>
      </c>
      <c r="AG14" s="3">
        <f t="shared" si="24"/>
        <v>0.39199999999999996</v>
      </c>
      <c r="AH14" s="3">
        <f t="shared" si="24"/>
        <v>0.69199999999999995</v>
      </c>
      <c r="AI14" s="3">
        <f t="shared" si="24"/>
        <v>9.2999999999999972E-2</v>
      </c>
      <c r="AJ14" s="3">
        <f t="shared" si="24"/>
        <v>0.56599999999999995</v>
      </c>
      <c r="AK14" s="3">
        <f t="shared" si="24"/>
        <v>0.30299999999999994</v>
      </c>
      <c r="AL14" s="3">
        <f t="shared" si="24"/>
        <v>0.10099999999999998</v>
      </c>
      <c r="AM14" s="3">
        <f t="shared" si="24"/>
        <v>-5.0000000000000044E-3</v>
      </c>
      <c r="AN14" s="3">
        <f t="shared" si="24"/>
        <v>0.28800000000000003</v>
      </c>
      <c r="AO14" s="3">
        <f t="shared" ref="AO14:AT14" si="25">AO5-AO7</f>
        <v>0.59</v>
      </c>
      <c r="AP14" s="3">
        <f t="shared" si="25"/>
        <v>0.129</v>
      </c>
      <c r="AQ14" s="3">
        <f t="shared" si="25"/>
        <v>0.36599999999999999</v>
      </c>
      <c r="AR14" s="3">
        <f t="shared" si="25"/>
        <v>0.25900000000000001</v>
      </c>
      <c r="AS14" s="3">
        <f t="shared" si="25"/>
        <v>0.36899999999999999</v>
      </c>
      <c r="AT14" s="3">
        <f t="shared" si="25"/>
        <v>0.28299999999999992</v>
      </c>
      <c r="AU14" s="3">
        <f t="shared" ref="AU14:AX14" si="26">AU5-AU7</f>
        <v>0.42000000000000004</v>
      </c>
      <c r="AV14" s="3">
        <f t="shared" si="26"/>
        <v>0.25800000000000001</v>
      </c>
      <c r="AW14" s="3">
        <f t="shared" si="26"/>
        <v>0.29999999999999993</v>
      </c>
      <c r="AX14" s="3">
        <f t="shared" si="26"/>
        <v>0.20600000000000007</v>
      </c>
      <c r="AY14" s="3">
        <f t="shared" ref="AY14:BC14" si="27">AY5-AY7</f>
        <v>0.32000000000000006</v>
      </c>
      <c r="AZ14" s="3">
        <f t="shared" si="27"/>
        <v>0.53499999999999992</v>
      </c>
      <c r="BA14" s="3">
        <f t="shared" si="27"/>
        <v>0.41600000000000004</v>
      </c>
      <c r="BB14" s="3">
        <f t="shared" si="27"/>
        <v>0.47499999999999998</v>
      </c>
      <c r="BC14" s="3">
        <f t="shared" si="27"/>
        <v>0.46299999999999997</v>
      </c>
    </row>
    <row r="15" spans="1:55">
      <c r="B15" s="2" t="s">
        <v>475</v>
      </c>
      <c r="C15" s="2">
        <v>1</v>
      </c>
      <c r="D15" s="2">
        <v>1</v>
      </c>
      <c r="E15" s="2">
        <v>1</v>
      </c>
      <c r="F15" s="2">
        <v>1</v>
      </c>
      <c r="G15" s="2">
        <v>1</v>
      </c>
      <c r="H15" s="2">
        <v>1</v>
      </c>
      <c r="I15" s="2">
        <v>1</v>
      </c>
      <c r="J15" s="2">
        <v>1</v>
      </c>
      <c r="K15" s="2">
        <v>1</v>
      </c>
      <c r="L15" s="2">
        <v>1</v>
      </c>
      <c r="M15" s="2">
        <v>1</v>
      </c>
      <c r="N15" s="2">
        <v>1</v>
      </c>
      <c r="O15" s="2">
        <v>1</v>
      </c>
      <c r="P15" s="2">
        <v>1</v>
      </c>
      <c r="Q15" s="2">
        <v>1</v>
      </c>
      <c r="R15" s="2">
        <v>1</v>
      </c>
      <c r="S15" s="2">
        <v>1</v>
      </c>
      <c r="T15" s="2">
        <v>1</v>
      </c>
      <c r="U15" s="2">
        <v>1</v>
      </c>
      <c r="V15" s="2">
        <v>1</v>
      </c>
      <c r="W15" s="2">
        <v>1</v>
      </c>
      <c r="X15" s="2">
        <v>1</v>
      </c>
      <c r="Y15" s="2">
        <v>1</v>
      </c>
      <c r="Z15" s="2">
        <v>1</v>
      </c>
      <c r="AA15" s="2">
        <v>1</v>
      </c>
      <c r="AC15" s="3" t="s">
        <v>449</v>
      </c>
      <c r="AD15" s="3" t="s">
        <v>452</v>
      </c>
      <c r="AE15" s="3">
        <f>AE6-AE7</f>
        <v>0.182</v>
      </c>
      <c r="AF15" s="3">
        <f t="shared" ref="AF15:AN15" si="28">AF6-AF7</f>
        <v>-7.0000000000000062E-3</v>
      </c>
      <c r="AG15" s="3">
        <f t="shared" si="28"/>
        <v>0.42899999999999999</v>
      </c>
      <c r="AH15" s="3">
        <f t="shared" si="28"/>
        <v>0.32099999999999995</v>
      </c>
      <c r="AI15" s="3">
        <f t="shared" si="28"/>
        <v>0.16700000000000004</v>
      </c>
      <c r="AJ15" s="3">
        <f t="shared" si="28"/>
        <v>0.45499999999999996</v>
      </c>
      <c r="AK15" s="3">
        <f t="shared" si="28"/>
        <v>0.11799999999999999</v>
      </c>
      <c r="AL15" s="3">
        <f t="shared" si="28"/>
        <v>0.10099999999999998</v>
      </c>
      <c r="AM15" s="3">
        <f t="shared" si="28"/>
        <v>-5.0000000000000044E-3</v>
      </c>
      <c r="AN15" s="3">
        <f t="shared" si="28"/>
        <v>0.17699999999999994</v>
      </c>
      <c r="AO15" s="3">
        <f t="shared" ref="AO15:AT15" si="29">AO6-AO7</f>
        <v>0.441</v>
      </c>
      <c r="AP15" s="3">
        <f t="shared" si="29"/>
        <v>0.129</v>
      </c>
      <c r="AQ15" s="3">
        <f t="shared" si="29"/>
        <v>0.32899999999999996</v>
      </c>
      <c r="AR15" s="3">
        <f t="shared" si="29"/>
        <v>0.14800000000000002</v>
      </c>
      <c r="AS15" s="3">
        <f t="shared" si="29"/>
        <v>0.25800000000000001</v>
      </c>
      <c r="AT15" s="3">
        <f t="shared" si="29"/>
        <v>0.28299999999999992</v>
      </c>
      <c r="AU15" s="3">
        <f t="shared" ref="AU15:AX15" si="30">AU6-AU7</f>
        <v>0.30900000000000005</v>
      </c>
      <c r="AV15" s="3">
        <f t="shared" si="30"/>
        <v>0.29500000000000004</v>
      </c>
      <c r="AW15" s="3">
        <f t="shared" si="30"/>
        <v>4.0999999999999925E-2</v>
      </c>
      <c r="AX15" s="3">
        <f t="shared" si="30"/>
        <v>0.16900000000000004</v>
      </c>
      <c r="AY15" s="3">
        <f t="shared" ref="AY15:BC15" si="31">AY6-AY7</f>
        <v>9.8000000000000087E-2</v>
      </c>
      <c r="AZ15" s="3">
        <f t="shared" si="31"/>
        <v>0.46099999999999997</v>
      </c>
      <c r="BA15" s="3">
        <f t="shared" si="31"/>
        <v>0.379</v>
      </c>
      <c r="BB15" s="3">
        <f t="shared" si="31"/>
        <v>0.32599999999999996</v>
      </c>
      <c r="BC15" s="3">
        <f t="shared" si="31"/>
        <v>9.2999999999999972E-2</v>
      </c>
    </row>
    <row r="16" spans="1:55">
      <c r="B16" s="2" t="s">
        <v>474</v>
      </c>
      <c r="C16" s="2">
        <v>2</v>
      </c>
      <c r="D16" s="2">
        <v>2</v>
      </c>
      <c r="E16" s="2">
        <v>2</v>
      </c>
      <c r="F16" s="2">
        <v>1</v>
      </c>
      <c r="G16" s="2">
        <v>2</v>
      </c>
      <c r="H16" s="2">
        <v>1</v>
      </c>
      <c r="I16" s="2">
        <v>2</v>
      </c>
      <c r="J16" s="2">
        <v>1</v>
      </c>
      <c r="K16" s="2">
        <v>1</v>
      </c>
      <c r="L16" s="2">
        <v>1</v>
      </c>
      <c r="M16" s="2">
        <v>1</v>
      </c>
      <c r="N16" s="2">
        <v>2</v>
      </c>
      <c r="O16" s="2">
        <v>1</v>
      </c>
      <c r="P16" s="2">
        <v>2</v>
      </c>
      <c r="Q16" s="2">
        <v>1</v>
      </c>
      <c r="R16" s="2">
        <v>2</v>
      </c>
      <c r="S16" s="2">
        <v>2</v>
      </c>
      <c r="T16" s="2">
        <v>1</v>
      </c>
      <c r="U16" s="2">
        <v>2</v>
      </c>
      <c r="V16" s="2">
        <v>1</v>
      </c>
      <c r="W16" s="2">
        <v>2</v>
      </c>
      <c r="X16" s="2">
        <v>2</v>
      </c>
      <c r="Y16" s="2">
        <v>2</v>
      </c>
      <c r="Z16" s="2">
        <v>1</v>
      </c>
      <c r="AA16" s="2">
        <v>1</v>
      </c>
      <c r="AD16" s="3" t="s">
        <v>475</v>
      </c>
      <c r="AE16" s="3">
        <v>2</v>
      </c>
      <c r="AF16" s="3">
        <v>2</v>
      </c>
      <c r="AG16" s="3">
        <v>2</v>
      </c>
      <c r="AH16" s="3">
        <v>2</v>
      </c>
      <c r="AI16" s="3">
        <v>2</v>
      </c>
      <c r="AJ16" s="3">
        <v>2</v>
      </c>
      <c r="AK16" s="3">
        <v>2</v>
      </c>
      <c r="AL16" s="3">
        <v>2</v>
      </c>
      <c r="AM16" s="3">
        <v>2</v>
      </c>
      <c r="AN16" s="3">
        <v>2</v>
      </c>
      <c r="AO16" s="3">
        <v>2</v>
      </c>
      <c r="AP16" s="3">
        <v>2</v>
      </c>
      <c r="AQ16" s="3">
        <v>2</v>
      </c>
      <c r="AR16" s="3">
        <v>2</v>
      </c>
      <c r="AS16" s="8">
        <v>2</v>
      </c>
      <c r="AT16" s="8">
        <v>2</v>
      </c>
      <c r="AU16" s="3">
        <v>2</v>
      </c>
      <c r="AV16" s="3">
        <v>2</v>
      </c>
      <c r="AW16" s="3">
        <v>2</v>
      </c>
      <c r="AX16" s="3">
        <v>2</v>
      </c>
      <c r="AY16" s="3">
        <v>2</v>
      </c>
      <c r="AZ16" s="3">
        <v>2</v>
      </c>
      <c r="BA16" s="3">
        <v>2</v>
      </c>
      <c r="BB16" s="3">
        <v>2</v>
      </c>
      <c r="BC16" s="3">
        <v>2</v>
      </c>
    </row>
    <row r="17" spans="1:55">
      <c r="AD17" s="3" t="s">
        <v>474</v>
      </c>
      <c r="AE17" s="3">
        <v>1</v>
      </c>
      <c r="AF17" s="3">
        <v>2</v>
      </c>
      <c r="AG17" s="3">
        <v>2</v>
      </c>
      <c r="AH17" s="3">
        <v>2</v>
      </c>
      <c r="AI17" s="3">
        <v>1</v>
      </c>
      <c r="AJ17" s="3">
        <v>1</v>
      </c>
      <c r="AK17" s="3">
        <v>2</v>
      </c>
      <c r="AL17" s="3">
        <v>1</v>
      </c>
      <c r="AM17" s="3">
        <v>1</v>
      </c>
      <c r="AN17" s="3">
        <v>1</v>
      </c>
      <c r="AO17" s="3">
        <v>2</v>
      </c>
      <c r="AP17" s="3">
        <v>2</v>
      </c>
      <c r="AQ17" s="3">
        <v>2</v>
      </c>
      <c r="AR17" s="3">
        <v>1</v>
      </c>
      <c r="AS17" s="8">
        <v>1</v>
      </c>
      <c r="AT17" s="8">
        <v>2</v>
      </c>
      <c r="AU17" s="3">
        <v>2</v>
      </c>
      <c r="AV17" s="3">
        <v>1</v>
      </c>
      <c r="AW17" s="3">
        <v>1</v>
      </c>
      <c r="AX17" s="3">
        <v>2</v>
      </c>
      <c r="AY17" s="3">
        <v>1</v>
      </c>
      <c r="AZ17" s="3">
        <v>2</v>
      </c>
      <c r="BA17" s="3">
        <v>1</v>
      </c>
      <c r="BB17" s="3">
        <v>1</v>
      </c>
      <c r="BC17" s="3">
        <v>2</v>
      </c>
    </row>
    <row r="19" spans="1:55">
      <c r="A19" s="6"/>
    </row>
    <row r="20" spans="1:55">
      <c r="A20" s="2" t="s">
        <v>460</v>
      </c>
      <c r="B20" s="2">
        <v>12</v>
      </c>
      <c r="AC20" s="3" t="s">
        <v>468</v>
      </c>
      <c r="AD20" s="3">
        <v>13</v>
      </c>
    </row>
    <row r="21" spans="1:55">
      <c r="A21" s="2" t="s">
        <v>461</v>
      </c>
      <c r="B21" s="2">
        <v>13</v>
      </c>
      <c r="AC21" s="3" t="s">
        <v>469</v>
      </c>
      <c r="AD21" s="3">
        <v>12</v>
      </c>
    </row>
    <row r="24" spans="1:55">
      <c r="A24" s="2" t="s">
        <v>3</v>
      </c>
      <c r="B24" s="2" t="s">
        <v>4</v>
      </c>
      <c r="AC24" s="9"/>
    </row>
    <row r="25" spans="1:55">
      <c r="A25" s="2" t="s">
        <v>3</v>
      </c>
      <c r="B25" s="2" t="s">
        <v>5</v>
      </c>
      <c r="AC25" s="10" t="s">
        <v>3</v>
      </c>
      <c r="AD25" s="3" t="s">
        <v>4</v>
      </c>
    </row>
    <row r="26" spans="1:55">
      <c r="A26" s="2" t="s">
        <v>3</v>
      </c>
      <c r="B26" s="2" t="s">
        <v>6</v>
      </c>
      <c r="AC26" s="3" t="s">
        <v>3</v>
      </c>
      <c r="AD26" s="3" t="s">
        <v>5</v>
      </c>
    </row>
    <row r="27" spans="1:55">
      <c r="A27" s="2" t="s">
        <v>7</v>
      </c>
      <c r="B27" s="2" t="s">
        <v>4</v>
      </c>
      <c r="AC27" s="3" t="s">
        <v>3</v>
      </c>
      <c r="AD27" s="3" t="s">
        <v>6</v>
      </c>
    </row>
    <row r="28" spans="1:55">
      <c r="A28" s="2" t="s">
        <v>7</v>
      </c>
      <c r="B28" s="2" t="s">
        <v>5</v>
      </c>
      <c r="AC28" s="3" t="s">
        <v>7</v>
      </c>
      <c r="AD28" s="3" t="s">
        <v>4</v>
      </c>
    </row>
    <row r="29" spans="1:55">
      <c r="A29" s="2" t="s">
        <v>7</v>
      </c>
      <c r="B29" s="2" t="s">
        <v>6</v>
      </c>
      <c r="AC29" s="3" t="s">
        <v>7</v>
      </c>
      <c r="AD29" s="3" t="s">
        <v>5</v>
      </c>
    </row>
    <row r="30" spans="1:55">
      <c r="AC30" s="3" t="s">
        <v>7</v>
      </c>
      <c r="AD30" s="3" t="s">
        <v>6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X426"/>
  <sheetViews>
    <sheetView topLeftCell="D1" workbookViewId="0">
      <selection activeCell="W217" sqref="V2:W217"/>
    </sheetView>
  </sheetViews>
  <sheetFormatPr defaultRowHeight="15"/>
  <cols>
    <col min="1" max="1" width="11.28515625" style="2" bestFit="1" customWidth="1"/>
    <col min="2" max="10" width="9.140625" style="2"/>
    <col min="11" max="11" width="9.140625" style="7"/>
    <col min="12" max="12" width="9.140625" style="3" customWidth="1"/>
    <col min="13" max="13" width="0.140625" style="3" customWidth="1"/>
    <col min="14" max="21" width="9.140625" style="3"/>
  </cols>
  <sheetData>
    <row r="1" spans="1:24">
      <c r="E1" s="2" t="s">
        <v>3</v>
      </c>
      <c r="F1" s="2" t="s">
        <v>7</v>
      </c>
      <c r="G1" s="2" t="s">
        <v>444</v>
      </c>
      <c r="H1" s="2" t="s">
        <v>445</v>
      </c>
      <c r="I1" s="2" t="s">
        <v>446</v>
      </c>
      <c r="P1" s="3" t="s">
        <v>3</v>
      </c>
      <c r="Q1" s="3" t="s">
        <v>7</v>
      </c>
      <c r="R1" s="3" t="s">
        <v>444</v>
      </c>
      <c r="S1" s="3" t="s">
        <v>445</v>
      </c>
      <c r="T1" s="3" t="s">
        <v>446</v>
      </c>
      <c r="V1" s="3" t="s">
        <v>502</v>
      </c>
      <c r="W1" s="3" t="s">
        <v>503</v>
      </c>
      <c r="X1" s="3"/>
    </row>
    <row r="2" spans="1:24">
      <c r="A2" s="2" t="s">
        <v>3</v>
      </c>
      <c r="B2" s="2" t="s">
        <v>4</v>
      </c>
      <c r="C2" s="2" t="s">
        <v>12</v>
      </c>
      <c r="D2" s="2" t="s">
        <v>13</v>
      </c>
      <c r="E2" s="2">
        <v>6.75</v>
      </c>
      <c r="F2" s="2">
        <v>6.3076923076923102</v>
      </c>
      <c r="G2" s="2">
        <v>0.252</v>
      </c>
      <c r="H2" s="2">
        <v>0</v>
      </c>
      <c r="I2" s="2">
        <v>21.838380260000001</v>
      </c>
      <c r="L2" s="3" t="s">
        <v>3</v>
      </c>
      <c r="M2" s="3" t="s">
        <v>4</v>
      </c>
      <c r="N2" s="3" t="s">
        <v>12</v>
      </c>
      <c r="O2" s="3" t="s">
        <v>13</v>
      </c>
      <c r="P2" s="3">
        <v>7.3076923076923102</v>
      </c>
      <c r="Q2" s="3">
        <v>5.5</v>
      </c>
      <c r="R2" s="3">
        <v>0.252</v>
      </c>
      <c r="S2" s="3">
        <v>0</v>
      </c>
      <c r="T2" s="3">
        <v>21.838380260000001</v>
      </c>
      <c r="V2" s="3">
        <f>SUM(E2+P2)/2</f>
        <v>7.0288461538461551</v>
      </c>
      <c r="W2" s="3">
        <f>SUM(Q2+F2)/2</f>
        <v>5.9038461538461551</v>
      </c>
      <c r="X2" s="3"/>
    </row>
    <row r="3" spans="1:24">
      <c r="A3" s="2" t="s">
        <v>3</v>
      </c>
      <c r="B3" s="2" t="s">
        <v>4</v>
      </c>
      <c r="C3" s="2" t="s">
        <v>14</v>
      </c>
      <c r="D3" s="2" t="s">
        <v>15</v>
      </c>
      <c r="E3" s="2">
        <v>7.1538461538461497</v>
      </c>
      <c r="F3" s="2">
        <v>6.4166666666666696</v>
      </c>
      <c r="G3" s="2">
        <v>0.16200000000000001</v>
      </c>
      <c r="H3" s="2">
        <v>0</v>
      </c>
      <c r="I3" s="2">
        <v>21.626367609999999</v>
      </c>
      <c r="L3" s="3" t="s">
        <v>3</v>
      </c>
      <c r="M3" s="3" t="s">
        <v>4</v>
      </c>
      <c r="N3" s="3" t="s">
        <v>14</v>
      </c>
      <c r="O3" s="3" t="s">
        <v>15</v>
      </c>
      <c r="P3" s="3">
        <v>5.9166666666666696</v>
      </c>
      <c r="Q3" s="3">
        <v>6.5384615384615401</v>
      </c>
      <c r="R3" s="3">
        <v>0.16200000000000001</v>
      </c>
      <c r="S3" s="3">
        <v>0</v>
      </c>
      <c r="T3" s="3">
        <v>21.626367609999999</v>
      </c>
      <c r="V3" s="3">
        <f t="shared" ref="V3:V65" si="0">SUM(E3+P3)/2</f>
        <v>6.5352564102564097</v>
      </c>
      <c r="W3" s="3">
        <f t="shared" ref="W3:W66" si="1">SUM(Q3+F3)/2</f>
        <v>6.4775641025641049</v>
      </c>
      <c r="X3" s="3"/>
    </row>
    <row r="4" spans="1:24">
      <c r="A4" s="2" t="s">
        <v>3</v>
      </c>
      <c r="B4" s="2" t="s">
        <v>4</v>
      </c>
      <c r="C4" s="2" t="s">
        <v>16</v>
      </c>
      <c r="D4" s="2" t="s">
        <v>17</v>
      </c>
      <c r="E4" s="2">
        <v>6.0769230769230802</v>
      </c>
      <c r="F4" s="2">
        <v>6.75</v>
      </c>
      <c r="G4" s="2">
        <v>0.16900000000000001</v>
      </c>
      <c r="H4" s="2">
        <v>0.02</v>
      </c>
      <c r="I4" s="2">
        <v>18.55742558</v>
      </c>
      <c r="L4" s="3" t="s">
        <v>3</v>
      </c>
      <c r="M4" s="3" t="s">
        <v>4</v>
      </c>
      <c r="N4" s="3" t="s">
        <v>16</v>
      </c>
      <c r="O4" s="3" t="s">
        <v>17</v>
      </c>
      <c r="P4" s="3">
        <v>5</v>
      </c>
      <c r="Q4" s="3">
        <v>5.9230769230769198</v>
      </c>
      <c r="R4" s="3">
        <v>0.16900000000000001</v>
      </c>
      <c r="S4" s="3">
        <v>0.02</v>
      </c>
      <c r="T4" s="3">
        <v>18.55742558</v>
      </c>
      <c r="V4" s="3">
        <f t="shared" si="0"/>
        <v>5.5384615384615401</v>
      </c>
      <c r="W4" s="3">
        <f t="shared" si="1"/>
        <v>6.3365384615384599</v>
      </c>
      <c r="X4" s="3"/>
    </row>
    <row r="5" spans="1:24">
      <c r="A5" s="2" t="s">
        <v>3</v>
      </c>
      <c r="B5" s="2" t="s">
        <v>4</v>
      </c>
      <c r="C5" s="2" t="s">
        <v>18</v>
      </c>
      <c r="D5" s="2" t="s">
        <v>19</v>
      </c>
      <c r="E5" s="2">
        <v>7.2307692307692299</v>
      </c>
      <c r="F5" s="2">
        <v>6.4166666666666696</v>
      </c>
      <c r="G5" s="2">
        <v>3.3000000000000002E-2</v>
      </c>
      <c r="H5" s="2">
        <v>0</v>
      </c>
      <c r="I5" s="2">
        <v>17.66354844</v>
      </c>
      <c r="L5" s="3" t="s">
        <v>3</v>
      </c>
      <c r="M5" s="3" t="s">
        <v>4</v>
      </c>
      <c r="N5" s="3" t="s">
        <v>18</v>
      </c>
      <c r="O5" s="3" t="s">
        <v>19</v>
      </c>
      <c r="P5" s="3">
        <v>4.4166666666666696</v>
      </c>
      <c r="Q5" s="3">
        <v>6.9230769230769198</v>
      </c>
      <c r="R5" s="3">
        <v>3.3000000000000002E-2</v>
      </c>
      <c r="S5" s="3">
        <v>0</v>
      </c>
      <c r="T5" s="3">
        <v>17.66354844</v>
      </c>
      <c r="V5" s="3">
        <f t="shared" si="0"/>
        <v>5.8237179487179498</v>
      </c>
      <c r="W5" s="3">
        <f t="shared" si="1"/>
        <v>6.6698717948717947</v>
      </c>
      <c r="X5" s="3"/>
    </row>
    <row r="6" spans="1:24">
      <c r="A6" s="2" t="s">
        <v>3</v>
      </c>
      <c r="B6" s="2" t="s">
        <v>4</v>
      </c>
      <c r="C6" s="2" t="s">
        <v>20</v>
      </c>
      <c r="D6" s="2" t="s">
        <v>21</v>
      </c>
      <c r="E6" s="2">
        <v>6.8333333333333304</v>
      </c>
      <c r="F6" s="2">
        <v>6.3846153846153904</v>
      </c>
      <c r="G6" s="2">
        <v>9.9000000000000005E-2</v>
      </c>
      <c r="H6" s="2">
        <v>1.2E-2</v>
      </c>
      <c r="I6" s="2">
        <v>18.641424650000001</v>
      </c>
      <c r="L6" s="3" t="s">
        <v>3</v>
      </c>
      <c r="M6" s="3" t="s">
        <v>4</v>
      </c>
      <c r="N6" s="3" t="s">
        <v>20</v>
      </c>
      <c r="O6" s="3" t="s">
        <v>21</v>
      </c>
      <c r="P6" s="3">
        <v>6.6153846153846203</v>
      </c>
      <c r="Q6" s="3">
        <v>5.4166666666666696</v>
      </c>
      <c r="R6" s="3">
        <v>9.9000000000000005E-2</v>
      </c>
      <c r="S6" s="3">
        <v>1.2E-2</v>
      </c>
      <c r="T6" s="3">
        <v>18.641424650000001</v>
      </c>
      <c r="V6" s="3">
        <f t="shared" si="0"/>
        <v>6.7243589743589753</v>
      </c>
      <c r="W6" s="3">
        <f t="shared" si="1"/>
        <v>5.90064102564103</v>
      </c>
      <c r="X6" s="3"/>
    </row>
    <row r="7" spans="1:24">
      <c r="A7" s="2" t="s">
        <v>3</v>
      </c>
      <c r="B7" s="2" t="s">
        <v>4</v>
      </c>
      <c r="C7" s="2" t="s">
        <v>22</v>
      </c>
      <c r="D7" s="2" t="s">
        <v>23</v>
      </c>
      <c r="E7" s="2">
        <v>6.3333333333333304</v>
      </c>
      <c r="F7" s="2">
        <v>5.0769230769230802</v>
      </c>
      <c r="G7" s="2">
        <v>3.5000000000000003E-2</v>
      </c>
      <c r="H7" s="2">
        <v>0.11799999999999999</v>
      </c>
      <c r="I7" s="2">
        <v>21.73660344</v>
      </c>
      <c r="L7" s="3" t="s">
        <v>3</v>
      </c>
      <c r="M7" s="3" t="s">
        <v>4</v>
      </c>
      <c r="N7" s="3" t="s">
        <v>22</v>
      </c>
      <c r="O7" s="3" t="s">
        <v>23</v>
      </c>
      <c r="P7" s="3">
        <v>5.5384615384615401</v>
      </c>
      <c r="Q7" s="3">
        <v>5.6666666666666696</v>
      </c>
      <c r="R7" s="3">
        <v>3.5000000000000003E-2</v>
      </c>
      <c r="S7" s="3">
        <v>0.11799999999999999</v>
      </c>
      <c r="T7" s="3">
        <v>21.73660344</v>
      </c>
      <c r="V7" s="3">
        <f t="shared" si="0"/>
        <v>5.9358974358974352</v>
      </c>
      <c r="W7" s="3">
        <f t="shared" si="1"/>
        <v>5.3717948717948749</v>
      </c>
      <c r="X7" s="3"/>
    </row>
    <row r="8" spans="1:24">
      <c r="A8" s="2" t="s">
        <v>3</v>
      </c>
      <c r="B8" s="2" t="s">
        <v>4</v>
      </c>
      <c r="C8" s="2" t="s">
        <v>24</v>
      </c>
      <c r="D8" s="2" t="s">
        <v>25</v>
      </c>
      <c r="E8" s="2">
        <v>6.25</v>
      </c>
      <c r="F8" s="2">
        <v>6.0769230769230802</v>
      </c>
      <c r="G8" s="2">
        <v>6.0999999999999999E-2</v>
      </c>
      <c r="H8" s="2">
        <v>0</v>
      </c>
      <c r="I8" s="2">
        <v>3.291713149</v>
      </c>
      <c r="L8" s="3" t="s">
        <v>3</v>
      </c>
      <c r="M8" s="3" t="s">
        <v>4</v>
      </c>
      <c r="N8" s="3" t="s">
        <v>24</v>
      </c>
      <c r="O8" s="3" t="s">
        <v>25</v>
      </c>
      <c r="P8" s="3">
        <v>6.3076923076923102</v>
      </c>
      <c r="Q8" s="3">
        <v>6</v>
      </c>
      <c r="R8" s="3">
        <v>6.0999999999999999E-2</v>
      </c>
      <c r="S8" s="3">
        <v>0</v>
      </c>
      <c r="T8" s="3">
        <v>3.291713149</v>
      </c>
      <c r="V8" s="3">
        <f t="shared" si="0"/>
        <v>6.2788461538461551</v>
      </c>
      <c r="W8" s="3">
        <f t="shared" si="1"/>
        <v>6.0384615384615401</v>
      </c>
      <c r="X8" s="3"/>
    </row>
    <row r="9" spans="1:24">
      <c r="A9" s="2" t="s">
        <v>3</v>
      </c>
      <c r="B9" s="2" t="s">
        <v>4</v>
      </c>
      <c r="C9" s="2" t="s">
        <v>26</v>
      </c>
      <c r="D9" s="2" t="s">
        <v>27</v>
      </c>
      <c r="E9" s="2">
        <v>6.6666666666666696</v>
      </c>
      <c r="F9" s="2">
        <v>6.3846153846153904</v>
      </c>
      <c r="G9" s="2">
        <v>7.3999999999999996E-2</v>
      </c>
      <c r="H9" s="2">
        <v>0</v>
      </c>
      <c r="I9" s="2">
        <v>21.757496889999999</v>
      </c>
      <c r="L9" s="3" t="s">
        <v>3</v>
      </c>
      <c r="M9" s="3" t="s">
        <v>4</v>
      </c>
      <c r="N9" s="3" t="s">
        <v>26</v>
      </c>
      <c r="O9" s="3" t="s">
        <v>27</v>
      </c>
      <c r="P9" s="3">
        <v>7.1538461538461497</v>
      </c>
      <c r="Q9" s="3">
        <v>6.3333333333333304</v>
      </c>
      <c r="R9" s="3">
        <v>7.3999999999999996E-2</v>
      </c>
      <c r="S9" s="3">
        <v>0</v>
      </c>
      <c r="T9" s="3">
        <v>21.757496889999999</v>
      </c>
      <c r="V9" s="3">
        <f t="shared" si="0"/>
        <v>6.9102564102564097</v>
      </c>
      <c r="W9" s="3">
        <f t="shared" si="1"/>
        <v>6.3589743589743604</v>
      </c>
      <c r="X9" s="3"/>
    </row>
    <row r="10" spans="1:24">
      <c r="A10" s="2" t="s">
        <v>3</v>
      </c>
      <c r="B10" s="2" t="s">
        <v>4</v>
      </c>
      <c r="C10" s="2" t="s">
        <v>28</v>
      </c>
      <c r="D10" s="2" t="s">
        <v>29</v>
      </c>
      <c r="E10" s="2">
        <v>5</v>
      </c>
      <c r="F10" s="2">
        <v>4.3846153846153904</v>
      </c>
      <c r="G10" s="2">
        <v>0.04</v>
      </c>
      <c r="H10" s="2">
        <v>0</v>
      </c>
      <c r="I10" s="2">
        <v>9.9744111249999996</v>
      </c>
      <c r="L10" s="3" t="s">
        <v>3</v>
      </c>
      <c r="M10" s="3" t="s">
        <v>4</v>
      </c>
      <c r="N10" s="3" t="s">
        <v>28</v>
      </c>
      <c r="O10" s="3" t="s">
        <v>29</v>
      </c>
      <c r="P10" s="3">
        <v>5.5384615384615401</v>
      </c>
      <c r="Q10" s="3">
        <v>5</v>
      </c>
      <c r="R10" s="3">
        <v>0.04</v>
      </c>
      <c r="S10" s="3">
        <v>0</v>
      </c>
      <c r="T10" s="3">
        <v>9.9744111249999996</v>
      </c>
      <c r="V10" s="3">
        <f t="shared" si="0"/>
        <v>5.2692307692307701</v>
      </c>
      <c r="W10" s="3">
        <f t="shared" si="1"/>
        <v>4.6923076923076952</v>
      </c>
      <c r="X10" s="3"/>
    </row>
    <row r="11" spans="1:24">
      <c r="A11" s="2" t="s">
        <v>3</v>
      </c>
      <c r="B11" s="2" t="s">
        <v>4</v>
      </c>
      <c r="C11" s="2" t="s">
        <v>30</v>
      </c>
      <c r="D11" s="2" t="s">
        <v>31</v>
      </c>
      <c r="E11" s="2">
        <v>6.6153846153846203</v>
      </c>
      <c r="F11" s="2">
        <v>5.6666666666666696</v>
      </c>
      <c r="G11" s="2">
        <v>0.17199999999999999</v>
      </c>
      <c r="H11" s="2">
        <v>0</v>
      </c>
      <c r="I11" s="2">
        <v>18.470396439999998</v>
      </c>
      <c r="L11" s="3" t="s">
        <v>3</v>
      </c>
      <c r="M11" s="3" t="s">
        <v>4</v>
      </c>
      <c r="N11" s="3" t="s">
        <v>30</v>
      </c>
      <c r="O11" s="3" t="s">
        <v>31</v>
      </c>
      <c r="P11" s="3">
        <v>5.75</v>
      </c>
      <c r="Q11" s="3">
        <v>5.4615384615384599</v>
      </c>
      <c r="R11" s="3">
        <v>0.17199999999999999</v>
      </c>
      <c r="S11" s="3">
        <v>0</v>
      </c>
      <c r="T11" s="3">
        <v>18.470396439999998</v>
      </c>
      <c r="V11" s="3">
        <f t="shared" si="0"/>
        <v>6.1826923076923102</v>
      </c>
      <c r="W11" s="3">
        <f t="shared" si="1"/>
        <v>5.5641025641025648</v>
      </c>
      <c r="X11" s="3"/>
    </row>
    <row r="12" spans="1:24">
      <c r="A12" s="2" t="s">
        <v>3</v>
      </c>
      <c r="B12" s="2" t="s">
        <v>4</v>
      </c>
      <c r="C12" s="2" t="s">
        <v>32</v>
      </c>
      <c r="D12" s="2" t="s">
        <v>33</v>
      </c>
      <c r="E12" s="2">
        <v>6.4166666666666696</v>
      </c>
      <c r="F12" s="2">
        <v>5.3076923076923102</v>
      </c>
      <c r="G12" s="2">
        <v>8.1000000000000003E-2</v>
      </c>
      <c r="H12" s="2">
        <v>0</v>
      </c>
      <c r="I12" s="2">
        <v>20.816670330000001</v>
      </c>
      <c r="L12" s="3" t="s">
        <v>3</v>
      </c>
      <c r="M12" s="3" t="s">
        <v>4</v>
      </c>
      <c r="N12" s="3" t="s">
        <v>32</v>
      </c>
      <c r="O12" s="3" t="s">
        <v>33</v>
      </c>
      <c r="P12" s="3">
        <v>5.1538461538461497</v>
      </c>
      <c r="Q12" s="3">
        <v>4.9166666666666696</v>
      </c>
      <c r="R12" s="3">
        <v>8.1000000000000003E-2</v>
      </c>
      <c r="S12" s="3">
        <v>0</v>
      </c>
      <c r="T12" s="3">
        <v>20.816670330000001</v>
      </c>
      <c r="V12" s="3">
        <f t="shared" si="0"/>
        <v>5.7852564102564097</v>
      </c>
      <c r="W12" s="3">
        <f t="shared" si="1"/>
        <v>5.1121794871794899</v>
      </c>
      <c r="X12" s="3"/>
    </row>
    <row r="13" spans="1:24">
      <c r="A13" s="2" t="s">
        <v>3</v>
      </c>
      <c r="B13" s="2" t="s">
        <v>4</v>
      </c>
      <c r="C13" s="2" t="s">
        <v>34</v>
      </c>
      <c r="D13" s="2" t="s">
        <v>35</v>
      </c>
      <c r="E13" s="2">
        <v>6.1666666666666696</v>
      </c>
      <c r="F13" s="2">
        <v>6</v>
      </c>
      <c r="G13" s="2">
        <v>0.24299999999999999</v>
      </c>
      <c r="H13" s="2">
        <v>0</v>
      </c>
      <c r="I13" s="2">
        <v>18.032874499999998</v>
      </c>
      <c r="L13" s="3" t="s">
        <v>3</v>
      </c>
      <c r="M13" s="3" t="s">
        <v>4</v>
      </c>
      <c r="N13" s="3" t="s">
        <v>34</v>
      </c>
      <c r="O13" s="3" t="s">
        <v>35</v>
      </c>
      <c r="P13" s="3">
        <v>5</v>
      </c>
      <c r="Q13" s="3">
        <v>5.4166666666666696</v>
      </c>
      <c r="R13" s="3">
        <v>0.24299999999999999</v>
      </c>
      <c r="S13" s="3">
        <v>0</v>
      </c>
      <c r="T13" s="3">
        <v>18.032874499999998</v>
      </c>
      <c r="V13" s="3">
        <f t="shared" si="0"/>
        <v>5.5833333333333348</v>
      </c>
      <c r="W13" s="3">
        <f t="shared" si="1"/>
        <v>5.7083333333333348</v>
      </c>
      <c r="X13" s="3"/>
    </row>
    <row r="14" spans="1:24">
      <c r="A14" s="2" t="s">
        <v>3</v>
      </c>
      <c r="B14" s="2" t="s">
        <v>4</v>
      </c>
      <c r="C14" s="2" t="s">
        <v>36</v>
      </c>
      <c r="D14" s="2" t="s">
        <v>37</v>
      </c>
      <c r="E14" s="2">
        <v>5.5833333333333304</v>
      </c>
      <c r="F14" s="2">
        <v>5.2307692307692299</v>
      </c>
      <c r="G14" s="2">
        <v>5.1999999999999998E-2</v>
      </c>
      <c r="H14" s="2">
        <v>0</v>
      </c>
      <c r="I14" s="2">
        <v>2.737249356</v>
      </c>
      <c r="L14" s="3" t="s">
        <v>3</v>
      </c>
      <c r="M14" s="3" t="s">
        <v>4</v>
      </c>
      <c r="N14" s="3" t="s">
        <v>36</v>
      </c>
      <c r="O14" s="3" t="s">
        <v>37</v>
      </c>
      <c r="P14" s="3">
        <v>6.5384615384615401</v>
      </c>
      <c r="Q14" s="3">
        <v>5.1666666666666696</v>
      </c>
      <c r="R14" s="3">
        <v>5.1999999999999998E-2</v>
      </c>
      <c r="S14" s="3">
        <v>0</v>
      </c>
      <c r="T14" s="3">
        <v>2.737249356</v>
      </c>
      <c r="V14" s="3">
        <f t="shared" si="0"/>
        <v>6.0608974358974352</v>
      </c>
      <c r="W14" s="3">
        <f t="shared" si="1"/>
        <v>5.1987179487179498</v>
      </c>
      <c r="X14" s="3"/>
    </row>
    <row r="15" spans="1:24">
      <c r="A15" s="2" t="s">
        <v>3</v>
      </c>
      <c r="B15" s="2" t="s">
        <v>4</v>
      </c>
      <c r="C15" s="2" t="s">
        <v>38</v>
      </c>
      <c r="D15" s="2" t="s">
        <v>39</v>
      </c>
      <c r="E15" s="2">
        <v>5.6153846153846203</v>
      </c>
      <c r="F15" s="2">
        <v>5.8333333333333304</v>
      </c>
      <c r="G15" s="2">
        <v>4.7E-2</v>
      </c>
      <c r="H15" s="2">
        <v>0</v>
      </c>
      <c r="I15" s="2">
        <v>22.721618549999999</v>
      </c>
      <c r="L15" s="3" t="s">
        <v>3</v>
      </c>
      <c r="M15" s="3" t="s">
        <v>4</v>
      </c>
      <c r="N15" s="3" t="s">
        <v>38</v>
      </c>
      <c r="O15" s="3" t="s">
        <v>39</v>
      </c>
      <c r="P15" s="3">
        <v>4.8333333333333304</v>
      </c>
      <c r="Q15" s="3">
        <v>6.3076923076923102</v>
      </c>
      <c r="R15" s="3">
        <v>4.7E-2</v>
      </c>
      <c r="S15" s="3">
        <v>0</v>
      </c>
      <c r="T15" s="3">
        <v>22.721618549999999</v>
      </c>
      <c r="V15" s="3">
        <f t="shared" si="0"/>
        <v>5.2243589743589753</v>
      </c>
      <c r="W15" s="3">
        <f t="shared" si="1"/>
        <v>6.0705128205128203</v>
      </c>
      <c r="X15" s="3"/>
    </row>
    <row r="16" spans="1:24">
      <c r="A16" s="2" t="s">
        <v>3</v>
      </c>
      <c r="B16" s="2" t="s">
        <v>4</v>
      </c>
      <c r="C16" s="2" t="s">
        <v>40</v>
      </c>
      <c r="D16" s="2" t="s">
        <v>41</v>
      </c>
      <c r="E16" s="2">
        <v>5.0769230769230802</v>
      </c>
      <c r="F16" s="2">
        <v>6.0833333333333304</v>
      </c>
      <c r="G16" s="2">
        <v>3.4000000000000002E-2</v>
      </c>
      <c r="H16" s="2">
        <v>0</v>
      </c>
      <c r="I16" s="2">
        <v>2.2781510680000001</v>
      </c>
      <c r="L16" s="3" t="s">
        <v>3</v>
      </c>
      <c r="M16" s="3" t="s">
        <v>4</v>
      </c>
      <c r="N16" s="3" t="s">
        <v>40</v>
      </c>
      <c r="O16" s="3" t="s">
        <v>41</v>
      </c>
      <c r="P16" s="3">
        <v>4.6666666666666696</v>
      </c>
      <c r="Q16" s="3">
        <v>5.7692307692307701</v>
      </c>
      <c r="R16" s="3">
        <v>3.4000000000000002E-2</v>
      </c>
      <c r="S16" s="3">
        <v>0</v>
      </c>
      <c r="T16" s="3">
        <v>2.2781510680000001</v>
      </c>
      <c r="V16" s="3">
        <f t="shared" si="0"/>
        <v>4.8717948717948749</v>
      </c>
      <c r="W16" s="3">
        <f t="shared" si="1"/>
        <v>5.9262820512820502</v>
      </c>
      <c r="X16" s="3"/>
    </row>
    <row r="17" spans="1:24">
      <c r="A17" s="2" t="s">
        <v>3</v>
      </c>
      <c r="B17" s="2" t="s">
        <v>4</v>
      </c>
      <c r="C17" s="2" t="s">
        <v>42</v>
      </c>
      <c r="D17" s="2" t="s">
        <v>43</v>
      </c>
      <c r="E17" s="2">
        <v>6.8461538461538503</v>
      </c>
      <c r="F17" s="2">
        <v>6.6666666666666696</v>
      </c>
      <c r="G17" s="2">
        <v>9.1999999999999998E-2</v>
      </c>
      <c r="H17" s="2">
        <v>0</v>
      </c>
      <c r="I17" s="2">
        <v>15.041666080000001</v>
      </c>
      <c r="L17" s="3" t="s">
        <v>3</v>
      </c>
      <c r="M17" s="3" t="s">
        <v>4</v>
      </c>
      <c r="N17" s="3" t="s">
        <v>42</v>
      </c>
      <c r="O17" s="3" t="s">
        <v>43</v>
      </c>
      <c r="P17" s="3">
        <v>5.0833333333333304</v>
      </c>
      <c r="Q17" s="3">
        <v>6.0769230769230802</v>
      </c>
      <c r="R17" s="3">
        <v>9.1999999999999998E-2</v>
      </c>
      <c r="S17" s="3">
        <v>0</v>
      </c>
      <c r="T17" s="3">
        <v>15.041666080000001</v>
      </c>
      <c r="V17" s="3">
        <f t="shared" si="0"/>
        <v>5.9647435897435903</v>
      </c>
      <c r="W17" s="3">
        <f t="shared" si="1"/>
        <v>6.3717948717948749</v>
      </c>
      <c r="X17" s="3"/>
    </row>
    <row r="18" spans="1:24">
      <c r="A18" s="2" t="s">
        <v>3</v>
      </c>
      <c r="B18" s="2" t="s">
        <v>4</v>
      </c>
      <c r="C18" s="2" t="s">
        <v>44</v>
      </c>
      <c r="D18" s="2" t="s">
        <v>45</v>
      </c>
      <c r="E18" s="2">
        <v>6.2307692307692299</v>
      </c>
      <c r="F18" s="2">
        <v>5.6666666666666696</v>
      </c>
      <c r="G18" s="2">
        <v>0.122</v>
      </c>
      <c r="H18" s="2">
        <v>0</v>
      </c>
      <c r="I18" s="2">
        <v>20.342352099999999</v>
      </c>
      <c r="L18" s="3" t="s">
        <v>3</v>
      </c>
      <c r="M18" s="3" t="s">
        <v>4</v>
      </c>
      <c r="N18" s="3" t="s">
        <v>44</v>
      </c>
      <c r="O18" s="3" t="s">
        <v>45</v>
      </c>
      <c r="P18" s="3">
        <v>5.0833333333333304</v>
      </c>
      <c r="Q18" s="3">
        <v>6.2307692307692299</v>
      </c>
      <c r="R18" s="3">
        <v>0.122</v>
      </c>
      <c r="S18" s="3">
        <v>0</v>
      </c>
      <c r="T18" s="3">
        <v>20.342352099999999</v>
      </c>
      <c r="V18" s="3">
        <f t="shared" si="0"/>
        <v>5.6570512820512802</v>
      </c>
      <c r="W18" s="3">
        <f t="shared" si="1"/>
        <v>5.9487179487179498</v>
      </c>
      <c r="X18" s="3"/>
    </row>
    <row r="19" spans="1:24">
      <c r="A19" s="2" t="s">
        <v>3</v>
      </c>
      <c r="B19" s="2" t="s">
        <v>4</v>
      </c>
      <c r="C19" s="2" t="s">
        <v>46</v>
      </c>
      <c r="D19" s="2" t="s">
        <v>47</v>
      </c>
      <c r="E19" s="2">
        <v>4.6923076923076898</v>
      </c>
      <c r="F19" s="2">
        <v>4.25</v>
      </c>
      <c r="G19" s="2">
        <v>4.7E-2</v>
      </c>
      <c r="H19" s="2">
        <v>0</v>
      </c>
      <c r="I19" s="2">
        <v>6.8307060110000002</v>
      </c>
      <c r="L19" s="3" t="s">
        <v>3</v>
      </c>
      <c r="M19" s="3" t="s">
        <v>4</v>
      </c>
      <c r="N19" s="3" t="s">
        <v>46</v>
      </c>
      <c r="O19" s="3" t="s">
        <v>47</v>
      </c>
      <c r="P19" s="3">
        <v>4.3333333333333304</v>
      </c>
      <c r="Q19" s="3">
        <v>3.8461538461538498</v>
      </c>
      <c r="R19" s="3">
        <v>4.7E-2</v>
      </c>
      <c r="S19" s="3">
        <v>0</v>
      </c>
      <c r="T19" s="3">
        <v>6.8307060110000002</v>
      </c>
      <c r="V19" s="3">
        <f t="shared" si="0"/>
        <v>4.5128205128205101</v>
      </c>
      <c r="W19" s="3">
        <f t="shared" si="1"/>
        <v>4.0480769230769251</v>
      </c>
      <c r="X19" s="3"/>
    </row>
    <row r="20" spans="1:24">
      <c r="A20" s="2" t="s">
        <v>3</v>
      </c>
      <c r="B20" s="2" t="s">
        <v>4</v>
      </c>
      <c r="C20" s="2" t="s">
        <v>48</v>
      </c>
      <c r="D20" s="2" t="s">
        <v>49</v>
      </c>
      <c r="E20" s="2">
        <v>3.6923076923076898</v>
      </c>
      <c r="F20" s="2">
        <v>5.0833333333333304</v>
      </c>
      <c r="G20" s="2">
        <v>6.0999999999999999E-2</v>
      </c>
      <c r="H20" s="2">
        <v>0</v>
      </c>
      <c r="I20" s="2">
        <v>7.1826854989999998</v>
      </c>
      <c r="L20" s="3" t="s">
        <v>3</v>
      </c>
      <c r="M20" s="3" t="s">
        <v>4</v>
      </c>
      <c r="N20" s="3" t="s">
        <v>48</v>
      </c>
      <c r="O20" s="3" t="s">
        <v>49</v>
      </c>
      <c r="P20" s="3">
        <v>5.4166666666666696</v>
      </c>
      <c r="Q20" s="3">
        <v>5.0769230769230802</v>
      </c>
      <c r="R20" s="3">
        <v>6.0999999999999999E-2</v>
      </c>
      <c r="S20" s="3">
        <v>0</v>
      </c>
      <c r="T20" s="3">
        <v>7.1826854989999998</v>
      </c>
      <c r="V20" s="3">
        <f t="shared" si="0"/>
        <v>4.5544871794871797</v>
      </c>
      <c r="W20" s="3">
        <f t="shared" si="1"/>
        <v>5.0801282051282053</v>
      </c>
      <c r="X20" s="3"/>
    </row>
    <row r="21" spans="1:24">
      <c r="A21" s="2" t="s">
        <v>3</v>
      </c>
      <c r="B21" s="2" t="s">
        <v>4</v>
      </c>
      <c r="C21" s="2" t="s">
        <v>50</v>
      </c>
      <c r="D21" s="2" t="s">
        <v>51</v>
      </c>
      <c r="E21" s="2">
        <v>6.5384615384615401</v>
      </c>
      <c r="F21" s="2">
        <v>6.3333333333333304</v>
      </c>
      <c r="G21" s="2">
        <v>0.10100000000000001</v>
      </c>
      <c r="H21" s="2">
        <v>0</v>
      </c>
      <c r="I21" s="2">
        <v>24.135125469999998</v>
      </c>
      <c r="L21" s="3" t="s">
        <v>3</v>
      </c>
      <c r="M21" s="3" t="s">
        <v>4</v>
      </c>
      <c r="N21" s="3" t="s">
        <v>50</v>
      </c>
      <c r="O21" s="3" t="s">
        <v>51</v>
      </c>
      <c r="P21" s="3">
        <v>4.9166666666666696</v>
      </c>
      <c r="Q21" s="3">
        <v>5.6923076923076898</v>
      </c>
      <c r="R21" s="3">
        <v>0.10100000000000001</v>
      </c>
      <c r="S21" s="3">
        <v>0</v>
      </c>
      <c r="T21" s="3">
        <v>24.135125469999998</v>
      </c>
      <c r="V21" s="3">
        <f t="shared" si="0"/>
        <v>5.7275641025641049</v>
      </c>
      <c r="W21" s="3">
        <f t="shared" si="1"/>
        <v>6.0128205128205101</v>
      </c>
      <c r="X21" s="3"/>
    </row>
    <row r="22" spans="1:24">
      <c r="A22" s="2" t="s">
        <v>3</v>
      </c>
      <c r="B22" s="2" t="s">
        <v>4</v>
      </c>
      <c r="C22" s="2" t="s">
        <v>52</v>
      </c>
      <c r="D22" s="2" t="s">
        <v>53</v>
      </c>
      <c r="E22" s="2">
        <v>6.0769230769230802</v>
      </c>
      <c r="F22" s="2">
        <v>7.25</v>
      </c>
      <c r="G22" s="2">
        <v>8.6999999999999994E-2</v>
      </c>
      <c r="H22" s="2">
        <v>0</v>
      </c>
      <c r="I22" s="2">
        <v>21.995465070000002</v>
      </c>
      <c r="L22" s="3" t="s">
        <v>3</v>
      </c>
      <c r="M22" s="3" t="s">
        <v>4</v>
      </c>
      <c r="N22" s="3" t="s">
        <v>52</v>
      </c>
      <c r="O22" s="3" t="s">
        <v>53</v>
      </c>
      <c r="P22" s="3">
        <v>5.3333333333333304</v>
      </c>
      <c r="Q22" s="3">
        <v>7.0769230769230802</v>
      </c>
      <c r="R22" s="3">
        <v>8.6999999999999994E-2</v>
      </c>
      <c r="S22" s="3">
        <v>0</v>
      </c>
      <c r="T22" s="3">
        <v>21.995465070000002</v>
      </c>
      <c r="V22" s="3">
        <f t="shared" si="0"/>
        <v>5.7051282051282053</v>
      </c>
      <c r="W22" s="3">
        <f t="shared" si="1"/>
        <v>7.1634615384615401</v>
      </c>
      <c r="X22" s="3"/>
    </row>
    <row r="23" spans="1:24">
      <c r="A23" s="2" t="s">
        <v>3</v>
      </c>
      <c r="B23" s="2" t="s">
        <v>4</v>
      </c>
      <c r="C23" s="2" t="s">
        <v>54</v>
      </c>
      <c r="D23" s="2" t="s">
        <v>55</v>
      </c>
      <c r="E23" s="2">
        <v>6.0833333333333304</v>
      </c>
      <c r="F23" s="2">
        <v>5.4615384615384599</v>
      </c>
      <c r="G23" s="2">
        <v>3.2000000000000001E-2</v>
      </c>
      <c r="H23" s="2">
        <v>0</v>
      </c>
      <c r="I23" s="2">
        <v>21.62188832</v>
      </c>
      <c r="L23" s="3" t="s">
        <v>3</v>
      </c>
      <c r="M23" s="3" t="s">
        <v>4</v>
      </c>
      <c r="N23" s="3" t="s">
        <v>54</v>
      </c>
      <c r="O23" s="3" t="s">
        <v>55</v>
      </c>
      <c r="P23" s="3">
        <v>6.4615384615384599</v>
      </c>
      <c r="Q23" s="3">
        <v>6.5</v>
      </c>
      <c r="R23" s="3">
        <v>3.2000000000000001E-2</v>
      </c>
      <c r="S23" s="3">
        <v>0</v>
      </c>
      <c r="T23" s="3">
        <v>21.62188832</v>
      </c>
      <c r="V23" s="3">
        <f t="shared" si="0"/>
        <v>6.2724358974358951</v>
      </c>
      <c r="W23" s="3">
        <f t="shared" si="1"/>
        <v>5.9807692307692299</v>
      </c>
      <c r="X23" s="3"/>
    </row>
    <row r="24" spans="1:24">
      <c r="A24" s="2" t="s">
        <v>3</v>
      </c>
      <c r="B24" s="2" t="s">
        <v>4</v>
      </c>
      <c r="C24" s="2" t="s">
        <v>56</v>
      </c>
      <c r="D24" s="2" t="s">
        <v>57</v>
      </c>
      <c r="E24" s="2">
        <v>6.5384615384615401</v>
      </c>
      <c r="F24" s="2">
        <v>5.75</v>
      </c>
      <c r="G24" s="2">
        <v>4.8000000000000001E-2</v>
      </c>
      <c r="H24" s="2">
        <v>0</v>
      </c>
      <c r="I24" s="2">
        <v>20.968632469999999</v>
      </c>
      <c r="L24" s="3" t="s">
        <v>3</v>
      </c>
      <c r="M24" s="3" t="s">
        <v>4</v>
      </c>
      <c r="N24" s="3" t="s">
        <v>56</v>
      </c>
      <c r="O24" s="3" t="s">
        <v>57</v>
      </c>
      <c r="P24" s="3">
        <v>5.8333333333333304</v>
      </c>
      <c r="Q24" s="3">
        <v>7.5384615384615401</v>
      </c>
      <c r="R24" s="3">
        <v>4.8000000000000001E-2</v>
      </c>
      <c r="S24" s="3">
        <v>0</v>
      </c>
      <c r="T24" s="3">
        <v>20.968632469999999</v>
      </c>
      <c r="V24" s="3">
        <f t="shared" si="0"/>
        <v>6.1858974358974352</v>
      </c>
      <c r="W24" s="3">
        <f t="shared" si="1"/>
        <v>6.6442307692307701</v>
      </c>
      <c r="X24" s="3"/>
    </row>
    <row r="25" spans="1:24">
      <c r="A25" s="2" t="s">
        <v>3</v>
      </c>
      <c r="B25" s="2" t="s">
        <v>4</v>
      </c>
      <c r="C25" s="2" t="s">
        <v>58</v>
      </c>
      <c r="D25" s="2" t="s">
        <v>59</v>
      </c>
      <c r="E25" s="2">
        <v>5.75</v>
      </c>
      <c r="F25" s="2">
        <v>4.3846153846153904</v>
      </c>
      <c r="G25" s="2">
        <v>2.4E-2</v>
      </c>
      <c r="H25" s="2">
        <v>0</v>
      </c>
      <c r="I25" s="2">
        <v>7.9510379860000002</v>
      </c>
      <c r="L25" s="3" t="s">
        <v>3</v>
      </c>
      <c r="M25" s="3" t="s">
        <v>4</v>
      </c>
      <c r="N25" s="3" t="s">
        <v>58</v>
      </c>
      <c r="O25" s="3" t="s">
        <v>59</v>
      </c>
      <c r="P25" s="3">
        <v>5.3846153846153904</v>
      </c>
      <c r="Q25" s="3">
        <v>3.8333333333333299</v>
      </c>
      <c r="R25" s="3">
        <v>2.4E-2</v>
      </c>
      <c r="S25" s="3">
        <v>0</v>
      </c>
      <c r="T25" s="3">
        <v>7.9510379860000002</v>
      </c>
      <c r="V25" s="3">
        <f t="shared" si="0"/>
        <v>5.5673076923076952</v>
      </c>
      <c r="W25" s="3">
        <f t="shared" si="1"/>
        <v>4.1089743589743604</v>
      </c>
      <c r="X25" s="3"/>
    </row>
    <row r="26" spans="1:24">
      <c r="A26" s="2" t="s">
        <v>3</v>
      </c>
      <c r="B26" s="2" t="s">
        <v>4</v>
      </c>
      <c r="C26" s="2" t="s">
        <v>60</v>
      </c>
      <c r="D26" s="2" t="s">
        <v>61</v>
      </c>
      <c r="E26" s="2">
        <v>6.3846153846153904</v>
      </c>
      <c r="F26" s="2">
        <v>6.9166666666666696</v>
      </c>
      <c r="G26" s="2">
        <v>0.23599999999999999</v>
      </c>
      <c r="H26" s="2">
        <v>0</v>
      </c>
      <c r="I26" s="2">
        <v>20.518553059999999</v>
      </c>
      <c r="L26" s="3" t="s">
        <v>3</v>
      </c>
      <c r="M26" s="3" t="s">
        <v>4</v>
      </c>
      <c r="N26" s="3" t="s">
        <v>60</v>
      </c>
      <c r="O26" s="3" t="s">
        <v>61</v>
      </c>
      <c r="P26" s="3">
        <v>6</v>
      </c>
      <c r="Q26" s="3">
        <v>7.2307692307692299</v>
      </c>
      <c r="R26" s="3">
        <v>0.23599999999999999</v>
      </c>
      <c r="S26" s="3">
        <v>0</v>
      </c>
      <c r="T26" s="3">
        <v>20.518553059999999</v>
      </c>
      <c r="V26" s="3">
        <f t="shared" si="0"/>
        <v>6.1923076923076952</v>
      </c>
      <c r="W26" s="3">
        <f t="shared" si="1"/>
        <v>7.0737179487179498</v>
      </c>
      <c r="X26" s="3"/>
    </row>
    <row r="27" spans="1:24">
      <c r="A27" s="2" t="s">
        <v>3</v>
      </c>
      <c r="B27" s="2" t="s">
        <v>4</v>
      </c>
      <c r="C27" s="2" t="s">
        <v>62</v>
      </c>
      <c r="D27" s="2" t="s">
        <v>63</v>
      </c>
      <c r="E27" s="2">
        <v>5.3333333333333304</v>
      </c>
      <c r="F27" s="2">
        <v>5.9230769230769198</v>
      </c>
      <c r="G27" s="2">
        <v>6.0999999999999999E-2</v>
      </c>
      <c r="H27" s="2">
        <v>0</v>
      </c>
      <c r="I27" s="4">
        <v>4.7699999999999999E-9</v>
      </c>
      <c r="J27" s="4"/>
      <c r="L27" s="3" t="s">
        <v>3</v>
      </c>
      <c r="M27" s="3" t="s">
        <v>4</v>
      </c>
      <c r="N27" s="3" t="s">
        <v>62</v>
      </c>
      <c r="O27" s="3" t="s">
        <v>63</v>
      </c>
      <c r="P27" s="3">
        <v>5.3076923076923102</v>
      </c>
      <c r="Q27" s="3">
        <v>5.5833333333333304</v>
      </c>
      <c r="R27" s="3">
        <v>6.0999999999999999E-2</v>
      </c>
      <c r="S27" s="5">
        <v>0</v>
      </c>
      <c r="T27" s="5">
        <v>4.7699999999999999E-9</v>
      </c>
      <c r="V27" s="3">
        <f t="shared" si="0"/>
        <v>5.3205128205128203</v>
      </c>
      <c r="W27" s="3">
        <f t="shared" si="1"/>
        <v>5.7532051282051251</v>
      </c>
      <c r="X27" s="3"/>
    </row>
    <row r="28" spans="1:24">
      <c r="A28" s="2" t="s">
        <v>3</v>
      </c>
      <c r="B28" s="2" t="s">
        <v>4</v>
      </c>
      <c r="C28" s="2" t="s">
        <v>64</v>
      </c>
      <c r="D28" s="2" t="s">
        <v>65</v>
      </c>
      <c r="E28" s="2">
        <v>6.0769230769230802</v>
      </c>
      <c r="F28" s="2">
        <v>6.5</v>
      </c>
      <c r="G28" s="2">
        <v>4.2999999999999997E-2</v>
      </c>
      <c r="H28" s="2">
        <v>0</v>
      </c>
      <c r="I28" s="2">
        <v>17.765815119999999</v>
      </c>
      <c r="L28" s="3" t="s">
        <v>3</v>
      </c>
      <c r="M28" s="3" t="s">
        <v>4</v>
      </c>
      <c r="N28" s="3" t="s">
        <v>64</v>
      </c>
      <c r="O28" s="3" t="s">
        <v>65</v>
      </c>
      <c r="P28" s="3">
        <v>5.8333333333333304</v>
      </c>
      <c r="Q28" s="3">
        <v>6.7692307692307701</v>
      </c>
      <c r="R28" s="3">
        <v>4.2999999999999997E-2</v>
      </c>
      <c r="S28" s="3">
        <v>0</v>
      </c>
      <c r="T28" s="3">
        <v>17.765815119999999</v>
      </c>
      <c r="V28" s="3">
        <f t="shared" si="0"/>
        <v>5.9551282051282053</v>
      </c>
      <c r="W28" s="3">
        <f t="shared" si="1"/>
        <v>6.634615384615385</v>
      </c>
      <c r="X28" s="3"/>
    </row>
    <row r="29" spans="1:24">
      <c r="A29" s="2" t="s">
        <v>3</v>
      </c>
      <c r="B29" s="2" t="s">
        <v>4</v>
      </c>
      <c r="C29" s="2" t="s">
        <v>66</v>
      </c>
      <c r="D29" s="2" t="s">
        <v>67</v>
      </c>
      <c r="E29" s="2">
        <v>6.0769230769230802</v>
      </c>
      <c r="F29" s="2">
        <v>6.5833333333333304</v>
      </c>
      <c r="G29" s="2">
        <v>0.214</v>
      </c>
      <c r="H29" s="2">
        <v>0.01</v>
      </c>
      <c r="I29" s="2">
        <v>22.780357370000001</v>
      </c>
      <c r="L29" s="3" t="s">
        <v>3</v>
      </c>
      <c r="M29" s="3" t="s">
        <v>4</v>
      </c>
      <c r="N29" s="3" t="s">
        <v>66</v>
      </c>
      <c r="O29" s="3" t="s">
        <v>67</v>
      </c>
      <c r="P29" s="3">
        <v>6.8333333333333304</v>
      </c>
      <c r="Q29" s="3">
        <v>6.3846153846153904</v>
      </c>
      <c r="R29" s="3">
        <v>0.214</v>
      </c>
      <c r="S29" s="3">
        <v>0.01</v>
      </c>
      <c r="T29" s="3">
        <v>22.780357370000001</v>
      </c>
      <c r="V29" s="3">
        <f t="shared" si="0"/>
        <v>6.4551282051282053</v>
      </c>
      <c r="W29" s="3">
        <f t="shared" si="1"/>
        <v>6.4839743589743604</v>
      </c>
      <c r="X29" s="3"/>
    </row>
    <row r="30" spans="1:24">
      <c r="A30" s="2" t="s">
        <v>3</v>
      </c>
      <c r="B30" s="2" t="s">
        <v>4</v>
      </c>
      <c r="C30" s="2" t="s">
        <v>68</v>
      </c>
      <c r="D30" s="2" t="s">
        <v>69</v>
      </c>
      <c r="E30" s="2">
        <v>4.6666666666666696</v>
      </c>
      <c r="F30" s="2">
        <v>5.6923076923076898</v>
      </c>
      <c r="G30" s="2">
        <v>2.5999999999999999E-2</v>
      </c>
      <c r="H30" s="2">
        <v>0</v>
      </c>
      <c r="I30" s="2">
        <v>9.2012996269999991</v>
      </c>
      <c r="L30" s="3" t="s">
        <v>3</v>
      </c>
      <c r="M30" s="3" t="s">
        <v>4</v>
      </c>
      <c r="N30" s="3" t="s">
        <v>68</v>
      </c>
      <c r="O30" s="3" t="s">
        <v>69</v>
      </c>
      <c r="P30" s="3">
        <v>4.2307692307692299</v>
      </c>
      <c r="Q30" s="3">
        <v>5.4166666666666696</v>
      </c>
      <c r="R30" s="3">
        <v>2.5999999999999999E-2</v>
      </c>
      <c r="S30" s="3">
        <v>0</v>
      </c>
      <c r="T30" s="3">
        <v>9.2012996269999991</v>
      </c>
      <c r="V30" s="3">
        <f t="shared" si="0"/>
        <v>4.4487179487179498</v>
      </c>
      <c r="W30" s="3">
        <f t="shared" si="1"/>
        <v>5.5544871794871797</v>
      </c>
      <c r="X30" s="3"/>
    </row>
    <row r="31" spans="1:24">
      <c r="A31" s="2" t="s">
        <v>3</v>
      </c>
      <c r="B31" s="2" t="s">
        <v>4</v>
      </c>
      <c r="C31" s="2" t="s">
        <v>70</v>
      </c>
      <c r="D31" s="2" t="s">
        <v>71</v>
      </c>
      <c r="E31" s="2">
        <v>6.6666666666666696</v>
      </c>
      <c r="F31" s="2">
        <v>5.3846153846153904</v>
      </c>
      <c r="G31" s="2">
        <v>8.7999999999999995E-2</v>
      </c>
      <c r="H31" s="2">
        <v>0</v>
      </c>
      <c r="I31" s="2">
        <v>8.5464834320000005</v>
      </c>
      <c r="L31" s="3" t="s">
        <v>3</v>
      </c>
      <c r="M31" s="3" t="s">
        <v>4</v>
      </c>
      <c r="N31" s="3" t="s">
        <v>70</v>
      </c>
      <c r="O31" s="3" t="s">
        <v>71</v>
      </c>
      <c r="P31" s="3">
        <v>6.2307692307692299</v>
      </c>
      <c r="Q31" s="3">
        <v>5.3333333333333304</v>
      </c>
      <c r="R31" s="3">
        <v>8.7999999999999995E-2</v>
      </c>
      <c r="S31" s="3">
        <v>0</v>
      </c>
      <c r="T31" s="3">
        <v>8.5464834320000005</v>
      </c>
      <c r="V31" s="3">
        <f t="shared" si="0"/>
        <v>6.4487179487179498</v>
      </c>
      <c r="W31" s="3">
        <f t="shared" si="1"/>
        <v>5.3589743589743604</v>
      </c>
      <c r="X31" s="3"/>
    </row>
    <row r="32" spans="1:24">
      <c r="A32" s="2" t="s">
        <v>3</v>
      </c>
      <c r="B32" s="2" t="s">
        <v>4</v>
      </c>
      <c r="C32" s="2" t="s">
        <v>72</v>
      </c>
      <c r="D32" s="2" t="s">
        <v>73</v>
      </c>
      <c r="E32" s="2">
        <v>4.3846153846153904</v>
      </c>
      <c r="F32" s="2">
        <v>5.5833333333333304</v>
      </c>
      <c r="G32" s="2">
        <v>7.1999999999999995E-2</v>
      </c>
      <c r="H32" s="2">
        <v>0</v>
      </c>
      <c r="I32" s="2">
        <v>20.167974910000002</v>
      </c>
      <c r="L32" s="3" t="s">
        <v>3</v>
      </c>
      <c r="M32" s="3" t="s">
        <v>4</v>
      </c>
      <c r="N32" s="3" t="s">
        <v>72</v>
      </c>
      <c r="O32" s="3" t="s">
        <v>73</v>
      </c>
      <c r="P32" s="3">
        <v>4.3333333333333304</v>
      </c>
      <c r="Q32" s="3">
        <v>5.2307692307692299</v>
      </c>
      <c r="R32" s="3">
        <v>7.1999999999999995E-2</v>
      </c>
      <c r="S32" s="3">
        <v>0</v>
      </c>
      <c r="T32" s="3">
        <v>20.167974910000002</v>
      </c>
      <c r="V32" s="3">
        <f t="shared" si="0"/>
        <v>4.3589743589743604</v>
      </c>
      <c r="W32" s="3">
        <f t="shared" si="1"/>
        <v>5.4070512820512802</v>
      </c>
      <c r="X32" s="3"/>
    </row>
    <row r="33" spans="1:24">
      <c r="A33" s="2" t="s">
        <v>3</v>
      </c>
      <c r="B33" s="2" t="s">
        <v>4</v>
      </c>
      <c r="C33" s="2" t="s">
        <v>74</v>
      </c>
      <c r="D33" s="2" t="s">
        <v>75</v>
      </c>
      <c r="E33" s="2">
        <v>3.6153846153846199</v>
      </c>
      <c r="F33" s="2">
        <v>4.25</v>
      </c>
      <c r="G33" s="2">
        <v>0.04</v>
      </c>
      <c r="H33" s="2">
        <v>0</v>
      </c>
      <c r="I33" s="2">
        <v>16.992766029999999</v>
      </c>
      <c r="L33" s="3" t="s">
        <v>3</v>
      </c>
      <c r="M33" s="3" t="s">
        <v>4</v>
      </c>
      <c r="N33" s="3" t="s">
        <v>74</v>
      </c>
      <c r="O33" s="3" t="s">
        <v>75</v>
      </c>
      <c r="P33" s="3">
        <v>3.5833333333333299</v>
      </c>
      <c r="Q33" s="3">
        <v>4.3846153846153904</v>
      </c>
      <c r="R33" s="3">
        <v>0.04</v>
      </c>
      <c r="S33" s="3">
        <v>0</v>
      </c>
      <c r="T33" s="3">
        <v>16.992766029999999</v>
      </c>
      <c r="V33" s="3">
        <f t="shared" si="0"/>
        <v>3.5993589743589749</v>
      </c>
      <c r="W33" s="3">
        <f t="shared" si="1"/>
        <v>4.3173076923076952</v>
      </c>
      <c r="X33" s="3"/>
    </row>
    <row r="34" spans="1:24">
      <c r="A34" s="2" t="s">
        <v>3</v>
      </c>
      <c r="B34" s="2" t="s">
        <v>4</v>
      </c>
      <c r="C34" s="2" t="s">
        <v>76</v>
      </c>
      <c r="D34" s="2" t="s">
        <v>77</v>
      </c>
      <c r="E34" s="2">
        <v>5.0833333333333304</v>
      </c>
      <c r="F34" s="2">
        <v>5</v>
      </c>
      <c r="G34" s="2">
        <v>7.9000000000000001E-2</v>
      </c>
      <c r="H34" s="2">
        <v>0</v>
      </c>
      <c r="I34" s="2">
        <v>18.96559865</v>
      </c>
      <c r="L34" s="3" t="s">
        <v>3</v>
      </c>
      <c r="M34" s="3" t="s">
        <v>4</v>
      </c>
      <c r="N34" s="3" t="s">
        <v>76</v>
      </c>
      <c r="O34" s="3" t="s">
        <v>77</v>
      </c>
      <c r="P34" s="3">
        <v>4.5384615384615401</v>
      </c>
      <c r="Q34" s="3">
        <v>4.25</v>
      </c>
      <c r="R34" s="3">
        <v>7.9000000000000001E-2</v>
      </c>
      <c r="S34" s="3">
        <v>0</v>
      </c>
      <c r="T34" s="3">
        <v>18.96559865</v>
      </c>
      <c r="V34" s="3">
        <f t="shared" si="0"/>
        <v>4.8108974358974352</v>
      </c>
      <c r="W34" s="3">
        <f t="shared" si="1"/>
        <v>4.625</v>
      </c>
      <c r="X34" s="3"/>
    </row>
    <row r="35" spans="1:24">
      <c r="A35" s="2" t="s">
        <v>3</v>
      </c>
      <c r="B35" s="2" t="s">
        <v>4</v>
      </c>
      <c r="C35" s="2" t="s">
        <v>78</v>
      </c>
      <c r="D35" s="2" t="s">
        <v>79</v>
      </c>
      <c r="E35" s="2">
        <v>5.4166666666666696</v>
      </c>
      <c r="F35" s="2">
        <v>5.3846153846153904</v>
      </c>
      <c r="G35" s="2">
        <v>0.02</v>
      </c>
      <c r="H35" s="2">
        <v>0</v>
      </c>
      <c r="I35" s="2">
        <v>3.32932681</v>
      </c>
      <c r="L35" s="3" t="s">
        <v>3</v>
      </c>
      <c r="M35" s="3" t="s">
        <v>4</v>
      </c>
      <c r="N35" s="3" t="s">
        <v>78</v>
      </c>
      <c r="O35" s="3" t="s">
        <v>79</v>
      </c>
      <c r="P35" s="3">
        <v>6.3076923076923102</v>
      </c>
      <c r="Q35" s="3">
        <v>5</v>
      </c>
      <c r="R35" s="3">
        <v>0.02</v>
      </c>
      <c r="S35" s="3">
        <v>0</v>
      </c>
      <c r="T35" s="3">
        <v>3.32932681</v>
      </c>
      <c r="V35" s="3">
        <f t="shared" si="0"/>
        <v>5.8621794871794899</v>
      </c>
      <c r="W35" s="3">
        <f t="shared" si="1"/>
        <v>5.1923076923076952</v>
      </c>
      <c r="X35" s="3"/>
    </row>
    <row r="36" spans="1:24">
      <c r="A36" s="2" t="s">
        <v>3</v>
      </c>
      <c r="B36" s="2" t="s">
        <v>4</v>
      </c>
      <c r="C36" s="2" t="s">
        <v>80</v>
      </c>
      <c r="D36" s="2" t="s">
        <v>81</v>
      </c>
      <c r="E36" s="2">
        <v>6.25</v>
      </c>
      <c r="F36" s="2">
        <v>5.7692307692307701</v>
      </c>
      <c r="G36" s="2">
        <v>2.1000000000000001E-2</v>
      </c>
      <c r="H36" s="2">
        <v>0</v>
      </c>
      <c r="I36" s="2">
        <v>16.905686580000001</v>
      </c>
      <c r="L36" s="3" t="s">
        <v>3</v>
      </c>
      <c r="M36" s="3" t="s">
        <v>4</v>
      </c>
      <c r="N36" s="3" t="s">
        <v>80</v>
      </c>
      <c r="O36" s="3" t="s">
        <v>81</v>
      </c>
      <c r="P36" s="3">
        <v>5.6923076923076898</v>
      </c>
      <c r="Q36" s="3">
        <v>5.5833333333333304</v>
      </c>
      <c r="R36" s="3">
        <v>2.1000000000000001E-2</v>
      </c>
      <c r="S36" s="3">
        <v>0</v>
      </c>
      <c r="T36" s="3">
        <v>16.905686580000001</v>
      </c>
      <c r="V36" s="3">
        <f t="shared" si="0"/>
        <v>5.9711538461538449</v>
      </c>
      <c r="W36" s="3">
        <f t="shared" si="1"/>
        <v>5.6762820512820502</v>
      </c>
      <c r="X36" s="3"/>
    </row>
    <row r="37" spans="1:24">
      <c r="A37" s="2" t="s">
        <v>3</v>
      </c>
      <c r="B37" s="2" t="s">
        <v>4</v>
      </c>
      <c r="C37" s="2" t="s">
        <v>82</v>
      </c>
      <c r="D37" s="2" t="s">
        <v>83</v>
      </c>
      <c r="E37" s="2">
        <v>7.5</v>
      </c>
      <c r="F37" s="2">
        <v>6.4615384615384599</v>
      </c>
      <c r="G37" s="2">
        <v>0.154</v>
      </c>
      <c r="H37" s="2">
        <v>1.4E-2</v>
      </c>
      <c r="I37" s="2">
        <v>24.92220447</v>
      </c>
      <c r="L37" s="3" t="s">
        <v>3</v>
      </c>
      <c r="M37" s="3" t="s">
        <v>4</v>
      </c>
      <c r="N37" s="3" t="s">
        <v>82</v>
      </c>
      <c r="O37" s="3" t="s">
        <v>83</v>
      </c>
      <c r="P37" s="3">
        <v>7.0769230769230802</v>
      </c>
      <c r="Q37" s="3">
        <v>5.8333333333333304</v>
      </c>
      <c r="R37" s="3">
        <v>0.154</v>
      </c>
      <c r="S37" s="3">
        <v>1.4E-2</v>
      </c>
      <c r="T37" s="3">
        <v>24.92220447</v>
      </c>
      <c r="V37" s="3">
        <f t="shared" si="0"/>
        <v>7.2884615384615401</v>
      </c>
      <c r="W37" s="3">
        <f t="shared" si="1"/>
        <v>6.1474358974358951</v>
      </c>
      <c r="X37" s="3"/>
    </row>
    <row r="38" spans="1:24">
      <c r="A38" s="2" t="s">
        <v>3</v>
      </c>
      <c r="B38" s="2" t="s">
        <v>4</v>
      </c>
      <c r="C38" s="2" t="s">
        <v>84</v>
      </c>
      <c r="D38" s="2" t="s">
        <v>85</v>
      </c>
      <c r="E38" s="2">
        <v>5.8333333333333304</v>
      </c>
      <c r="F38" s="2">
        <v>6.9230769230769198</v>
      </c>
      <c r="G38" s="2">
        <v>7.3999999999999996E-2</v>
      </c>
      <c r="H38" s="2">
        <v>4.7E-2</v>
      </c>
      <c r="I38" s="2">
        <v>5.3221774899999996</v>
      </c>
      <c r="L38" s="3" t="s">
        <v>3</v>
      </c>
      <c r="M38" s="3" t="s">
        <v>4</v>
      </c>
      <c r="N38" s="3" t="s">
        <v>84</v>
      </c>
      <c r="O38" s="3" t="s">
        <v>85</v>
      </c>
      <c r="P38" s="3">
        <v>6.9230769230769198</v>
      </c>
      <c r="Q38" s="3">
        <v>4.5833333333333304</v>
      </c>
      <c r="R38" s="3">
        <v>7.3999999999999996E-2</v>
      </c>
      <c r="S38" s="3">
        <v>4.7E-2</v>
      </c>
      <c r="T38" s="3">
        <v>5.3221774899999996</v>
      </c>
      <c r="V38" s="3">
        <f t="shared" si="0"/>
        <v>6.3782051282051251</v>
      </c>
      <c r="W38" s="3">
        <f t="shared" si="1"/>
        <v>5.7532051282051251</v>
      </c>
      <c r="X38" s="3"/>
    </row>
    <row r="39" spans="1:24">
      <c r="A39" s="2" t="s">
        <v>3</v>
      </c>
      <c r="B39" s="2" t="s">
        <v>4</v>
      </c>
      <c r="C39" s="2" t="s">
        <v>86</v>
      </c>
      <c r="D39" s="2" t="s">
        <v>87</v>
      </c>
      <c r="E39" s="2">
        <v>5.3846153846153904</v>
      </c>
      <c r="F39" s="2">
        <v>6.3333333333333304</v>
      </c>
      <c r="G39" s="2">
        <v>2.7E-2</v>
      </c>
      <c r="H39" s="2">
        <v>0.121</v>
      </c>
      <c r="I39" s="2">
        <v>22.271312689999998</v>
      </c>
      <c r="L39" s="3" t="s">
        <v>3</v>
      </c>
      <c r="M39" s="3" t="s">
        <v>4</v>
      </c>
      <c r="N39" s="3" t="s">
        <v>86</v>
      </c>
      <c r="O39" s="3" t="s">
        <v>87</v>
      </c>
      <c r="P39" s="3">
        <v>5.9166666666666696</v>
      </c>
      <c r="Q39" s="3">
        <v>6.7692307692307701</v>
      </c>
      <c r="R39" s="3">
        <v>2.7E-2</v>
      </c>
      <c r="S39" s="3">
        <v>0.121</v>
      </c>
      <c r="T39" s="3">
        <v>22.271312689999998</v>
      </c>
      <c r="V39" s="3">
        <f t="shared" si="0"/>
        <v>5.65064102564103</v>
      </c>
      <c r="W39" s="3">
        <f t="shared" si="1"/>
        <v>6.5512820512820502</v>
      </c>
      <c r="X39" s="3"/>
    </row>
    <row r="40" spans="1:24">
      <c r="A40" s="2" t="s">
        <v>3</v>
      </c>
      <c r="B40" s="2" t="s">
        <v>4</v>
      </c>
      <c r="C40" s="2" t="s">
        <v>88</v>
      </c>
      <c r="D40" s="2" t="s">
        <v>89</v>
      </c>
      <c r="E40" s="2">
        <v>4.6666666666666696</v>
      </c>
      <c r="F40" s="2">
        <v>5.3076923076923102</v>
      </c>
      <c r="G40" s="2">
        <v>2.4E-2</v>
      </c>
      <c r="H40" s="2">
        <v>0</v>
      </c>
      <c r="I40" s="2">
        <v>3.8646741009999999</v>
      </c>
      <c r="L40" s="3" t="s">
        <v>3</v>
      </c>
      <c r="M40" s="3" t="s">
        <v>4</v>
      </c>
      <c r="N40" s="3" t="s">
        <v>88</v>
      </c>
      <c r="O40" s="3" t="s">
        <v>89</v>
      </c>
      <c r="P40" s="3">
        <v>6.3846153846153904</v>
      </c>
      <c r="Q40" s="3">
        <v>5.5833333333333304</v>
      </c>
      <c r="R40" s="3">
        <v>2.4E-2</v>
      </c>
      <c r="S40" s="3">
        <v>0</v>
      </c>
      <c r="T40" s="3">
        <v>3.8646741009999999</v>
      </c>
      <c r="V40" s="3">
        <f t="shared" si="0"/>
        <v>5.52564102564103</v>
      </c>
      <c r="W40" s="3">
        <f t="shared" si="1"/>
        <v>5.4455128205128203</v>
      </c>
      <c r="X40" s="3"/>
    </row>
    <row r="41" spans="1:24">
      <c r="A41" s="2" t="s">
        <v>3</v>
      </c>
      <c r="B41" s="2" t="s">
        <v>4</v>
      </c>
      <c r="C41" s="2" t="s">
        <v>90</v>
      </c>
      <c r="D41" s="2" t="s">
        <v>91</v>
      </c>
      <c r="E41" s="2">
        <v>5.7692307692307701</v>
      </c>
      <c r="F41" s="2">
        <v>5.75</v>
      </c>
      <c r="G41" s="2">
        <v>4.9000000000000002E-2</v>
      </c>
      <c r="H41" s="2">
        <v>0</v>
      </c>
      <c r="I41" s="2">
        <v>19.497120970000001</v>
      </c>
      <c r="L41" s="3" t="s">
        <v>3</v>
      </c>
      <c r="M41" s="3" t="s">
        <v>4</v>
      </c>
      <c r="N41" s="3" t="s">
        <v>90</v>
      </c>
      <c r="O41" s="3" t="s">
        <v>91</v>
      </c>
      <c r="P41" s="3">
        <v>5.4166666666666696</v>
      </c>
      <c r="Q41" s="3">
        <v>7</v>
      </c>
      <c r="R41" s="3">
        <v>4.9000000000000002E-2</v>
      </c>
      <c r="S41" s="3">
        <v>0</v>
      </c>
      <c r="T41" s="3">
        <v>19.497120970000001</v>
      </c>
      <c r="V41" s="3">
        <f t="shared" si="0"/>
        <v>5.5929487179487198</v>
      </c>
      <c r="W41" s="3">
        <f t="shared" si="1"/>
        <v>6.375</v>
      </c>
      <c r="X41" s="3"/>
    </row>
    <row r="42" spans="1:24">
      <c r="A42" s="2" t="s">
        <v>3</v>
      </c>
      <c r="B42" s="2" t="s">
        <v>4</v>
      </c>
      <c r="C42" s="2" t="s">
        <v>92</v>
      </c>
      <c r="D42" s="2" t="s">
        <v>93</v>
      </c>
      <c r="E42" s="2">
        <v>6</v>
      </c>
      <c r="F42" s="2">
        <v>5.4615384615384599</v>
      </c>
      <c r="G42" s="2">
        <v>0.108</v>
      </c>
      <c r="H42" s="2">
        <v>0</v>
      </c>
      <c r="I42" s="2">
        <v>20.98531869</v>
      </c>
      <c r="L42" s="3" t="s">
        <v>3</v>
      </c>
      <c r="M42" s="3" t="s">
        <v>4</v>
      </c>
      <c r="N42" s="3" t="s">
        <v>92</v>
      </c>
      <c r="O42" s="3" t="s">
        <v>93</v>
      </c>
      <c r="P42" s="3">
        <v>5.5384615384615401</v>
      </c>
      <c r="Q42" s="3">
        <v>5.9166666666666696</v>
      </c>
      <c r="R42" s="3">
        <v>0.108</v>
      </c>
      <c r="S42" s="3">
        <v>0</v>
      </c>
      <c r="T42" s="3">
        <v>20.98531869</v>
      </c>
      <c r="V42" s="3">
        <f t="shared" si="0"/>
        <v>5.7692307692307701</v>
      </c>
      <c r="W42" s="3">
        <f t="shared" si="1"/>
        <v>5.6891025641025648</v>
      </c>
      <c r="X42" s="3"/>
    </row>
    <row r="43" spans="1:24">
      <c r="A43" s="2" t="s">
        <v>3</v>
      </c>
      <c r="B43" s="2" t="s">
        <v>4</v>
      </c>
      <c r="C43" s="2" t="s">
        <v>94</v>
      </c>
      <c r="D43" s="2" t="s">
        <v>95</v>
      </c>
      <c r="E43" s="2">
        <v>5.4615384615384599</v>
      </c>
      <c r="F43" s="2">
        <v>5.8333333333333304</v>
      </c>
      <c r="G43" s="2">
        <v>0.02</v>
      </c>
      <c r="H43" s="2">
        <v>0</v>
      </c>
      <c r="I43" s="2">
        <v>16.56519394</v>
      </c>
      <c r="L43" s="3" t="s">
        <v>3</v>
      </c>
      <c r="M43" s="3" t="s">
        <v>4</v>
      </c>
      <c r="N43" s="3" t="s">
        <v>94</v>
      </c>
      <c r="O43" s="3" t="s">
        <v>95</v>
      </c>
      <c r="P43" s="3">
        <v>5.1666666666666696</v>
      </c>
      <c r="Q43" s="3">
        <v>6.2307692307692299</v>
      </c>
      <c r="R43" s="3">
        <v>0.02</v>
      </c>
      <c r="S43" s="3">
        <v>0</v>
      </c>
      <c r="T43" s="3">
        <v>16.56519394</v>
      </c>
      <c r="V43" s="3">
        <f t="shared" si="0"/>
        <v>5.3141025641025648</v>
      </c>
      <c r="W43" s="3">
        <f t="shared" si="1"/>
        <v>6.0320512820512802</v>
      </c>
      <c r="X43" s="3"/>
    </row>
    <row r="44" spans="1:24">
      <c r="A44" s="2" t="s">
        <v>3</v>
      </c>
      <c r="B44" s="2" t="s">
        <v>4</v>
      </c>
      <c r="C44" s="2" t="s">
        <v>96</v>
      </c>
      <c r="D44" s="2" t="s">
        <v>97</v>
      </c>
      <c r="E44" s="2">
        <v>5.9166666666666696</v>
      </c>
      <c r="F44" s="2">
        <v>5.3076923076923102</v>
      </c>
      <c r="G44" s="2">
        <v>0.11700000000000001</v>
      </c>
      <c r="H44" s="2">
        <v>3.9E-2</v>
      </c>
      <c r="I44" s="2">
        <v>22.773509539999999</v>
      </c>
      <c r="L44" s="3" t="s">
        <v>3</v>
      </c>
      <c r="M44" s="3" t="s">
        <v>4</v>
      </c>
      <c r="N44" s="3" t="s">
        <v>96</v>
      </c>
      <c r="O44" s="3" t="s">
        <v>97</v>
      </c>
      <c r="P44" s="3">
        <v>5.2307692307692299</v>
      </c>
      <c r="Q44" s="3">
        <v>4.0833333333333304</v>
      </c>
      <c r="R44" s="3">
        <v>0.11700000000000001</v>
      </c>
      <c r="S44" s="3">
        <v>3.9E-2</v>
      </c>
      <c r="T44" s="3">
        <v>22.773509539999999</v>
      </c>
      <c r="V44" s="3">
        <f t="shared" si="0"/>
        <v>5.5737179487179498</v>
      </c>
      <c r="W44" s="3">
        <f t="shared" si="1"/>
        <v>4.6955128205128203</v>
      </c>
      <c r="X44" s="3"/>
    </row>
    <row r="45" spans="1:24">
      <c r="A45" s="2" t="s">
        <v>3</v>
      </c>
      <c r="B45" s="2" t="s">
        <v>4</v>
      </c>
      <c r="C45" s="2" t="s">
        <v>98</v>
      </c>
      <c r="D45" s="2" t="s">
        <v>99</v>
      </c>
      <c r="E45" s="2">
        <v>4.6923076923076898</v>
      </c>
      <c r="F45" s="2">
        <v>4.4166666666666696</v>
      </c>
      <c r="G45" s="2">
        <v>1.4E-2</v>
      </c>
      <c r="H45" s="2">
        <v>0</v>
      </c>
      <c r="I45" s="2">
        <v>13.06927235</v>
      </c>
      <c r="L45" s="3" t="s">
        <v>3</v>
      </c>
      <c r="M45" s="3" t="s">
        <v>4</v>
      </c>
      <c r="N45" s="3" t="s">
        <v>98</v>
      </c>
      <c r="O45" s="3" t="s">
        <v>99</v>
      </c>
      <c r="P45" s="3">
        <v>3.0833333333333299</v>
      </c>
      <c r="Q45" s="3">
        <v>4.4615384615384599</v>
      </c>
      <c r="R45" s="3">
        <v>1.4E-2</v>
      </c>
      <c r="S45" s="3">
        <v>0</v>
      </c>
      <c r="T45" s="3">
        <v>13.06927235</v>
      </c>
      <c r="V45" s="3">
        <f t="shared" si="0"/>
        <v>3.8878205128205101</v>
      </c>
      <c r="W45" s="3">
        <f t="shared" si="1"/>
        <v>4.4391025641025648</v>
      </c>
      <c r="X45" s="3"/>
    </row>
    <row r="46" spans="1:24">
      <c r="A46" s="2" t="s">
        <v>3</v>
      </c>
      <c r="B46" s="2" t="s">
        <v>4</v>
      </c>
      <c r="C46" s="2" t="s">
        <v>100</v>
      </c>
      <c r="D46" s="2" t="s">
        <v>101</v>
      </c>
      <c r="E46" s="2">
        <v>5.3076923076923102</v>
      </c>
      <c r="F46" s="2">
        <v>6.0833333333333304</v>
      </c>
      <c r="G46" s="2">
        <v>0.02</v>
      </c>
      <c r="H46" s="2">
        <v>0</v>
      </c>
      <c r="I46" s="2">
        <v>6.869014451</v>
      </c>
      <c r="L46" s="3" t="s">
        <v>3</v>
      </c>
      <c r="M46" s="3" t="s">
        <v>4</v>
      </c>
      <c r="N46" s="3" t="s">
        <v>100</v>
      </c>
      <c r="O46" s="3" t="s">
        <v>101</v>
      </c>
      <c r="P46" s="3">
        <v>4.3333333333333304</v>
      </c>
      <c r="Q46" s="3">
        <v>5.6153846153846203</v>
      </c>
      <c r="R46" s="3">
        <v>0.02</v>
      </c>
      <c r="S46" s="3">
        <v>0</v>
      </c>
      <c r="T46" s="3">
        <v>6.869014451</v>
      </c>
      <c r="V46" s="3">
        <f t="shared" si="0"/>
        <v>4.8205128205128203</v>
      </c>
      <c r="W46" s="3">
        <f t="shared" si="1"/>
        <v>5.8493589743589753</v>
      </c>
      <c r="X46" s="3"/>
    </row>
    <row r="47" spans="1:24">
      <c r="A47" s="2" t="s">
        <v>3</v>
      </c>
      <c r="B47" s="2" t="s">
        <v>4</v>
      </c>
      <c r="C47" s="2" t="s">
        <v>102</v>
      </c>
      <c r="D47" s="2" t="s">
        <v>103</v>
      </c>
      <c r="E47" s="2">
        <v>5.8461538461538503</v>
      </c>
      <c r="F47" s="2">
        <v>4.9166666666666696</v>
      </c>
      <c r="G47" s="2">
        <v>5.2999999999999999E-2</v>
      </c>
      <c r="H47" s="2">
        <v>0</v>
      </c>
      <c r="I47" s="2">
        <v>17.572710600000001</v>
      </c>
      <c r="L47" s="3" t="s">
        <v>3</v>
      </c>
      <c r="M47" s="3" t="s">
        <v>4</v>
      </c>
      <c r="N47" s="3" t="s">
        <v>102</v>
      </c>
      <c r="O47" s="3" t="s">
        <v>103</v>
      </c>
      <c r="P47" s="3">
        <v>4.6666666666666696</v>
      </c>
      <c r="Q47" s="3">
        <v>5.4615384615384599</v>
      </c>
      <c r="R47" s="3">
        <v>5.2999999999999999E-2</v>
      </c>
      <c r="S47" s="3">
        <v>0</v>
      </c>
      <c r="T47" s="3">
        <v>17.572710600000001</v>
      </c>
      <c r="V47" s="3">
        <f t="shared" si="0"/>
        <v>5.2564102564102599</v>
      </c>
      <c r="W47" s="3">
        <f t="shared" si="1"/>
        <v>5.1891025641025648</v>
      </c>
      <c r="X47" s="3"/>
    </row>
    <row r="48" spans="1:24">
      <c r="A48" s="2" t="s">
        <v>3</v>
      </c>
      <c r="B48" s="2" t="s">
        <v>4</v>
      </c>
      <c r="C48" s="2" t="s">
        <v>104</v>
      </c>
      <c r="D48" s="2" t="s">
        <v>105</v>
      </c>
      <c r="E48" s="2">
        <v>5.8333333333333304</v>
      </c>
      <c r="F48" s="2">
        <v>6.6153846153846203</v>
      </c>
      <c r="G48" s="2">
        <v>5.5E-2</v>
      </c>
      <c r="H48" s="2">
        <v>0</v>
      </c>
      <c r="I48" s="2">
        <v>2.5579317850000001</v>
      </c>
      <c r="L48" s="3" t="s">
        <v>3</v>
      </c>
      <c r="M48" s="3" t="s">
        <v>4</v>
      </c>
      <c r="N48" s="3" t="s">
        <v>104</v>
      </c>
      <c r="O48" s="3" t="s">
        <v>105</v>
      </c>
      <c r="P48" s="3">
        <v>5.0769230769230802</v>
      </c>
      <c r="Q48" s="3">
        <v>5.8333333333333304</v>
      </c>
      <c r="R48" s="3">
        <v>5.5E-2</v>
      </c>
      <c r="S48" s="3">
        <v>0</v>
      </c>
      <c r="T48" s="3">
        <v>2.5579317850000001</v>
      </c>
      <c r="V48" s="3">
        <f t="shared" si="0"/>
        <v>5.4551282051282053</v>
      </c>
      <c r="W48" s="3">
        <f t="shared" si="1"/>
        <v>6.2243589743589753</v>
      </c>
      <c r="X48" s="3"/>
    </row>
    <row r="49" spans="1:24">
      <c r="A49" s="2" t="s">
        <v>3</v>
      </c>
      <c r="B49" s="2" t="s">
        <v>4</v>
      </c>
      <c r="C49" s="2" t="s">
        <v>106</v>
      </c>
      <c r="D49" s="2" t="s">
        <v>107</v>
      </c>
      <c r="E49" s="2">
        <v>3.6666666666666701</v>
      </c>
      <c r="F49" s="2">
        <v>2.7692307692307701</v>
      </c>
      <c r="G49" s="2">
        <v>1.2999999999999999E-2</v>
      </c>
      <c r="H49" s="2">
        <v>0</v>
      </c>
      <c r="I49" s="2">
        <v>23.81354185</v>
      </c>
      <c r="L49" s="3" t="s">
        <v>3</v>
      </c>
      <c r="M49" s="3" t="s">
        <v>4</v>
      </c>
      <c r="N49" s="3" t="s">
        <v>106</v>
      </c>
      <c r="O49" s="3" t="s">
        <v>107</v>
      </c>
      <c r="P49" s="3">
        <v>3.2307692307692299</v>
      </c>
      <c r="Q49" s="3">
        <v>2.6666666666666701</v>
      </c>
      <c r="R49" s="3">
        <v>1.2999999999999999E-2</v>
      </c>
      <c r="S49" s="3">
        <v>0</v>
      </c>
      <c r="T49" s="3">
        <v>23.81354185</v>
      </c>
      <c r="V49" s="3">
        <f t="shared" si="0"/>
        <v>3.4487179487179498</v>
      </c>
      <c r="W49" s="3">
        <f t="shared" si="1"/>
        <v>2.7179487179487198</v>
      </c>
      <c r="X49" s="3"/>
    </row>
    <row r="50" spans="1:24">
      <c r="A50" s="2" t="s">
        <v>3</v>
      </c>
      <c r="B50" s="2" t="s">
        <v>4</v>
      </c>
      <c r="C50" s="2" t="s">
        <v>108</v>
      </c>
      <c r="D50" s="2" t="s">
        <v>109</v>
      </c>
      <c r="E50" s="2">
        <v>4.8333333333333304</v>
      </c>
      <c r="F50" s="2">
        <v>5.3076923076923102</v>
      </c>
      <c r="G50" s="2">
        <v>2.8000000000000001E-2</v>
      </c>
      <c r="H50" s="2">
        <v>0</v>
      </c>
      <c r="I50" s="2">
        <v>3.7727609379999998</v>
      </c>
      <c r="L50" s="3" t="s">
        <v>3</v>
      </c>
      <c r="M50" s="3" t="s">
        <v>4</v>
      </c>
      <c r="N50" s="3" t="s">
        <v>108</v>
      </c>
      <c r="O50" s="3" t="s">
        <v>109</v>
      </c>
      <c r="P50" s="3">
        <v>5.2307692307692299</v>
      </c>
      <c r="Q50" s="3">
        <v>5.5833333333333304</v>
      </c>
      <c r="R50" s="3">
        <v>2.8000000000000001E-2</v>
      </c>
      <c r="S50" s="3">
        <v>0</v>
      </c>
      <c r="T50" s="3">
        <v>3.7727609379999998</v>
      </c>
      <c r="V50" s="3">
        <f t="shared" si="0"/>
        <v>5.0320512820512802</v>
      </c>
      <c r="W50" s="3">
        <f t="shared" si="1"/>
        <v>5.4455128205128203</v>
      </c>
      <c r="X50" s="3"/>
    </row>
    <row r="51" spans="1:24">
      <c r="A51" s="2" t="s">
        <v>3</v>
      </c>
      <c r="B51" s="2" t="s">
        <v>4</v>
      </c>
      <c r="C51" s="2" t="s">
        <v>110</v>
      </c>
      <c r="D51" s="2" t="s">
        <v>111</v>
      </c>
      <c r="E51" s="2">
        <v>5.4615384615384599</v>
      </c>
      <c r="F51" s="2">
        <v>5.8333333333333304</v>
      </c>
      <c r="G51" s="2">
        <v>2.8000000000000001E-2</v>
      </c>
      <c r="H51" s="2">
        <v>0</v>
      </c>
      <c r="I51" s="2">
        <v>17.493574469999999</v>
      </c>
      <c r="L51" s="3" t="s">
        <v>3</v>
      </c>
      <c r="M51" s="3" t="s">
        <v>4</v>
      </c>
      <c r="N51" s="3" t="s">
        <v>110</v>
      </c>
      <c r="O51" s="3" t="s">
        <v>111</v>
      </c>
      <c r="P51" s="3">
        <v>4.4166666666666696</v>
      </c>
      <c r="Q51" s="3">
        <v>5.6923076923076898</v>
      </c>
      <c r="R51" s="3">
        <v>2.8000000000000001E-2</v>
      </c>
      <c r="S51" s="3">
        <v>0</v>
      </c>
      <c r="T51" s="3">
        <v>17.493574469999999</v>
      </c>
      <c r="V51" s="3">
        <f t="shared" si="0"/>
        <v>4.9391025641025648</v>
      </c>
      <c r="W51" s="3">
        <f t="shared" si="1"/>
        <v>5.7628205128205101</v>
      </c>
      <c r="X51" s="3"/>
    </row>
    <row r="52" spans="1:24">
      <c r="A52" s="2" t="s">
        <v>3</v>
      </c>
      <c r="B52" s="2" t="s">
        <v>4</v>
      </c>
      <c r="C52" s="2" t="s">
        <v>112</v>
      </c>
      <c r="D52" s="2" t="s">
        <v>113</v>
      </c>
      <c r="E52" s="2">
        <v>6.1538461538461497</v>
      </c>
      <c r="F52" s="2">
        <v>4.5</v>
      </c>
      <c r="G52" s="2">
        <v>4.1000000000000002E-2</v>
      </c>
      <c r="H52" s="2">
        <v>0</v>
      </c>
      <c r="I52" s="2">
        <v>20.64448672</v>
      </c>
      <c r="L52" s="3" t="s">
        <v>3</v>
      </c>
      <c r="M52" s="3" t="s">
        <v>4</v>
      </c>
      <c r="N52" s="3" t="s">
        <v>112</v>
      </c>
      <c r="O52" s="3" t="s">
        <v>113</v>
      </c>
      <c r="P52" s="3">
        <v>4.5</v>
      </c>
      <c r="Q52" s="3">
        <v>5.1538461538461497</v>
      </c>
      <c r="R52" s="3">
        <v>4.1000000000000002E-2</v>
      </c>
      <c r="S52" s="3">
        <v>0</v>
      </c>
      <c r="T52" s="3">
        <v>20.64448672</v>
      </c>
      <c r="V52" s="3">
        <f t="shared" si="0"/>
        <v>5.3269230769230749</v>
      </c>
      <c r="W52" s="3">
        <f t="shared" si="1"/>
        <v>4.8269230769230749</v>
      </c>
      <c r="X52" s="3"/>
    </row>
    <row r="53" spans="1:24">
      <c r="A53" s="2" t="s">
        <v>3</v>
      </c>
      <c r="B53" s="2" t="s">
        <v>4</v>
      </c>
      <c r="C53" s="2" t="s">
        <v>114</v>
      </c>
      <c r="D53" s="2" t="s">
        <v>115</v>
      </c>
      <c r="E53" s="2">
        <v>6.25</v>
      </c>
      <c r="F53" s="2">
        <v>7.3076923076923102</v>
      </c>
      <c r="G53" s="2">
        <v>2.7E-2</v>
      </c>
      <c r="H53" s="2">
        <v>0</v>
      </c>
      <c r="I53" s="2">
        <v>15.34409134</v>
      </c>
      <c r="L53" s="3" t="s">
        <v>3</v>
      </c>
      <c r="M53" s="3" t="s">
        <v>4</v>
      </c>
      <c r="N53" s="3" t="s">
        <v>114</v>
      </c>
      <c r="O53" s="3" t="s">
        <v>115</v>
      </c>
      <c r="P53" s="3">
        <v>6</v>
      </c>
      <c r="Q53" s="3">
        <v>6.0833333333333304</v>
      </c>
      <c r="R53" s="3">
        <v>2.7E-2</v>
      </c>
      <c r="S53" s="3">
        <v>0</v>
      </c>
      <c r="T53" s="3">
        <v>15.34409134</v>
      </c>
      <c r="V53" s="3">
        <f t="shared" si="0"/>
        <v>6.125</v>
      </c>
      <c r="W53" s="3">
        <f t="shared" si="1"/>
        <v>6.6955128205128203</v>
      </c>
      <c r="X53" s="3"/>
    </row>
    <row r="54" spans="1:24">
      <c r="A54" s="2" t="s">
        <v>3</v>
      </c>
      <c r="B54" s="2" t="s">
        <v>4</v>
      </c>
      <c r="C54" s="2" t="s">
        <v>116</v>
      </c>
      <c r="D54" s="2" t="s">
        <v>117</v>
      </c>
      <c r="E54" s="2">
        <v>2.7692307692307701</v>
      </c>
      <c r="F54" s="2">
        <v>4.5</v>
      </c>
      <c r="G54" s="2">
        <v>8.7999999999999995E-2</v>
      </c>
      <c r="H54" s="2">
        <v>0</v>
      </c>
      <c r="I54" s="2">
        <v>24.95297613</v>
      </c>
      <c r="L54" s="3" t="s">
        <v>3</v>
      </c>
      <c r="M54" s="3" t="s">
        <v>4</v>
      </c>
      <c r="N54" s="3" t="s">
        <v>116</v>
      </c>
      <c r="O54" s="3" t="s">
        <v>117</v>
      </c>
      <c r="P54" s="3">
        <v>3.0833333333333299</v>
      </c>
      <c r="Q54" s="3">
        <v>3.7692307692307701</v>
      </c>
      <c r="R54" s="3">
        <v>8.7999999999999995E-2</v>
      </c>
      <c r="S54" s="3">
        <v>0</v>
      </c>
      <c r="T54" s="3">
        <v>24.95297613</v>
      </c>
      <c r="V54" s="3">
        <f t="shared" si="0"/>
        <v>2.9262820512820502</v>
      </c>
      <c r="W54" s="3">
        <f t="shared" si="1"/>
        <v>4.134615384615385</v>
      </c>
      <c r="X54" s="3"/>
    </row>
    <row r="55" spans="1:24">
      <c r="A55" s="2" t="s">
        <v>3</v>
      </c>
      <c r="B55" s="2" t="s">
        <v>4</v>
      </c>
      <c r="C55" s="2" t="s">
        <v>118</v>
      </c>
      <c r="D55" s="2" t="s">
        <v>119</v>
      </c>
      <c r="E55" s="2">
        <v>4.75</v>
      </c>
      <c r="F55" s="2">
        <v>4.3076923076923102</v>
      </c>
      <c r="G55" s="2">
        <v>5.8000000000000003E-2</v>
      </c>
      <c r="H55" s="2">
        <v>0</v>
      </c>
      <c r="I55" s="2">
        <v>10.96332187</v>
      </c>
      <c r="L55" s="3" t="s">
        <v>3</v>
      </c>
      <c r="M55" s="3" t="s">
        <v>4</v>
      </c>
      <c r="N55" s="3" t="s">
        <v>118</v>
      </c>
      <c r="O55" s="3" t="s">
        <v>119</v>
      </c>
      <c r="P55" s="3">
        <v>5.5384615384615401</v>
      </c>
      <c r="Q55" s="3">
        <v>3.0833333333333299</v>
      </c>
      <c r="R55" s="3">
        <v>5.8000000000000003E-2</v>
      </c>
      <c r="S55" s="3">
        <v>0</v>
      </c>
      <c r="T55" s="3">
        <v>10.96332187</v>
      </c>
      <c r="V55" s="3">
        <f t="shared" si="0"/>
        <v>5.1442307692307701</v>
      </c>
      <c r="W55" s="3">
        <f t="shared" si="1"/>
        <v>3.6955128205128203</v>
      </c>
      <c r="X55" s="3"/>
    </row>
    <row r="56" spans="1:24">
      <c r="A56" s="2" t="s">
        <v>3</v>
      </c>
      <c r="B56" s="2" t="s">
        <v>5</v>
      </c>
      <c r="C56" s="2" t="s">
        <v>120</v>
      </c>
      <c r="D56" s="2" t="s">
        <v>121</v>
      </c>
      <c r="E56" s="2">
        <v>4.8461538461538503</v>
      </c>
      <c r="F56" s="2">
        <v>5.6666666666666696</v>
      </c>
      <c r="G56" s="2">
        <v>1.4E-2</v>
      </c>
      <c r="H56" s="2">
        <v>0</v>
      </c>
      <c r="I56" s="2">
        <v>7.0119347349999996</v>
      </c>
      <c r="L56" s="3" t="s">
        <v>3</v>
      </c>
      <c r="M56" s="3" t="s">
        <v>5</v>
      </c>
      <c r="N56" s="3" t="s">
        <v>120</v>
      </c>
      <c r="O56" s="3" t="s">
        <v>121</v>
      </c>
      <c r="P56" s="3">
        <v>4.8333333333333304</v>
      </c>
      <c r="Q56" s="3">
        <v>5.7692307692307701</v>
      </c>
      <c r="R56" s="3">
        <v>1.4E-2</v>
      </c>
      <c r="S56" s="3">
        <v>0</v>
      </c>
      <c r="T56" s="3">
        <v>7.0119347349999996</v>
      </c>
      <c r="V56" s="3">
        <f t="shared" si="0"/>
        <v>4.8397435897435903</v>
      </c>
      <c r="W56" s="3">
        <f t="shared" si="1"/>
        <v>5.7179487179487198</v>
      </c>
      <c r="X56" s="3"/>
    </row>
    <row r="57" spans="1:24">
      <c r="A57" s="2" t="s">
        <v>3</v>
      </c>
      <c r="B57" s="2" t="s">
        <v>5</v>
      </c>
      <c r="C57" s="2" t="s">
        <v>122</v>
      </c>
      <c r="D57" s="2" t="s">
        <v>123</v>
      </c>
      <c r="E57" s="2">
        <v>6.6923076923076898</v>
      </c>
      <c r="F57" s="2">
        <v>6.1666666666666696</v>
      </c>
      <c r="G57" s="2">
        <v>8.7999999999999995E-2</v>
      </c>
      <c r="H57" s="2">
        <v>0</v>
      </c>
      <c r="I57" s="2">
        <v>11.160152679999999</v>
      </c>
      <c r="L57" s="3" t="s">
        <v>3</v>
      </c>
      <c r="M57" s="3" t="s">
        <v>5</v>
      </c>
      <c r="N57" s="3" t="s">
        <v>122</v>
      </c>
      <c r="O57" s="3" t="s">
        <v>123</v>
      </c>
      <c r="P57" s="3">
        <v>4.1666666666666696</v>
      </c>
      <c r="Q57" s="3">
        <v>6.4615384615384599</v>
      </c>
      <c r="R57" s="3">
        <v>8.7999999999999995E-2</v>
      </c>
      <c r="S57" s="3">
        <v>0</v>
      </c>
      <c r="T57" s="3">
        <v>11.160152679999999</v>
      </c>
      <c r="V57" s="3">
        <f t="shared" si="0"/>
        <v>5.4294871794871797</v>
      </c>
      <c r="W57" s="3">
        <f t="shared" si="1"/>
        <v>6.3141025641025648</v>
      </c>
      <c r="X57" s="3"/>
    </row>
    <row r="58" spans="1:24">
      <c r="A58" s="2" t="s">
        <v>3</v>
      </c>
      <c r="B58" s="2" t="s">
        <v>5</v>
      </c>
      <c r="C58" s="2" t="s">
        <v>124</v>
      </c>
      <c r="D58" s="2" t="s">
        <v>125</v>
      </c>
      <c r="E58" s="2">
        <v>6</v>
      </c>
      <c r="F58" s="2">
        <v>6.8333333333333304</v>
      </c>
      <c r="G58" s="2">
        <v>5.8999999999999997E-2</v>
      </c>
      <c r="H58" s="2">
        <v>1.4999999999999999E-2</v>
      </c>
      <c r="I58" s="2">
        <v>20.270844910000001</v>
      </c>
      <c r="L58" s="3" t="s">
        <v>3</v>
      </c>
      <c r="M58" s="3" t="s">
        <v>5</v>
      </c>
      <c r="N58" s="3" t="s">
        <v>124</v>
      </c>
      <c r="O58" s="3" t="s">
        <v>125</v>
      </c>
      <c r="P58" s="3">
        <v>5.5833333333333304</v>
      </c>
      <c r="Q58" s="3">
        <v>7.3846153846153904</v>
      </c>
      <c r="R58" s="3">
        <v>5.8999999999999997E-2</v>
      </c>
      <c r="S58" s="3">
        <v>1.4999999999999999E-2</v>
      </c>
      <c r="T58" s="3">
        <v>20.270844910000001</v>
      </c>
      <c r="V58" s="3">
        <f t="shared" si="0"/>
        <v>5.7916666666666652</v>
      </c>
      <c r="W58" s="3">
        <f t="shared" si="1"/>
        <v>7.1089743589743604</v>
      </c>
      <c r="X58" s="3"/>
    </row>
    <row r="59" spans="1:24">
      <c r="A59" s="2" t="s">
        <v>3</v>
      </c>
      <c r="B59" s="2" t="s">
        <v>5</v>
      </c>
      <c r="C59" s="2" t="s">
        <v>126</v>
      </c>
      <c r="D59" s="2" t="s">
        <v>127</v>
      </c>
      <c r="E59" s="2">
        <v>5.4615384615384599</v>
      </c>
      <c r="F59" s="2">
        <v>5.5833333333333304</v>
      </c>
      <c r="G59" s="2">
        <v>4.7E-2</v>
      </c>
      <c r="H59" s="2">
        <v>0</v>
      </c>
      <c r="I59" s="2">
        <v>16.132608990000001</v>
      </c>
      <c r="L59" s="3" t="s">
        <v>3</v>
      </c>
      <c r="M59" s="3" t="s">
        <v>5</v>
      </c>
      <c r="N59" s="3" t="s">
        <v>126</v>
      </c>
      <c r="O59" s="3" t="s">
        <v>127</v>
      </c>
      <c r="P59" s="3">
        <v>4.4166666666666696</v>
      </c>
      <c r="Q59" s="3">
        <v>4.7692307692307701</v>
      </c>
      <c r="R59" s="3">
        <v>4.7E-2</v>
      </c>
      <c r="S59" s="3">
        <v>0</v>
      </c>
      <c r="T59" s="3">
        <v>16.132608990000001</v>
      </c>
      <c r="V59" s="3">
        <f t="shared" si="0"/>
        <v>4.9391025641025648</v>
      </c>
      <c r="W59" s="3">
        <f t="shared" si="1"/>
        <v>5.1762820512820502</v>
      </c>
      <c r="X59" s="3"/>
    </row>
    <row r="60" spans="1:24">
      <c r="A60" s="2" t="s">
        <v>3</v>
      </c>
      <c r="B60" s="2" t="s">
        <v>5</v>
      </c>
      <c r="C60" s="2" t="s">
        <v>128</v>
      </c>
      <c r="D60" s="2" t="s">
        <v>129</v>
      </c>
      <c r="E60" s="2">
        <v>4</v>
      </c>
      <c r="F60" s="2">
        <v>4.1538461538461497</v>
      </c>
      <c r="G60" s="2">
        <v>0.155</v>
      </c>
      <c r="H60" s="2">
        <v>0</v>
      </c>
      <c r="I60" s="2">
        <v>12.067862679999999</v>
      </c>
      <c r="L60" s="3" t="s">
        <v>3</v>
      </c>
      <c r="M60" s="3" t="s">
        <v>5</v>
      </c>
      <c r="N60" s="3" t="s">
        <v>128</v>
      </c>
      <c r="O60" s="3" t="s">
        <v>129</v>
      </c>
      <c r="P60" s="3">
        <v>3.6153846153846199</v>
      </c>
      <c r="Q60" s="3">
        <v>4.9166666666666696</v>
      </c>
      <c r="R60" s="3">
        <v>0.155</v>
      </c>
      <c r="S60" s="3">
        <v>0</v>
      </c>
      <c r="T60" s="3">
        <v>12.067862679999999</v>
      </c>
      <c r="V60" s="3">
        <f t="shared" si="0"/>
        <v>3.8076923076923102</v>
      </c>
      <c r="W60" s="3">
        <f t="shared" si="1"/>
        <v>4.5352564102564097</v>
      </c>
      <c r="X60" s="3"/>
    </row>
    <row r="61" spans="1:24">
      <c r="A61" s="2" t="s">
        <v>3</v>
      </c>
      <c r="B61" s="2" t="s">
        <v>5</v>
      </c>
      <c r="C61" s="2" t="s">
        <v>130</v>
      </c>
      <c r="D61" s="2" t="s">
        <v>131</v>
      </c>
      <c r="E61" s="2">
        <v>5.5</v>
      </c>
      <c r="F61" s="2">
        <v>6.3846153846153904</v>
      </c>
      <c r="G61" s="2">
        <v>6.5000000000000002E-2</v>
      </c>
      <c r="H61" s="2">
        <v>0</v>
      </c>
      <c r="I61" s="2">
        <v>1.4186596460000001</v>
      </c>
      <c r="L61" s="3" t="s">
        <v>3</v>
      </c>
      <c r="M61" s="3" t="s">
        <v>5</v>
      </c>
      <c r="N61" s="3" t="s">
        <v>130</v>
      </c>
      <c r="O61" s="3" t="s">
        <v>131</v>
      </c>
      <c r="P61" s="3">
        <v>4.4615384615384599</v>
      </c>
      <c r="Q61" s="3">
        <v>5.25</v>
      </c>
      <c r="R61" s="3">
        <v>6.5000000000000002E-2</v>
      </c>
      <c r="S61" s="3">
        <v>0</v>
      </c>
      <c r="T61" s="3">
        <v>1.4186596460000001</v>
      </c>
      <c r="V61" s="3">
        <f t="shared" si="0"/>
        <v>4.9807692307692299</v>
      </c>
      <c r="W61" s="3">
        <f t="shared" si="1"/>
        <v>5.8173076923076952</v>
      </c>
      <c r="X61" s="3"/>
    </row>
    <row r="62" spans="1:24">
      <c r="A62" s="2" t="s">
        <v>3</v>
      </c>
      <c r="B62" s="2" t="s">
        <v>5</v>
      </c>
      <c r="C62" s="2" t="s">
        <v>132</v>
      </c>
      <c r="D62" s="2" t="s">
        <v>133</v>
      </c>
      <c r="E62" s="2">
        <v>6.5</v>
      </c>
      <c r="F62" s="2">
        <v>6.8461538461538503</v>
      </c>
      <c r="G62" s="2">
        <v>6.0999999999999999E-2</v>
      </c>
      <c r="H62" s="2">
        <v>0</v>
      </c>
      <c r="I62" s="2">
        <v>16.084906019999998</v>
      </c>
      <c r="L62" s="3" t="s">
        <v>3</v>
      </c>
      <c r="M62" s="3" t="s">
        <v>5</v>
      </c>
      <c r="N62" s="3" t="s">
        <v>132</v>
      </c>
      <c r="O62" s="3" t="s">
        <v>133</v>
      </c>
      <c r="P62" s="3">
        <v>6</v>
      </c>
      <c r="Q62" s="3">
        <v>5.3333333333333304</v>
      </c>
      <c r="R62" s="3">
        <v>6.0999999999999999E-2</v>
      </c>
      <c r="S62" s="3">
        <v>0</v>
      </c>
      <c r="T62" s="3">
        <v>16.084906019999998</v>
      </c>
      <c r="V62" s="3">
        <f t="shared" si="0"/>
        <v>6.25</v>
      </c>
      <c r="W62" s="3">
        <f t="shared" si="1"/>
        <v>6.0897435897435903</v>
      </c>
      <c r="X62" s="3"/>
    </row>
    <row r="63" spans="1:24">
      <c r="A63" s="2" t="s">
        <v>3</v>
      </c>
      <c r="B63" s="2" t="s">
        <v>5</v>
      </c>
      <c r="C63" s="2" t="s">
        <v>134</v>
      </c>
      <c r="D63" s="2" t="s">
        <v>135</v>
      </c>
      <c r="E63" s="2">
        <v>4.8333333333333304</v>
      </c>
      <c r="F63" s="2">
        <v>4.4615384615384599</v>
      </c>
      <c r="G63" s="2">
        <v>8.5999999999999993E-2</v>
      </c>
      <c r="H63" s="2">
        <v>0</v>
      </c>
      <c r="I63" s="2">
        <v>17.66635643</v>
      </c>
      <c r="L63" s="3" t="s">
        <v>3</v>
      </c>
      <c r="M63" s="3" t="s">
        <v>5</v>
      </c>
      <c r="N63" s="3" t="s">
        <v>134</v>
      </c>
      <c r="O63" s="3" t="s">
        <v>135</v>
      </c>
      <c r="P63" s="3">
        <v>3.3846153846153801</v>
      </c>
      <c r="Q63" s="3">
        <v>3.6666666666666701</v>
      </c>
      <c r="R63" s="3">
        <v>8.5999999999999993E-2</v>
      </c>
      <c r="S63" s="3">
        <v>0</v>
      </c>
      <c r="T63" s="3">
        <v>17.66635643</v>
      </c>
      <c r="V63" s="3">
        <f t="shared" si="0"/>
        <v>4.108974358974355</v>
      </c>
      <c r="W63" s="3">
        <f t="shared" si="1"/>
        <v>4.0641025641025648</v>
      </c>
      <c r="X63" s="3"/>
    </row>
    <row r="64" spans="1:24">
      <c r="A64" s="2" t="s">
        <v>3</v>
      </c>
      <c r="B64" s="2" t="s">
        <v>5</v>
      </c>
      <c r="C64" s="2" t="s">
        <v>136</v>
      </c>
      <c r="D64" s="2" t="s">
        <v>137</v>
      </c>
      <c r="E64" s="2">
        <v>5.25</v>
      </c>
      <c r="F64" s="2">
        <v>5.7692307692307701</v>
      </c>
      <c r="G64" s="2">
        <v>5.2999999999999999E-2</v>
      </c>
      <c r="H64" s="2">
        <v>0</v>
      </c>
      <c r="I64" s="2">
        <v>21.327385979999999</v>
      </c>
      <c r="L64" s="3" t="s">
        <v>3</v>
      </c>
      <c r="M64" s="3" t="s">
        <v>5</v>
      </c>
      <c r="N64" s="3" t="s">
        <v>136</v>
      </c>
      <c r="O64" s="3" t="s">
        <v>137</v>
      </c>
      <c r="P64" s="3">
        <v>3.1538461538461502</v>
      </c>
      <c r="Q64" s="3">
        <v>5.0833333333333304</v>
      </c>
      <c r="R64" s="3">
        <v>5.2999999999999999E-2</v>
      </c>
      <c r="S64" s="3">
        <v>0</v>
      </c>
      <c r="T64" s="3">
        <v>21.327385979999999</v>
      </c>
      <c r="V64" s="3">
        <f t="shared" si="0"/>
        <v>4.2019230769230749</v>
      </c>
      <c r="W64" s="3">
        <f t="shared" si="1"/>
        <v>5.4262820512820502</v>
      </c>
      <c r="X64" s="3"/>
    </row>
    <row r="65" spans="1:24">
      <c r="A65" s="2" t="s">
        <v>3</v>
      </c>
      <c r="B65" s="2" t="s">
        <v>5</v>
      </c>
      <c r="C65" s="2" t="s">
        <v>138</v>
      </c>
      <c r="D65" s="2" t="s">
        <v>139</v>
      </c>
      <c r="E65" s="2">
        <v>6.1666666666666696</v>
      </c>
      <c r="F65" s="2">
        <v>6.1538461538461497</v>
      </c>
      <c r="G65" s="2">
        <v>0.02</v>
      </c>
      <c r="H65" s="2">
        <v>0</v>
      </c>
      <c r="I65" s="2">
        <v>18.451686460000001</v>
      </c>
      <c r="L65" s="3" t="s">
        <v>3</v>
      </c>
      <c r="M65" s="3" t="s">
        <v>5</v>
      </c>
      <c r="N65" s="3" t="s">
        <v>138</v>
      </c>
      <c r="O65" s="3" t="s">
        <v>139</v>
      </c>
      <c r="P65" s="3">
        <v>4.2307692307692299</v>
      </c>
      <c r="Q65" s="3">
        <v>5.9166666666666696</v>
      </c>
      <c r="R65" s="3">
        <v>0.02</v>
      </c>
      <c r="S65" s="3">
        <v>0</v>
      </c>
      <c r="T65" s="3">
        <v>18.451686460000001</v>
      </c>
      <c r="V65" s="3">
        <f t="shared" si="0"/>
        <v>5.1987179487179498</v>
      </c>
      <c r="W65" s="3">
        <f t="shared" si="1"/>
        <v>6.0352564102564097</v>
      </c>
      <c r="X65" s="3"/>
    </row>
    <row r="66" spans="1:24">
      <c r="A66" s="2" t="s">
        <v>3</v>
      </c>
      <c r="B66" s="2" t="s">
        <v>5</v>
      </c>
      <c r="C66" s="2" t="s">
        <v>140</v>
      </c>
      <c r="D66" s="2" t="s">
        <v>141</v>
      </c>
      <c r="E66" s="2">
        <v>6.6923076923076898</v>
      </c>
      <c r="F66" s="2">
        <v>6.5833333333333304</v>
      </c>
      <c r="G66" s="2">
        <v>0.25</v>
      </c>
      <c r="H66" s="2">
        <v>0</v>
      </c>
      <c r="I66" s="2">
        <v>1.878170814</v>
      </c>
      <c r="L66" s="3" t="s">
        <v>3</v>
      </c>
      <c r="M66" s="3" t="s">
        <v>5</v>
      </c>
      <c r="N66" s="3" t="s">
        <v>140</v>
      </c>
      <c r="O66" s="3" t="s">
        <v>141</v>
      </c>
      <c r="P66" s="3">
        <v>5.1666666666666696</v>
      </c>
      <c r="Q66" s="3">
        <v>7.2307692307692299</v>
      </c>
      <c r="R66" s="3">
        <v>0.25</v>
      </c>
      <c r="S66" s="3">
        <v>0</v>
      </c>
      <c r="T66" s="3">
        <v>1.878170814</v>
      </c>
      <c r="V66" s="3">
        <f t="shared" ref="V66:V129" si="2">SUM(E66+P66)/2</f>
        <v>5.9294871794871797</v>
      </c>
      <c r="W66" s="3">
        <f t="shared" si="1"/>
        <v>6.9070512820512802</v>
      </c>
      <c r="X66" s="3"/>
    </row>
    <row r="67" spans="1:24">
      <c r="A67" s="2" t="s">
        <v>3</v>
      </c>
      <c r="B67" s="2" t="s">
        <v>5</v>
      </c>
      <c r="C67" s="2" t="s">
        <v>142</v>
      </c>
      <c r="D67" s="2" t="s">
        <v>143</v>
      </c>
      <c r="E67" s="2">
        <v>5.7692307692307701</v>
      </c>
      <c r="F67" s="2">
        <v>4.8333333333333304</v>
      </c>
      <c r="G67" s="2">
        <v>0.18</v>
      </c>
      <c r="H67" s="2">
        <v>0</v>
      </c>
      <c r="I67" s="2">
        <v>23.085993240000001</v>
      </c>
      <c r="L67" s="3" t="s">
        <v>3</v>
      </c>
      <c r="M67" s="3" t="s">
        <v>5</v>
      </c>
      <c r="N67" s="3" t="s">
        <v>142</v>
      </c>
      <c r="O67" s="3" t="s">
        <v>143</v>
      </c>
      <c r="P67" s="3">
        <v>4</v>
      </c>
      <c r="Q67" s="3">
        <v>4.2307692307692299</v>
      </c>
      <c r="R67" s="3">
        <v>0.18</v>
      </c>
      <c r="S67" s="3">
        <v>0</v>
      </c>
      <c r="T67" s="3">
        <v>23.085993240000001</v>
      </c>
      <c r="V67" s="3">
        <f t="shared" si="2"/>
        <v>4.884615384615385</v>
      </c>
      <c r="W67" s="3">
        <f t="shared" ref="W67:W130" si="3">SUM(Q67+F67)/2</f>
        <v>4.5320512820512802</v>
      </c>
      <c r="X67" s="3"/>
    </row>
    <row r="68" spans="1:24">
      <c r="A68" s="2" t="s">
        <v>3</v>
      </c>
      <c r="B68" s="2" t="s">
        <v>5</v>
      </c>
      <c r="C68" s="2" t="s">
        <v>144</v>
      </c>
      <c r="D68" s="2" t="s">
        <v>145</v>
      </c>
      <c r="E68" s="2">
        <v>5.3333333333333304</v>
      </c>
      <c r="F68" s="2">
        <v>6</v>
      </c>
      <c r="G68" s="2">
        <v>0.17399999999999999</v>
      </c>
      <c r="H68" s="2">
        <v>0</v>
      </c>
      <c r="I68" s="4">
        <v>4.7699999999999999E-9</v>
      </c>
      <c r="J68" s="4"/>
      <c r="L68" s="3" t="s">
        <v>3</v>
      </c>
      <c r="M68" s="3" t="s">
        <v>5</v>
      </c>
      <c r="N68" s="3" t="s">
        <v>144</v>
      </c>
      <c r="O68" s="3" t="s">
        <v>145</v>
      </c>
      <c r="P68" s="3">
        <v>6.6923076923076898</v>
      </c>
      <c r="Q68" s="3">
        <v>5.1666666666666696</v>
      </c>
      <c r="R68" s="3">
        <v>0.17399999999999999</v>
      </c>
      <c r="S68" s="5">
        <v>0</v>
      </c>
      <c r="T68" s="5">
        <v>4.7699999999999999E-9</v>
      </c>
      <c r="V68" s="3">
        <f t="shared" si="2"/>
        <v>6.0128205128205101</v>
      </c>
      <c r="W68" s="3">
        <f t="shared" si="3"/>
        <v>5.5833333333333348</v>
      </c>
      <c r="X68" s="3"/>
    </row>
    <row r="69" spans="1:24">
      <c r="A69" s="2" t="s">
        <v>3</v>
      </c>
      <c r="B69" s="2" t="s">
        <v>5</v>
      </c>
      <c r="C69" s="2" t="s">
        <v>146</v>
      </c>
      <c r="D69" s="2" t="s">
        <v>147</v>
      </c>
      <c r="E69" s="2">
        <v>6</v>
      </c>
      <c r="F69" s="2">
        <v>5.8461538461538503</v>
      </c>
      <c r="G69" s="2">
        <v>0.04</v>
      </c>
      <c r="H69" s="2">
        <v>0</v>
      </c>
      <c r="I69" s="2">
        <v>1.903198156</v>
      </c>
      <c r="L69" s="3" t="s">
        <v>3</v>
      </c>
      <c r="M69" s="3" t="s">
        <v>5</v>
      </c>
      <c r="N69" s="3" t="s">
        <v>146</v>
      </c>
      <c r="O69" s="3" t="s">
        <v>147</v>
      </c>
      <c r="P69" s="3">
        <v>5.1538461538461497</v>
      </c>
      <c r="Q69" s="3">
        <v>5.1666666666666696</v>
      </c>
      <c r="R69" s="3">
        <v>0.04</v>
      </c>
      <c r="S69" s="3">
        <v>0</v>
      </c>
      <c r="T69" s="3">
        <v>1.903198156</v>
      </c>
      <c r="V69" s="3">
        <f t="shared" si="2"/>
        <v>5.5769230769230749</v>
      </c>
      <c r="W69" s="3">
        <f t="shared" si="3"/>
        <v>5.5064102564102599</v>
      </c>
      <c r="X69" s="3"/>
    </row>
    <row r="70" spans="1:24">
      <c r="A70" s="2" t="s">
        <v>3</v>
      </c>
      <c r="B70" s="2" t="s">
        <v>5</v>
      </c>
      <c r="C70" s="2" t="s">
        <v>148</v>
      </c>
      <c r="D70" s="2" t="s">
        <v>149</v>
      </c>
      <c r="E70" s="2">
        <v>6.5384615384615401</v>
      </c>
      <c r="F70" s="2">
        <v>6.9166666666666696</v>
      </c>
      <c r="G70" s="2">
        <v>0.17399999999999999</v>
      </c>
      <c r="H70" s="2">
        <v>4.1000000000000002E-2</v>
      </c>
      <c r="I70" s="2">
        <v>19.061418249999999</v>
      </c>
      <c r="L70" s="3" t="s">
        <v>3</v>
      </c>
      <c r="M70" s="3" t="s">
        <v>5</v>
      </c>
      <c r="N70" s="3" t="s">
        <v>148</v>
      </c>
      <c r="O70" s="3" t="s">
        <v>149</v>
      </c>
      <c r="P70" s="3">
        <v>5.25</v>
      </c>
      <c r="Q70" s="3">
        <v>6.5384615384615401</v>
      </c>
      <c r="R70" s="3">
        <v>0.17399999999999999</v>
      </c>
      <c r="S70" s="3">
        <v>4.1000000000000002E-2</v>
      </c>
      <c r="T70" s="3">
        <v>19.061418249999999</v>
      </c>
      <c r="V70" s="3">
        <f t="shared" si="2"/>
        <v>5.8942307692307701</v>
      </c>
      <c r="W70" s="3">
        <f t="shared" si="3"/>
        <v>6.7275641025641049</v>
      </c>
      <c r="X70" s="3"/>
    </row>
    <row r="71" spans="1:24">
      <c r="A71" s="2" t="s">
        <v>3</v>
      </c>
      <c r="B71" s="2" t="s">
        <v>5</v>
      </c>
      <c r="C71" s="2" t="s">
        <v>150</v>
      </c>
      <c r="D71" s="2" t="s">
        <v>151</v>
      </c>
      <c r="E71" s="2">
        <v>4.5</v>
      </c>
      <c r="F71" s="2">
        <v>4.1538461538461497</v>
      </c>
      <c r="G71" s="2">
        <v>3.9E-2</v>
      </c>
      <c r="H71" s="2">
        <v>0</v>
      </c>
      <c r="I71" s="2">
        <v>4.9031469999999997</v>
      </c>
      <c r="L71" s="3" t="s">
        <v>3</v>
      </c>
      <c r="M71" s="3" t="s">
        <v>5</v>
      </c>
      <c r="N71" s="3" t="s">
        <v>150</v>
      </c>
      <c r="O71" s="3" t="s">
        <v>151</v>
      </c>
      <c r="P71" s="3">
        <v>4</v>
      </c>
      <c r="Q71" s="3">
        <v>4.3333333333333304</v>
      </c>
      <c r="R71" s="3">
        <v>3.9E-2</v>
      </c>
      <c r="S71" s="3">
        <v>0</v>
      </c>
      <c r="T71" s="3">
        <v>4.9031469999999997</v>
      </c>
      <c r="V71" s="3">
        <f t="shared" si="2"/>
        <v>4.25</v>
      </c>
      <c r="W71" s="3">
        <f t="shared" si="3"/>
        <v>4.2435897435897401</v>
      </c>
      <c r="X71" s="3"/>
    </row>
    <row r="72" spans="1:24">
      <c r="A72" s="2" t="s">
        <v>3</v>
      </c>
      <c r="B72" s="2" t="s">
        <v>5</v>
      </c>
      <c r="C72" s="2" t="s">
        <v>152</v>
      </c>
      <c r="D72" s="2" t="s">
        <v>153</v>
      </c>
      <c r="E72" s="2">
        <v>5.9230769230769198</v>
      </c>
      <c r="F72" s="2">
        <v>6.5833333333333304</v>
      </c>
      <c r="G72" s="2">
        <v>6.0999999999999999E-2</v>
      </c>
      <c r="H72" s="2">
        <v>0</v>
      </c>
      <c r="I72" s="2">
        <v>9.8445325879999999</v>
      </c>
      <c r="L72" s="3" t="s">
        <v>3</v>
      </c>
      <c r="M72" s="3" t="s">
        <v>5</v>
      </c>
      <c r="N72" s="3" t="s">
        <v>152</v>
      </c>
      <c r="O72" s="3" t="s">
        <v>153</v>
      </c>
      <c r="P72" s="3">
        <v>5.5833333333333304</v>
      </c>
      <c r="Q72" s="3">
        <v>6.2307692307692299</v>
      </c>
      <c r="R72" s="3">
        <v>6.0999999999999999E-2</v>
      </c>
      <c r="S72" s="3">
        <v>0</v>
      </c>
      <c r="T72" s="3">
        <v>9.8445325879999999</v>
      </c>
      <c r="V72" s="3">
        <f t="shared" si="2"/>
        <v>5.7532051282051251</v>
      </c>
      <c r="W72" s="3">
        <f t="shared" si="3"/>
        <v>6.4070512820512802</v>
      </c>
      <c r="X72" s="3"/>
    </row>
    <row r="73" spans="1:24">
      <c r="A73" s="2" t="s">
        <v>3</v>
      </c>
      <c r="B73" s="2" t="s">
        <v>5</v>
      </c>
      <c r="C73" s="2" t="s">
        <v>154</v>
      </c>
      <c r="D73" s="2" t="s">
        <v>155</v>
      </c>
      <c r="E73" s="2">
        <v>5.8333333333333304</v>
      </c>
      <c r="F73" s="2">
        <v>6.6923076923076898</v>
      </c>
      <c r="G73" s="2">
        <v>6.0999999999999999E-2</v>
      </c>
      <c r="H73" s="2">
        <v>0</v>
      </c>
      <c r="I73" s="2">
        <v>19.33121749</v>
      </c>
      <c r="L73" s="3" t="s">
        <v>3</v>
      </c>
      <c r="M73" s="3" t="s">
        <v>5</v>
      </c>
      <c r="N73" s="3" t="s">
        <v>154</v>
      </c>
      <c r="O73" s="3" t="s">
        <v>155</v>
      </c>
      <c r="P73" s="3">
        <v>6.3076923076923102</v>
      </c>
      <c r="Q73" s="3">
        <v>5.5</v>
      </c>
      <c r="R73" s="3">
        <v>6.0999999999999999E-2</v>
      </c>
      <c r="S73" s="3">
        <v>0</v>
      </c>
      <c r="T73" s="3">
        <v>19.33121749</v>
      </c>
      <c r="V73" s="3">
        <f t="shared" si="2"/>
        <v>6.0705128205128203</v>
      </c>
      <c r="W73" s="3">
        <f t="shared" si="3"/>
        <v>6.0961538461538449</v>
      </c>
      <c r="X73" s="3"/>
    </row>
    <row r="74" spans="1:24">
      <c r="A74" s="2" t="s">
        <v>3</v>
      </c>
      <c r="B74" s="2" t="s">
        <v>5</v>
      </c>
      <c r="C74" s="2" t="s">
        <v>156</v>
      </c>
      <c r="D74" s="2" t="s">
        <v>157</v>
      </c>
      <c r="E74" s="2">
        <v>7.0769230769230802</v>
      </c>
      <c r="F74" s="2">
        <v>6.75</v>
      </c>
      <c r="G74" s="2">
        <v>0.11</v>
      </c>
      <c r="H74" s="2">
        <v>0</v>
      </c>
      <c r="I74" s="2">
        <v>7.4779517589999998</v>
      </c>
      <c r="L74" s="3" t="s">
        <v>3</v>
      </c>
      <c r="M74" s="3" t="s">
        <v>5</v>
      </c>
      <c r="N74" s="3" t="s">
        <v>156</v>
      </c>
      <c r="O74" s="3" t="s">
        <v>157</v>
      </c>
      <c r="P74" s="3">
        <v>5.25</v>
      </c>
      <c r="Q74" s="3">
        <v>6.6153846153846203</v>
      </c>
      <c r="R74" s="3">
        <v>0.11</v>
      </c>
      <c r="S74" s="3">
        <v>0</v>
      </c>
      <c r="T74" s="3">
        <v>7.4779517589999998</v>
      </c>
      <c r="V74" s="3">
        <f t="shared" si="2"/>
        <v>6.1634615384615401</v>
      </c>
      <c r="W74" s="3">
        <f t="shared" si="3"/>
        <v>6.6826923076923102</v>
      </c>
      <c r="X74" s="3"/>
    </row>
    <row r="75" spans="1:24">
      <c r="A75" s="2" t="s">
        <v>3</v>
      </c>
      <c r="B75" s="2" t="s">
        <v>5</v>
      </c>
      <c r="C75" s="2" t="s">
        <v>158</v>
      </c>
      <c r="D75" s="2" t="s">
        <v>159</v>
      </c>
      <c r="E75" s="2">
        <v>6.2307692307692299</v>
      </c>
      <c r="F75" s="2">
        <v>6.75</v>
      </c>
      <c r="G75" s="2">
        <v>0.439</v>
      </c>
      <c r="H75" s="2">
        <v>0</v>
      </c>
      <c r="I75" s="4">
        <v>4.7699999999999999E-9</v>
      </c>
      <c r="J75" s="4"/>
      <c r="L75" s="3" t="s">
        <v>3</v>
      </c>
      <c r="M75" s="3" t="s">
        <v>5</v>
      </c>
      <c r="N75" s="3" t="s">
        <v>158</v>
      </c>
      <c r="O75" s="3" t="s">
        <v>159</v>
      </c>
      <c r="P75" s="3">
        <v>4.25</v>
      </c>
      <c r="Q75" s="3">
        <v>7.0769230769230802</v>
      </c>
      <c r="R75" s="3">
        <v>0.439</v>
      </c>
      <c r="S75" s="5">
        <v>0</v>
      </c>
      <c r="T75" s="5">
        <v>4.7699999999999999E-9</v>
      </c>
      <c r="V75" s="3">
        <f t="shared" si="2"/>
        <v>5.240384615384615</v>
      </c>
      <c r="W75" s="3">
        <f t="shared" si="3"/>
        <v>6.9134615384615401</v>
      </c>
      <c r="X75" s="3"/>
    </row>
    <row r="76" spans="1:24">
      <c r="A76" s="2" t="s">
        <v>3</v>
      </c>
      <c r="B76" s="2" t="s">
        <v>5</v>
      </c>
      <c r="C76" s="2" t="s">
        <v>160</v>
      </c>
      <c r="D76" s="2" t="s">
        <v>161</v>
      </c>
      <c r="E76" s="2">
        <v>4.6153846153846203</v>
      </c>
      <c r="F76" s="2">
        <v>4.25</v>
      </c>
      <c r="G76" s="2">
        <v>3.5999999999999997E-2</v>
      </c>
      <c r="H76" s="2">
        <v>0</v>
      </c>
      <c r="I76" s="2">
        <v>3.2708646290000001</v>
      </c>
      <c r="L76" s="3" t="s">
        <v>3</v>
      </c>
      <c r="M76" s="3" t="s">
        <v>5</v>
      </c>
      <c r="N76" s="3" t="s">
        <v>160</v>
      </c>
      <c r="O76" s="3" t="s">
        <v>161</v>
      </c>
      <c r="P76" s="3">
        <v>4.5833333333333304</v>
      </c>
      <c r="Q76" s="3">
        <v>5.6153846153846203</v>
      </c>
      <c r="R76" s="3">
        <v>3.5999999999999997E-2</v>
      </c>
      <c r="S76" s="3">
        <v>0</v>
      </c>
      <c r="T76" s="3">
        <v>3.2708646290000001</v>
      </c>
      <c r="V76" s="3">
        <f t="shared" si="2"/>
        <v>4.5993589743589753</v>
      </c>
      <c r="W76" s="3">
        <f t="shared" si="3"/>
        <v>4.9326923076923102</v>
      </c>
      <c r="X76" s="3"/>
    </row>
    <row r="77" spans="1:24">
      <c r="A77" s="2" t="s">
        <v>3</v>
      </c>
      <c r="B77" s="2" t="s">
        <v>5</v>
      </c>
      <c r="C77" s="2" t="s">
        <v>162</v>
      </c>
      <c r="D77" s="2" t="s">
        <v>163</v>
      </c>
      <c r="E77" s="2">
        <v>7</v>
      </c>
      <c r="F77" s="2">
        <v>6.7692307692307701</v>
      </c>
      <c r="G77" s="2">
        <v>0.19600000000000001</v>
      </c>
      <c r="H77" s="2">
        <v>0</v>
      </c>
      <c r="I77" s="4">
        <v>4.7699999999999999E-9</v>
      </c>
      <c r="J77" s="4"/>
      <c r="L77" s="3" t="s">
        <v>3</v>
      </c>
      <c r="M77" s="3" t="s">
        <v>5</v>
      </c>
      <c r="N77" s="3" t="s">
        <v>162</v>
      </c>
      <c r="O77" s="3" t="s">
        <v>163</v>
      </c>
      <c r="P77" s="3">
        <v>5.5384615384615401</v>
      </c>
      <c r="Q77" s="3">
        <v>6.25</v>
      </c>
      <c r="R77" s="3">
        <v>0.19600000000000001</v>
      </c>
      <c r="S77" s="5">
        <v>0</v>
      </c>
      <c r="T77" s="5">
        <v>4.7699999999999999E-9</v>
      </c>
      <c r="V77" s="3">
        <f t="shared" si="2"/>
        <v>6.2692307692307701</v>
      </c>
      <c r="W77" s="3">
        <f t="shared" si="3"/>
        <v>6.509615384615385</v>
      </c>
      <c r="X77" s="3"/>
    </row>
    <row r="78" spans="1:24">
      <c r="A78" s="2" t="s">
        <v>3</v>
      </c>
      <c r="B78" s="2" t="s">
        <v>5</v>
      </c>
      <c r="C78" s="2" t="s">
        <v>164</v>
      </c>
      <c r="D78" s="2" t="s">
        <v>165</v>
      </c>
      <c r="E78" s="2">
        <v>5.5</v>
      </c>
      <c r="F78" s="2">
        <v>6.4615384615384599</v>
      </c>
      <c r="G78" s="2">
        <v>9.7000000000000003E-2</v>
      </c>
      <c r="H78" s="2">
        <v>0.15</v>
      </c>
      <c r="I78" s="2">
        <v>20.55583</v>
      </c>
      <c r="L78" s="3" t="s">
        <v>3</v>
      </c>
      <c r="M78" s="3" t="s">
        <v>5</v>
      </c>
      <c r="N78" s="3" t="s">
        <v>164</v>
      </c>
      <c r="O78" s="3" t="s">
        <v>165</v>
      </c>
      <c r="P78" s="3">
        <v>6</v>
      </c>
      <c r="Q78" s="3">
        <v>5</v>
      </c>
      <c r="R78" s="3">
        <v>9.7000000000000003E-2</v>
      </c>
      <c r="S78" s="3">
        <v>0.15</v>
      </c>
      <c r="T78" s="3">
        <v>20.55583</v>
      </c>
      <c r="V78" s="3">
        <f t="shared" si="2"/>
        <v>5.75</v>
      </c>
      <c r="W78" s="3">
        <f t="shared" si="3"/>
        <v>5.7307692307692299</v>
      </c>
      <c r="X78" s="3"/>
    </row>
    <row r="79" spans="1:24">
      <c r="A79" s="2" t="s">
        <v>3</v>
      </c>
      <c r="B79" s="2" t="s">
        <v>5</v>
      </c>
      <c r="C79" s="2" t="s">
        <v>166</v>
      </c>
      <c r="D79" s="2" t="s">
        <v>167</v>
      </c>
      <c r="E79" s="2">
        <v>6.5</v>
      </c>
      <c r="F79" s="2">
        <v>5.3076923076923102</v>
      </c>
      <c r="G79" s="2">
        <v>8.1000000000000003E-2</v>
      </c>
      <c r="H79" s="2">
        <v>0</v>
      </c>
      <c r="I79" s="2">
        <v>7.0334520879999998</v>
      </c>
      <c r="L79" s="3" t="s">
        <v>3</v>
      </c>
      <c r="M79" s="3" t="s">
        <v>5</v>
      </c>
      <c r="N79" s="3" t="s">
        <v>166</v>
      </c>
      <c r="O79" s="3" t="s">
        <v>167</v>
      </c>
      <c r="P79" s="3">
        <v>4.4615384615384599</v>
      </c>
      <c r="Q79" s="3">
        <v>5.75</v>
      </c>
      <c r="R79" s="3">
        <v>8.1000000000000003E-2</v>
      </c>
      <c r="S79" s="3">
        <v>0</v>
      </c>
      <c r="T79" s="3">
        <v>7.0334520879999998</v>
      </c>
      <c r="V79" s="3">
        <f t="shared" si="2"/>
        <v>5.4807692307692299</v>
      </c>
      <c r="W79" s="3">
        <f t="shared" si="3"/>
        <v>5.5288461538461551</v>
      </c>
      <c r="X79" s="3"/>
    </row>
    <row r="80" spans="1:24">
      <c r="A80" s="2" t="s">
        <v>3</v>
      </c>
      <c r="B80" s="2" t="s">
        <v>5</v>
      </c>
      <c r="C80" s="2" t="s">
        <v>168</v>
      </c>
      <c r="D80" s="2" t="s">
        <v>169</v>
      </c>
      <c r="E80" s="2">
        <v>6.6923076923076898</v>
      </c>
      <c r="F80" s="2">
        <v>6.3333333333333304</v>
      </c>
      <c r="G80" s="2">
        <v>0.19700000000000001</v>
      </c>
      <c r="H80" s="2">
        <v>0</v>
      </c>
      <c r="I80" s="2">
        <v>18.978769020000001</v>
      </c>
      <c r="L80" s="3" t="s">
        <v>3</v>
      </c>
      <c r="M80" s="3" t="s">
        <v>5</v>
      </c>
      <c r="N80" s="3" t="s">
        <v>168</v>
      </c>
      <c r="O80" s="3" t="s">
        <v>169</v>
      </c>
      <c r="P80" s="3">
        <v>5.25</v>
      </c>
      <c r="Q80" s="3">
        <v>5.3076923076923102</v>
      </c>
      <c r="R80" s="3">
        <v>0.19700000000000001</v>
      </c>
      <c r="S80" s="3">
        <v>0</v>
      </c>
      <c r="T80" s="3">
        <v>18.978769020000001</v>
      </c>
      <c r="V80" s="3">
        <f t="shared" si="2"/>
        <v>5.9711538461538449</v>
      </c>
      <c r="W80" s="3">
        <f t="shared" si="3"/>
        <v>5.8205128205128203</v>
      </c>
      <c r="X80" s="3"/>
    </row>
    <row r="81" spans="1:24">
      <c r="A81" s="2" t="s">
        <v>3</v>
      </c>
      <c r="B81" s="2" t="s">
        <v>5</v>
      </c>
      <c r="C81" s="2" t="s">
        <v>170</v>
      </c>
      <c r="D81" s="2" t="s">
        <v>171</v>
      </c>
      <c r="E81" s="2">
        <v>6.0769230769230802</v>
      </c>
      <c r="F81" s="2">
        <v>6.25</v>
      </c>
      <c r="G81" s="2">
        <v>0.13200000000000001</v>
      </c>
      <c r="H81" s="2">
        <v>0</v>
      </c>
      <c r="I81" s="2">
        <v>15.58140304</v>
      </c>
      <c r="L81" s="3" t="s">
        <v>3</v>
      </c>
      <c r="M81" s="3" t="s">
        <v>5</v>
      </c>
      <c r="N81" s="3" t="s">
        <v>170</v>
      </c>
      <c r="O81" s="3" t="s">
        <v>171</v>
      </c>
      <c r="P81" s="3">
        <v>4</v>
      </c>
      <c r="Q81" s="3">
        <v>5.5384615384615401</v>
      </c>
      <c r="R81" s="3">
        <v>0.13200000000000001</v>
      </c>
      <c r="S81" s="3">
        <v>0</v>
      </c>
      <c r="T81" s="3">
        <v>15.58140304</v>
      </c>
      <c r="V81" s="3">
        <f t="shared" si="2"/>
        <v>5.0384615384615401</v>
      </c>
      <c r="W81" s="3">
        <f t="shared" si="3"/>
        <v>5.8942307692307701</v>
      </c>
      <c r="X81" s="3"/>
    </row>
    <row r="82" spans="1:24">
      <c r="A82" s="2" t="s">
        <v>3</v>
      </c>
      <c r="B82" s="2" t="s">
        <v>5</v>
      </c>
      <c r="C82" s="2" t="s">
        <v>172</v>
      </c>
      <c r="D82" s="2" t="s">
        <v>173</v>
      </c>
      <c r="E82" s="2">
        <v>5.5833333333333304</v>
      </c>
      <c r="F82" s="2">
        <v>5.6923076923076898</v>
      </c>
      <c r="G82" s="2">
        <v>4.8000000000000001E-2</v>
      </c>
      <c r="H82" s="2">
        <v>0</v>
      </c>
      <c r="I82" s="2">
        <v>9.7892300880000001</v>
      </c>
      <c r="L82" s="3" t="s">
        <v>3</v>
      </c>
      <c r="M82" s="3" t="s">
        <v>5</v>
      </c>
      <c r="N82" s="3" t="s">
        <v>172</v>
      </c>
      <c r="O82" s="3" t="s">
        <v>173</v>
      </c>
      <c r="P82" s="3">
        <v>4.8461538461538503</v>
      </c>
      <c r="Q82" s="3">
        <v>5.75</v>
      </c>
      <c r="R82" s="3">
        <v>4.8000000000000001E-2</v>
      </c>
      <c r="S82" s="3">
        <v>0</v>
      </c>
      <c r="T82" s="3">
        <v>9.7892300880000001</v>
      </c>
      <c r="V82" s="3">
        <f t="shared" si="2"/>
        <v>5.2147435897435903</v>
      </c>
      <c r="W82" s="3">
        <f t="shared" si="3"/>
        <v>5.7211538461538449</v>
      </c>
      <c r="X82" s="3"/>
    </row>
    <row r="83" spans="1:24">
      <c r="A83" s="2" t="s">
        <v>3</v>
      </c>
      <c r="B83" s="2" t="s">
        <v>5</v>
      </c>
      <c r="C83" s="2" t="s">
        <v>174</v>
      </c>
      <c r="D83" s="2" t="s">
        <v>175</v>
      </c>
      <c r="E83" s="2">
        <v>5.6923076923076898</v>
      </c>
      <c r="F83" s="2">
        <v>5.5833333333333304</v>
      </c>
      <c r="G83" s="2">
        <v>0.09</v>
      </c>
      <c r="H83" s="2">
        <v>0</v>
      </c>
      <c r="I83" s="2">
        <v>14.02364702</v>
      </c>
      <c r="L83" s="3" t="s">
        <v>3</v>
      </c>
      <c r="M83" s="3" t="s">
        <v>5</v>
      </c>
      <c r="N83" s="3" t="s">
        <v>174</v>
      </c>
      <c r="O83" s="3" t="s">
        <v>175</v>
      </c>
      <c r="P83" s="3">
        <v>4.25</v>
      </c>
      <c r="Q83" s="3">
        <v>6.3846153846153904</v>
      </c>
      <c r="R83" s="3">
        <v>0.09</v>
      </c>
      <c r="S83" s="3">
        <v>0</v>
      </c>
      <c r="T83" s="3">
        <v>14.02364702</v>
      </c>
      <c r="V83" s="3">
        <f t="shared" si="2"/>
        <v>4.9711538461538449</v>
      </c>
      <c r="W83" s="3">
        <f t="shared" si="3"/>
        <v>5.9839743589743604</v>
      </c>
      <c r="X83" s="3"/>
    </row>
    <row r="84" spans="1:24">
      <c r="A84" s="2" t="s">
        <v>3</v>
      </c>
      <c r="B84" s="2" t="s">
        <v>5</v>
      </c>
      <c r="C84" s="2" t="s">
        <v>176</v>
      </c>
      <c r="D84" s="2" t="s">
        <v>177</v>
      </c>
      <c r="E84" s="2">
        <v>5.3846153846153904</v>
      </c>
      <c r="F84" s="2">
        <v>6.0833333333333304</v>
      </c>
      <c r="G84" s="2">
        <v>2.7E-2</v>
      </c>
      <c r="H84" s="2">
        <v>0</v>
      </c>
      <c r="I84" s="2">
        <v>2.3111755399999998</v>
      </c>
      <c r="L84" s="3" t="s">
        <v>3</v>
      </c>
      <c r="M84" s="3" t="s">
        <v>5</v>
      </c>
      <c r="N84" s="3" t="s">
        <v>176</v>
      </c>
      <c r="O84" s="3" t="s">
        <v>177</v>
      </c>
      <c r="P84" s="3">
        <v>4.75</v>
      </c>
      <c r="Q84" s="3">
        <v>6.3846153846153904</v>
      </c>
      <c r="R84" s="3">
        <v>2.7E-2</v>
      </c>
      <c r="S84" s="3">
        <v>0</v>
      </c>
      <c r="T84" s="3">
        <v>2.3111755399999998</v>
      </c>
      <c r="V84" s="3">
        <f t="shared" si="2"/>
        <v>5.0673076923076952</v>
      </c>
      <c r="W84" s="3">
        <f t="shared" si="3"/>
        <v>6.2339743589743604</v>
      </c>
      <c r="X84" s="3"/>
    </row>
    <row r="85" spans="1:24">
      <c r="A85" s="2" t="s">
        <v>3</v>
      </c>
      <c r="B85" s="2" t="s">
        <v>5</v>
      </c>
      <c r="C85" s="2" t="s">
        <v>178</v>
      </c>
      <c r="D85" s="2" t="s">
        <v>179</v>
      </c>
      <c r="E85" s="2">
        <v>3.0769230769230802</v>
      </c>
      <c r="F85" s="2">
        <v>3.4166666666666701</v>
      </c>
      <c r="G85" s="2">
        <v>8.5999999999999993E-2</v>
      </c>
      <c r="H85" s="2">
        <v>0</v>
      </c>
      <c r="I85" s="2">
        <v>19.917648230000001</v>
      </c>
      <c r="L85" s="3" t="s">
        <v>3</v>
      </c>
      <c r="M85" s="3" t="s">
        <v>5</v>
      </c>
      <c r="N85" s="3" t="s">
        <v>178</v>
      </c>
      <c r="O85" s="3" t="s">
        <v>179</v>
      </c>
      <c r="P85" s="3">
        <v>4.5</v>
      </c>
      <c r="Q85" s="3">
        <v>3.6153846153846199</v>
      </c>
      <c r="R85" s="3">
        <v>8.5999999999999993E-2</v>
      </c>
      <c r="S85" s="3">
        <v>0</v>
      </c>
      <c r="T85" s="3">
        <v>19.917648230000001</v>
      </c>
      <c r="V85" s="3">
        <f t="shared" si="2"/>
        <v>3.7884615384615401</v>
      </c>
      <c r="W85" s="3">
        <f t="shared" si="3"/>
        <v>3.516025641025645</v>
      </c>
      <c r="X85" s="3"/>
    </row>
    <row r="86" spans="1:24">
      <c r="A86" s="2" t="s">
        <v>3</v>
      </c>
      <c r="B86" s="2" t="s">
        <v>5</v>
      </c>
      <c r="C86" s="2" t="s">
        <v>180</v>
      </c>
      <c r="D86" s="2" t="s">
        <v>181</v>
      </c>
      <c r="E86" s="2">
        <v>6.75</v>
      </c>
      <c r="F86" s="2">
        <v>6.3846153846153904</v>
      </c>
      <c r="G86" s="2">
        <v>4.4999999999999998E-2</v>
      </c>
      <c r="H86" s="2">
        <v>0</v>
      </c>
      <c r="I86" s="2">
        <v>18.879067920000001</v>
      </c>
      <c r="L86" s="3" t="s">
        <v>3</v>
      </c>
      <c r="M86" s="3" t="s">
        <v>5</v>
      </c>
      <c r="N86" s="3" t="s">
        <v>180</v>
      </c>
      <c r="O86" s="3" t="s">
        <v>181</v>
      </c>
      <c r="P86" s="3">
        <v>5.3846153846153904</v>
      </c>
      <c r="Q86" s="3">
        <v>5.8333333333333304</v>
      </c>
      <c r="R86" s="3">
        <v>4.4999999999999998E-2</v>
      </c>
      <c r="S86" s="3">
        <v>0</v>
      </c>
      <c r="T86" s="3">
        <v>18.879067920000001</v>
      </c>
      <c r="V86" s="3">
        <f t="shared" si="2"/>
        <v>6.0673076923076952</v>
      </c>
      <c r="W86" s="3">
        <f t="shared" si="3"/>
        <v>6.1089743589743604</v>
      </c>
      <c r="X86" s="3"/>
    </row>
    <row r="87" spans="1:24">
      <c r="A87" s="2" t="s">
        <v>3</v>
      </c>
      <c r="B87" s="2" t="s">
        <v>5</v>
      </c>
      <c r="C87" s="2" t="s">
        <v>182</v>
      </c>
      <c r="D87" s="2" t="s">
        <v>183</v>
      </c>
      <c r="E87" s="2">
        <v>6.25</v>
      </c>
      <c r="F87" s="2">
        <v>5</v>
      </c>
      <c r="G87" s="2">
        <v>4.1000000000000002E-2</v>
      </c>
      <c r="H87" s="2">
        <v>0</v>
      </c>
      <c r="I87" s="2">
        <v>1.5293543540000001</v>
      </c>
      <c r="L87" s="3" t="s">
        <v>3</v>
      </c>
      <c r="M87" s="3" t="s">
        <v>5</v>
      </c>
      <c r="N87" s="3" t="s">
        <v>182</v>
      </c>
      <c r="O87" s="3" t="s">
        <v>183</v>
      </c>
      <c r="P87" s="3">
        <v>3.6153846153846199</v>
      </c>
      <c r="Q87" s="3">
        <v>5.4166666666666696</v>
      </c>
      <c r="R87" s="3">
        <v>4.1000000000000002E-2</v>
      </c>
      <c r="S87" s="3">
        <v>0</v>
      </c>
      <c r="T87" s="3">
        <v>1.5293543540000001</v>
      </c>
      <c r="V87" s="3">
        <f t="shared" si="2"/>
        <v>4.9326923076923102</v>
      </c>
      <c r="W87" s="3">
        <f t="shared" si="3"/>
        <v>5.2083333333333348</v>
      </c>
      <c r="X87" s="3"/>
    </row>
    <row r="88" spans="1:24">
      <c r="A88" s="2" t="s">
        <v>3</v>
      </c>
      <c r="B88" s="2" t="s">
        <v>5</v>
      </c>
      <c r="C88" s="2" t="s">
        <v>184</v>
      </c>
      <c r="D88" s="2" t="s">
        <v>185</v>
      </c>
      <c r="E88" s="2">
        <v>6.9230769230769198</v>
      </c>
      <c r="F88" s="2">
        <v>5.6666666666666696</v>
      </c>
      <c r="G88" s="2">
        <v>0.35399999999999998</v>
      </c>
      <c r="H88" s="2">
        <v>5.2999999999999999E-2</v>
      </c>
      <c r="I88" s="2">
        <v>18.423169600000001</v>
      </c>
      <c r="L88" s="3" t="s">
        <v>3</v>
      </c>
      <c r="M88" s="3" t="s">
        <v>5</v>
      </c>
      <c r="N88" s="3" t="s">
        <v>184</v>
      </c>
      <c r="O88" s="3" t="s">
        <v>185</v>
      </c>
      <c r="P88" s="3">
        <v>5.8333333333333304</v>
      </c>
      <c r="Q88" s="3">
        <v>5.9230769230769198</v>
      </c>
      <c r="R88" s="3">
        <v>0.35399999999999998</v>
      </c>
      <c r="S88" s="3">
        <v>5.2999999999999999E-2</v>
      </c>
      <c r="T88" s="3">
        <v>18.423169600000001</v>
      </c>
      <c r="V88" s="3">
        <f t="shared" si="2"/>
        <v>6.3782051282051251</v>
      </c>
      <c r="W88" s="3">
        <f t="shared" si="3"/>
        <v>5.7948717948717947</v>
      </c>
      <c r="X88" s="3"/>
    </row>
    <row r="89" spans="1:24">
      <c r="A89" s="2" t="s">
        <v>3</v>
      </c>
      <c r="B89" s="2" t="s">
        <v>5</v>
      </c>
      <c r="C89" s="2" t="s">
        <v>186</v>
      </c>
      <c r="D89" s="2" t="s">
        <v>187</v>
      </c>
      <c r="E89" s="2">
        <v>4.6923076923076898</v>
      </c>
      <c r="F89" s="2">
        <v>4.5833333333333304</v>
      </c>
      <c r="G89" s="2">
        <v>7.4999999999999997E-2</v>
      </c>
      <c r="H89" s="2">
        <v>0</v>
      </c>
      <c r="I89" s="2">
        <v>17.2745341</v>
      </c>
      <c r="L89" s="3" t="s">
        <v>3</v>
      </c>
      <c r="M89" s="3" t="s">
        <v>5</v>
      </c>
      <c r="N89" s="3" t="s">
        <v>186</v>
      </c>
      <c r="O89" s="3" t="s">
        <v>187</v>
      </c>
      <c r="P89" s="3">
        <v>4.9166666666666696</v>
      </c>
      <c r="Q89" s="3">
        <v>4.0769230769230802</v>
      </c>
      <c r="R89" s="3">
        <v>7.4999999999999997E-2</v>
      </c>
      <c r="S89" s="3">
        <v>0</v>
      </c>
      <c r="T89" s="3">
        <v>17.2745341</v>
      </c>
      <c r="V89" s="3">
        <f t="shared" si="2"/>
        <v>4.8044871794871797</v>
      </c>
      <c r="W89" s="3">
        <f t="shared" si="3"/>
        <v>4.3301282051282053</v>
      </c>
      <c r="X89" s="3"/>
    </row>
    <row r="90" spans="1:24">
      <c r="A90" s="2" t="s">
        <v>3</v>
      </c>
      <c r="B90" s="2" t="s">
        <v>5</v>
      </c>
      <c r="C90" s="2" t="s">
        <v>188</v>
      </c>
      <c r="D90" s="2" t="s">
        <v>189</v>
      </c>
      <c r="E90" s="2">
        <v>3.5</v>
      </c>
      <c r="F90" s="2">
        <v>3.6923076923076898</v>
      </c>
      <c r="G90" s="2">
        <v>0.14599999999999999</v>
      </c>
      <c r="H90" s="2">
        <v>0</v>
      </c>
      <c r="I90" s="2">
        <v>0.81093021600000004</v>
      </c>
      <c r="L90" s="3" t="s">
        <v>3</v>
      </c>
      <c r="M90" s="3" t="s">
        <v>5</v>
      </c>
      <c r="N90" s="3" t="s">
        <v>188</v>
      </c>
      <c r="O90" s="3" t="s">
        <v>189</v>
      </c>
      <c r="P90" s="3">
        <v>4.2307692307692299</v>
      </c>
      <c r="Q90" s="3">
        <v>3.75</v>
      </c>
      <c r="R90" s="3">
        <v>0.14599999999999999</v>
      </c>
      <c r="S90" s="3">
        <v>0</v>
      </c>
      <c r="T90" s="3">
        <v>0.81093021600000004</v>
      </c>
      <c r="V90" s="3">
        <f t="shared" si="2"/>
        <v>3.865384615384615</v>
      </c>
      <c r="W90" s="3">
        <f t="shared" si="3"/>
        <v>3.7211538461538449</v>
      </c>
      <c r="X90" s="3"/>
    </row>
    <row r="91" spans="1:24">
      <c r="A91" s="2" t="s">
        <v>3</v>
      </c>
      <c r="B91" s="2" t="s">
        <v>5</v>
      </c>
      <c r="C91" s="2" t="s">
        <v>190</v>
      </c>
      <c r="D91" s="2" t="s">
        <v>191</v>
      </c>
      <c r="E91" s="2">
        <v>4.3846153846153904</v>
      </c>
      <c r="F91" s="2">
        <v>4.4166666666666696</v>
      </c>
      <c r="G91" s="2">
        <v>1.4E-2</v>
      </c>
      <c r="H91" s="2">
        <v>0</v>
      </c>
      <c r="I91" s="2">
        <v>12.93141825</v>
      </c>
      <c r="L91" s="3" t="s">
        <v>3</v>
      </c>
      <c r="M91" s="3" t="s">
        <v>5</v>
      </c>
      <c r="N91" s="3" t="s">
        <v>190</v>
      </c>
      <c r="O91" s="3" t="s">
        <v>191</v>
      </c>
      <c r="P91" s="3">
        <v>5</v>
      </c>
      <c r="Q91" s="3">
        <v>4.5384615384615401</v>
      </c>
      <c r="R91" s="3">
        <v>1.4E-2</v>
      </c>
      <c r="S91" s="3">
        <v>0</v>
      </c>
      <c r="T91" s="3">
        <v>12.93141825</v>
      </c>
      <c r="V91" s="3">
        <f t="shared" si="2"/>
        <v>4.6923076923076952</v>
      </c>
      <c r="W91" s="3">
        <f t="shared" si="3"/>
        <v>4.4775641025641049</v>
      </c>
      <c r="X91" s="3"/>
    </row>
    <row r="92" spans="1:24">
      <c r="A92" s="2" t="s">
        <v>3</v>
      </c>
      <c r="B92" s="2" t="s">
        <v>5</v>
      </c>
      <c r="C92" s="2" t="s">
        <v>192</v>
      </c>
      <c r="D92" s="2" t="s">
        <v>193</v>
      </c>
      <c r="E92" s="2">
        <v>6.8461538461538503</v>
      </c>
      <c r="F92" s="2">
        <v>7</v>
      </c>
      <c r="G92" s="2">
        <v>0.17100000000000001</v>
      </c>
      <c r="H92" s="2">
        <v>0.16</v>
      </c>
      <c r="I92" s="2">
        <v>19.671995689999999</v>
      </c>
      <c r="L92" s="3" t="s">
        <v>3</v>
      </c>
      <c r="M92" s="3" t="s">
        <v>5</v>
      </c>
      <c r="N92" s="3" t="s">
        <v>192</v>
      </c>
      <c r="O92" s="3" t="s">
        <v>193</v>
      </c>
      <c r="P92" s="3">
        <v>5</v>
      </c>
      <c r="Q92" s="3">
        <v>6.5384615384615401</v>
      </c>
      <c r="R92" s="3">
        <v>0.17100000000000001</v>
      </c>
      <c r="S92" s="3">
        <v>0.16</v>
      </c>
      <c r="T92" s="3">
        <v>19.671995689999999</v>
      </c>
      <c r="V92" s="3">
        <f t="shared" si="2"/>
        <v>5.9230769230769251</v>
      </c>
      <c r="W92" s="3">
        <f t="shared" si="3"/>
        <v>6.7692307692307701</v>
      </c>
      <c r="X92" s="3"/>
    </row>
    <row r="93" spans="1:24">
      <c r="A93" s="2" t="s">
        <v>3</v>
      </c>
      <c r="B93" s="2" t="s">
        <v>5</v>
      </c>
      <c r="C93" s="2" t="s">
        <v>194</v>
      </c>
      <c r="D93" s="2" t="s">
        <v>195</v>
      </c>
      <c r="E93" s="2">
        <v>6.3076923076923102</v>
      </c>
      <c r="F93" s="2">
        <v>5.3333333333333304</v>
      </c>
      <c r="G93" s="2">
        <v>0.14799999999999999</v>
      </c>
      <c r="H93" s="2">
        <v>0</v>
      </c>
      <c r="I93" s="2">
        <v>2.9544141239999999</v>
      </c>
      <c r="L93" s="3" t="s">
        <v>3</v>
      </c>
      <c r="M93" s="3" t="s">
        <v>5</v>
      </c>
      <c r="N93" s="3" t="s">
        <v>194</v>
      </c>
      <c r="O93" s="3" t="s">
        <v>195</v>
      </c>
      <c r="P93" s="3">
        <v>5.75</v>
      </c>
      <c r="Q93" s="3">
        <v>6.2307692307692299</v>
      </c>
      <c r="R93" s="3">
        <v>0.14799999999999999</v>
      </c>
      <c r="S93" s="3">
        <v>0</v>
      </c>
      <c r="T93" s="3">
        <v>2.9544141239999999</v>
      </c>
      <c r="V93" s="3">
        <f t="shared" si="2"/>
        <v>6.0288461538461551</v>
      </c>
      <c r="W93" s="3">
        <f t="shared" si="3"/>
        <v>5.7820512820512802</v>
      </c>
      <c r="X93" s="3"/>
    </row>
    <row r="94" spans="1:24">
      <c r="A94" s="2" t="s">
        <v>3</v>
      </c>
      <c r="B94" s="2" t="s">
        <v>5</v>
      </c>
      <c r="C94" s="2" t="s">
        <v>196</v>
      </c>
      <c r="D94" s="2" t="s">
        <v>197</v>
      </c>
      <c r="E94" s="2">
        <v>6.5833333333333304</v>
      </c>
      <c r="F94" s="2">
        <v>6.3076923076923102</v>
      </c>
      <c r="G94" s="2">
        <v>8.5999999999999993E-2</v>
      </c>
      <c r="H94" s="2">
        <v>0</v>
      </c>
      <c r="I94" s="2">
        <v>1.129470277</v>
      </c>
      <c r="L94" s="3" t="s">
        <v>3</v>
      </c>
      <c r="M94" s="3" t="s">
        <v>5</v>
      </c>
      <c r="N94" s="3" t="s">
        <v>196</v>
      </c>
      <c r="O94" s="3" t="s">
        <v>197</v>
      </c>
      <c r="P94" s="3">
        <v>3.6923076923076898</v>
      </c>
      <c r="Q94" s="3">
        <v>6.1666666666666696</v>
      </c>
      <c r="R94" s="3">
        <v>8.5999999999999993E-2</v>
      </c>
      <c r="S94" s="3">
        <v>0</v>
      </c>
      <c r="T94" s="3">
        <v>1.129470277</v>
      </c>
      <c r="V94" s="3">
        <f t="shared" si="2"/>
        <v>5.1378205128205101</v>
      </c>
      <c r="W94" s="3">
        <f t="shared" si="3"/>
        <v>6.2371794871794899</v>
      </c>
      <c r="X94" s="3"/>
    </row>
    <row r="95" spans="1:24">
      <c r="A95" s="2" t="s">
        <v>3</v>
      </c>
      <c r="B95" s="2" t="s">
        <v>5</v>
      </c>
      <c r="C95" s="2" t="s">
        <v>198</v>
      </c>
      <c r="D95" s="2" t="s">
        <v>199</v>
      </c>
      <c r="E95" s="2">
        <v>6.3846153846153904</v>
      </c>
      <c r="F95" s="2">
        <v>5.8333333333333304</v>
      </c>
      <c r="G95" s="2">
        <v>0.13200000000000001</v>
      </c>
      <c r="H95" s="2">
        <v>0</v>
      </c>
      <c r="I95" s="2">
        <v>19.499727140000001</v>
      </c>
      <c r="L95" s="3" t="s">
        <v>3</v>
      </c>
      <c r="M95" s="3" t="s">
        <v>5</v>
      </c>
      <c r="N95" s="3" t="s">
        <v>198</v>
      </c>
      <c r="O95" s="3" t="s">
        <v>199</v>
      </c>
      <c r="P95" s="3">
        <v>4.4166666666666696</v>
      </c>
      <c r="Q95" s="3">
        <v>6.5384615384615401</v>
      </c>
      <c r="R95" s="3">
        <v>0.13200000000000001</v>
      </c>
      <c r="S95" s="3">
        <v>0</v>
      </c>
      <c r="T95" s="3">
        <v>19.499727140000001</v>
      </c>
      <c r="V95" s="3">
        <f t="shared" si="2"/>
        <v>5.40064102564103</v>
      </c>
      <c r="W95" s="3">
        <f t="shared" si="3"/>
        <v>6.1858974358974352</v>
      </c>
      <c r="X95" s="3"/>
    </row>
    <row r="96" spans="1:24">
      <c r="A96" s="2" t="s">
        <v>3</v>
      </c>
      <c r="B96" s="2" t="s">
        <v>5</v>
      </c>
      <c r="C96" s="2" t="s">
        <v>200</v>
      </c>
      <c r="D96" s="2" t="s">
        <v>201</v>
      </c>
      <c r="E96" s="2">
        <v>6.1666666666666696</v>
      </c>
      <c r="F96" s="2">
        <v>6.7692307692307701</v>
      </c>
      <c r="G96" s="2">
        <v>5.5E-2</v>
      </c>
      <c r="H96" s="2">
        <v>0</v>
      </c>
      <c r="I96" s="2">
        <v>15.85749437</v>
      </c>
      <c r="L96" s="3" t="s">
        <v>3</v>
      </c>
      <c r="M96" s="3" t="s">
        <v>5</v>
      </c>
      <c r="N96" s="3" t="s">
        <v>200</v>
      </c>
      <c r="O96" s="3" t="s">
        <v>201</v>
      </c>
      <c r="P96" s="3">
        <v>5.6923076923076898</v>
      </c>
      <c r="Q96" s="3">
        <v>6.5</v>
      </c>
      <c r="R96" s="3">
        <v>5.5E-2</v>
      </c>
      <c r="S96" s="3">
        <v>0</v>
      </c>
      <c r="T96" s="3">
        <v>15.85749437</v>
      </c>
      <c r="V96" s="3">
        <f t="shared" si="2"/>
        <v>5.9294871794871797</v>
      </c>
      <c r="W96" s="3">
        <f t="shared" si="3"/>
        <v>6.634615384615385</v>
      </c>
      <c r="X96" s="3"/>
    </row>
    <row r="97" spans="1:24">
      <c r="A97" s="2" t="s">
        <v>3</v>
      </c>
      <c r="B97" s="2" t="s">
        <v>5</v>
      </c>
      <c r="C97" s="2" t="s">
        <v>202</v>
      </c>
      <c r="D97" s="2" t="s">
        <v>203</v>
      </c>
      <c r="E97" s="2">
        <v>6.3333333333333304</v>
      </c>
      <c r="F97" s="2">
        <v>5.3846153846153904</v>
      </c>
      <c r="G97" s="2">
        <v>0.114</v>
      </c>
      <c r="H97" s="2">
        <v>0</v>
      </c>
      <c r="I97" s="2">
        <v>15.29049681</v>
      </c>
      <c r="L97" s="3" t="s">
        <v>3</v>
      </c>
      <c r="M97" s="3" t="s">
        <v>5</v>
      </c>
      <c r="N97" s="3" t="s">
        <v>202</v>
      </c>
      <c r="O97" s="3" t="s">
        <v>203</v>
      </c>
      <c r="P97" s="3">
        <v>6.2307692307692299</v>
      </c>
      <c r="Q97" s="3">
        <v>5.25</v>
      </c>
      <c r="R97" s="3">
        <v>0.114</v>
      </c>
      <c r="S97" s="3">
        <v>0</v>
      </c>
      <c r="T97" s="3">
        <v>15.29049681</v>
      </c>
      <c r="V97" s="3">
        <f t="shared" si="2"/>
        <v>6.2820512820512802</v>
      </c>
      <c r="W97" s="3">
        <f t="shared" si="3"/>
        <v>5.3173076923076952</v>
      </c>
      <c r="X97" s="3"/>
    </row>
    <row r="98" spans="1:24">
      <c r="A98" s="2" t="s">
        <v>3</v>
      </c>
      <c r="B98" s="2" t="s">
        <v>5</v>
      </c>
      <c r="C98" s="2" t="s">
        <v>204</v>
      </c>
      <c r="D98" s="2" t="s">
        <v>205</v>
      </c>
      <c r="E98" s="2">
        <v>6.5</v>
      </c>
      <c r="F98" s="2">
        <v>5.9230769230769198</v>
      </c>
      <c r="G98" s="2">
        <v>0.16400000000000001</v>
      </c>
      <c r="H98" s="2">
        <v>0</v>
      </c>
      <c r="I98" s="2">
        <v>19.93652445</v>
      </c>
      <c r="L98" s="3" t="s">
        <v>3</v>
      </c>
      <c r="M98" s="3" t="s">
        <v>5</v>
      </c>
      <c r="N98" s="3" t="s">
        <v>204</v>
      </c>
      <c r="O98" s="3" t="s">
        <v>205</v>
      </c>
      <c r="P98" s="3">
        <v>5.6923076923076898</v>
      </c>
      <c r="Q98" s="3">
        <v>5.3333333333333304</v>
      </c>
      <c r="R98" s="3">
        <v>0.16400000000000001</v>
      </c>
      <c r="S98" s="3">
        <v>0</v>
      </c>
      <c r="T98" s="3">
        <v>19.93652445</v>
      </c>
      <c r="V98" s="3">
        <f t="shared" si="2"/>
        <v>6.0961538461538449</v>
      </c>
      <c r="W98" s="3">
        <f t="shared" si="3"/>
        <v>5.6282051282051251</v>
      </c>
      <c r="X98" s="3"/>
    </row>
    <row r="99" spans="1:24">
      <c r="A99" s="2" t="s">
        <v>3</v>
      </c>
      <c r="B99" s="2" t="s">
        <v>5</v>
      </c>
      <c r="C99" s="2" t="s">
        <v>206</v>
      </c>
      <c r="D99" s="2" t="s">
        <v>207</v>
      </c>
      <c r="E99" s="2">
        <v>5.8461538461538503</v>
      </c>
      <c r="F99" s="2">
        <v>6.25</v>
      </c>
      <c r="G99" s="2">
        <v>0.23</v>
      </c>
      <c r="H99" s="2">
        <v>0</v>
      </c>
      <c r="I99" s="4">
        <v>4.7699999999999999E-9</v>
      </c>
      <c r="J99" s="4"/>
      <c r="L99" s="3" t="s">
        <v>3</v>
      </c>
      <c r="M99" s="3" t="s">
        <v>5</v>
      </c>
      <c r="N99" s="3" t="s">
        <v>206</v>
      </c>
      <c r="O99" s="3" t="s">
        <v>207</v>
      </c>
      <c r="P99" s="3">
        <v>4.6666666666666696</v>
      </c>
      <c r="Q99" s="3">
        <v>5.9230769230769198</v>
      </c>
      <c r="R99" s="3">
        <v>0.23</v>
      </c>
      <c r="S99" s="5">
        <v>0</v>
      </c>
      <c r="T99" s="5">
        <v>4.7699999999999999E-9</v>
      </c>
      <c r="V99" s="3">
        <f t="shared" si="2"/>
        <v>5.2564102564102599</v>
      </c>
      <c r="W99" s="3">
        <f t="shared" si="3"/>
        <v>6.0865384615384599</v>
      </c>
      <c r="X99" s="3"/>
    </row>
    <row r="100" spans="1:24">
      <c r="A100" s="2" t="s">
        <v>3</v>
      </c>
      <c r="B100" s="2" t="s">
        <v>5</v>
      </c>
      <c r="C100" s="2" t="s">
        <v>208</v>
      </c>
      <c r="D100" s="2" t="s">
        <v>209</v>
      </c>
      <c r="E100" s="2">
        <v>6.3333333333333304</v>
      </c>
      <c r="F100" s="2">
        <v>6.5384615384615401</v>
      </c>
      <c r="G100" s="2">
        <v>8.2000000000000003E-2</v>
      </c>
      <c r="H100" s="2">
        <v>0</v>
      </c>
      <c r="I100" s="2">
        <v>14.845483890000001</v>
      </c>
      <c r="L100" s="3" t="s">
        <v>3</v>
      </c>
      <c r="M100" s="3" t="s">
        <v>5</v>
      </c>
      <c r="N100" s="3" t="s">
        <v>208</v>
      </c>
      <c r="O100" s="3" t="s">
        <v>209</v>
      </c>
      <c r="P100" s="3">
        <v>5.8461538461538503</v>
      </c>
      <c r="Q100" s="3">
        <v>5.5</v>
      </c>
      <c r="R100" s="3">
        <v>8.2000000000000003E-2</v>
      </c>
      <c r="S100" s="3">
        <v>0</v>
      </c>
      <c r="T100" s="3">
        <v>14.845483890000001</v>
      </c>
      <c r="V100" s="3">
        <f t="shared" si="2"/>
        <v>6.0897435897435903</v>
      </c>
      <c r="W100" s="3">
        <f t="shared" si="3"/>
        <v>6.0192307692307701</v>
      </c>
      <c r="X100" s="3"/>
    </row>
    <row r="101" spans="1:24">
      <c r="A101" s="2" t="s">
        <v>3</v>
      </c>
      <c r="B101" s="2" t="s">
        <v>5</v>
      </c>
      <c r="C101" s="2" t="s">
        <v>210</v>
      </c>
      <c r="D101" s="2" t="s">
        <v>211</v>
      </c>
      <c r="E101" s="2">
        <v>6</v>
      </c>
      <c r="F101" s="2">
        <v>6.6153846153846203</v>
      </c>
      <c r="G101" s="2">
        <v>5.5E-2</v>
      </c>
      <c r="H101" s="2">
        <v>0.182</v>
      </c>
      <c r="I101" s="2">
        <v>19.72722946</v>
      </c>
      <c r="L101" s="3" t="s">
        <v>3</v>
      </c>
      <c r="M101" s="3" t="s">
        <v>5</v>
      </c>
      <c r="N101" s="3" t="s">
        <v>210</v>
      </c>
      <c r="O101" s="3" t="s">
        <v>211</v>
      </c>
      <c r="P101" s="3">
        <v>5.3846153846153904</v>
      </c>
      <c r="Q101" s="3">
        <v>5.5</v>
      </c>
      <c r="R101" s="3">
        <v>5.5E-2</v>
      </c>
      <c r="S101" s="3">
        <v>0.182</v>
      </c>
      <c r="T101" s="3">
        <v>19.72722946</v>
      </c>
      <c r="V101" s="3">
        <f t="shared" si="2"/>
        <v>5.6923076923076952</v>
      </c>
      <c r="W101" s="3">
        <f t="shared" si="3"/>
        <v>6.0576923076923102</v>
      </c>
      <c r="X101" s="3"/>
    </row>
    <row r="102" spans="1:24">
      <c r="A102" s="2" t="s">
        <v>3</v>
      </c>
      <c r="B102" s="2" t="s">
        <v>5</v>
      </c>
      <c r="C102" s="2" t="s">
        <v>212</v>
      </c>
      <c r="D102" s="2" t="s">
        <v>213</v>
      </c>
      <c r="E102" s="2">
        <v>6.5384615384615401</v>
      </c>
      <c r="F102" s="2">
        <v>6.6666666666666696</v>
      </c>
      <c r="G102" s="2">
        <v>6.6000000000000003E-2</v>
      </c>
      <c r="H102" s="2">
        <v>3.4000000000000002E-2</v>
      </c>
      <c r="I102" s="2">
        <v>20.401404530000001</v>
      </c>
      <c r="L102" s="3" t="s">
        <v>3</v>
      </c>
      <c r="M102" s="3" t="s">
        <v>5</v>
      </c>
      <c r="N102" s="3" t="s">
        <v>212</v>
      </c>
      <c r="O102" s="3" t="s">
        <v>213</v>
      </c>
      <c r="P102" s="3">
        <v>5</v>
      </c>
      <c r="Q102" s="3">
        <v>5.9230769230769198</v>
      </c>
      <c r="R102" s="3">
        <v>6.6000000000000003E-2</v>
      </c>
      <c r="S102" s="3">
        <v>3.4000000000000002E-2</v>
      </c>
      <c r="T102" s="3">
        <v>20.401404530000001</v>
      </c>
      <c r="V102" s="3">
        <f t="shared" si="2"/>
        <v>5.7692307692307701</v>
      </c>
      <c r="W102" s="3">
        <f t="shared" si="3"/>
        <v>6.2948717948717947</v>
      </c>
      <c r="X102" s="3"/>
    </row>
    <row r="103" spans="1:24">
      <c r="A103" s="2" t="s">
        <v>3</v>
      </c>
      <c r="B103" s="2" t="s">
        <v>5</v>
      </c>
      <c r="C103" s="2" t="s">
        <v>214</v>
      </c>
      <c r="D103" s="2" t="s">
        <v>215</v>
      </c>
      <c r="E103" s="2">
        <v>6.1538461538461497</v>
      </c>
      <c r="F103" s="2">
        <v>6.0833333333333304</v>
      </c>
      <c r="G103" s="2">
        <v>0.15</v>
      </c>
      <c r="H103" s="2">
        <v>0</v>
      </c>
      <c r="I103" s="2">
        <v>17.71929609</v>
      </c>
      <c r="L103" s="3" t="s">
        <v>3</v>
      </c>
      <c r="M103" s="3" t="s">
        <v>5</v>
      </c>
      <c r="N103" s="3" t="s">
        <v>214</v>
      </c>
      <c r="O103" s="3" t="s">
        <v>215</v>
      </c>
      <c r="P103" s="3">
        <v>5.6666666666666696</v>
      </c>
      <c r="Q103" s="3">
        <v>6.2307692307692299</v>
      </c>
      <c r="R103" s="3">
        <v>0.15</v>
      </c>
      <c r="S103" s="3">
        <v>0</v>
      </c>
      <c r="T103" s="3">
        <v>17.71929609</v>
      </c>
      <c r="V103" s="3">
        <f t="shared" si="2"/>
        <v>5.9102564102564097</v>
      </c>
      <c r="W103" s="3">
        <f t="shared" si="3"/>
        <v>6.1570512820512802</v>
      </c>
      <c r="X103" s="3"/>
    </row>
    <row r="104" spans="1:24">
      <c r="A104" s="2" t="s">
        <v>3</v>
      </c>
      <c r="B104" s="2" t="s">
        <v>5</v>
      </c>
      <c r="C104" s="2" t="s">
        <v>216</v>
      </c>
      <c r="D104" s="2" t="s">
        <v>217</v>
      </c>
      <c r="E104" s="2">
        <v>6.5</v>
      </c>
      <c r="F104" s="2">
        <v>5.4615384615384599</v>
      </c>
      <c r="G104" s="2">
        <v>0.378</v>
      </c>
      <c r="H104" s="2">
        <v>0</v>
      </c>
      <c r="I104" s="2">
        <v>21.349474860000001</v>
      </c>
      <c r="L104" s="3" t="s">
        <v>3</v>
      </c>
      <c r="M104" s="3" t="s">
        <v>5</v>
      </c>
      <c r="N104" s="3" t="s">
        <v>216</v>
      </c>
      <c r="O104" s="3" t="s">
        <v>217</v>
      </c>
      <c r="P104" s="3">
        <v>6.1538461538461497</v>
      </c>
      <c r="Q104" s="3">
        <v>5.5833333333333304</v>
      </c>
      <c r="R104" s="3">
        <v>0.378</v>
      </c>
      <c r="S104" s="3">
        <v>0</v>
      </c>
      <c r="T104" s="3">
        <v>21.349474860000001</v>
      </c>
      <c r="V104" s="3">
        <f t="shared" si="2"/>
        <v>6.3269230769230749</v>
      </c>
      <c r="W104" s="3">
        <f t="shared" si="3"/>
        <v>5.5224358974358951</v>
      </c>
      <c r="X104" s="3"/>
    </row>
    <row r="105" spans="1:24">
      <c r="A105" s="2" t="s">
        <v>3</v>
      </c>
      <c r="B105" s="2" t="s">
        <v>5</v>
      </c>
      <c r="C105" s="2" t="s">
        <v>218</v>
      </c>
      <c r="D105" s="2" t="s">
        <v>219</v>
      </c>
      <c r="E105" s="2">
        <v>4.75</v>
      </c>
      <c r="F105" s="2">
        <v>6.3846153846153904</v>
      </c>
      <c r="G105" s="2">
        <v>4.8000000000000001E-2</v>
      </c>
      <c r="H105" s="2">
        <v>0</v>
      </c>
      <c r="I105" s="2">
        <v>11.014692459999999</v>
      </c>
      <c r="L105" s="3" t="s">
        <v>3</v>
      </c>
      <c r="M105" s="3" t="s">
        <v>5</v>
      </c>
      <c r="N105" s="3" t="s">
        <v>218</v>
      </c>
      <c r="O105" s="3" t="s">
        <v>219</v>
      </c>
      <c r="P105" s="3">
        <v>5</v>
      </c>
      <c r="Q105" s="3">
        <v>5.8333333333333304</v>
      </c>
      <c r="R105" s="3">
        <v>4.8000000000000001E-2</v>
      </c>
      <c r="S105" s="3">
        <v>0</v>
      </c>
      <c r="T105" s="3">
        <v>11.014692459999999</v>
      </c>
      <c r="V105" s="3">
        <f t="shared" si="2"/>
        <v>4.875</v>
      </c>
      <c r="W105" s="3">
        <f t="shared" si="3"/>
        <v>6.1089743589743604</v>
      </c>
      <c r="X105" s="3"/>
    </row>
    <row r="106" spans="1:24">
      <c r="A106" s="2" t="s">
        <v>3</v>
      </c>
      <c r="B106" s="2" t="s">
        <v>5</v>
      </c>
      <c r="C106" s="2" t="s">
        <v>220</v>
      </c>
      <c r="D106" s="2" t="s">
        <v>221</v>
      </c>
      <c r="E106" s="2">
        <v>5.1666666666666696</v>
      </c>
      <c r="F106" s="2">
        <v>5.3846153846153904</v>
      </c>
      <c r="G106" s="2">
        <v>0.159</v>
      </c>
      <c r="H106" s="2">
        <v>1.4999999999999999E-2</v>
      </c>
      <c r="I106" s="2">
        <v>24.12947097</v>
      </c>
      <c r="L106" s="3" t="s">
        <v>3</v>
      </c>
      <c r="M106" s="3" t="s">
        <v>5</v>
      </c>
      <c r="N106" s="3" t="s">
        <v>220</v>
      </c>
      <c r="O106" s="3" t="s">
        <v>221</v>
      </c>
      <c r="P106" s="3">
        <v>4.8461538461538503</v>
      </c>
      <c r="Q106" s="3">
        <v>5.5</v>
      </c>
      <c r="R106" s="3">
        <v>0.159</v>
      </c>
      <c r="S106" s="3">
        <v>1.4999999999999999E-2</v>
      </c>
      <c r="T106" s="3">
        <v>24.12947097</v>
      </c>
      <c r="V106" s="3">
        <f t="shared" si="2"/>
        <v>5.0064102564102599</v>
      </c>
      <c r="W106" s="3">
        <f t="shared" si="3"/>
        <v>5.4423076923076952</v>
      </c>
      <c r="X106" s="3"/>
    </row>
    <row r="107" spans="1:24">
      <c r="A107" s="2" t="s">
        <v>3</v>
      </c>
      <c r="B107" s="2" t="s">
        <v>5</v>
      </c>
      <c r="C107" s="2" t="s">
        <v>222</v>
      </c>
      <c r="D107" s="2" t="s">
        <v>223</v>
      </c>
      <c r="E107" s="2">
        <v>6.1538461538461497</v>
      </c>
      <c r="F107" s="2">
        <v>6.5</v>
      </c>
      <c r="G107" s="2">
        <v>0.45900000000000002</v>
      </c>
      <c r="H107" s="2">
        <v>0.126</v>
      </c>
      <c r="I107" s="2">
        <v>18.603727880000001</v>
      </c>
      <c r="L107" s="3" t="s">
        <v>3</v>
      </c>
      <c r="M107" s="3" t="s">
        <v>5</v>
      </c>
      <c r="N107" s="3" t="s">
        <v>222</v>
      </c>
      <c r="O107" s="3" t="s">
        <v>223</v>
      </c>
      <c r="P107" s="3">
        <v>5.75</v>
      </c>
      <c r="Q107" s="3">
        <v>6.0769230769230802</v>
      </c>
      <c r="R107" s="3">
        <v>0.45900000000000002</v>
      </c>
      <c r="S107" s="3">
        <v>0.126</v>
      </c>
      <c r="T107" s="3">
        <v>18.603727880000001</v>
      </c>
      <c r="V107" s="3">
        <f t="shared" si="2"/>
        <v>5.9519230769230749</v>
      </c>
      <c r="W107" s="3">
        <f t="shared" si="3"/>
        <v>6.2884615384615401</v>
      </c>
      <c r="X107" s="3"/>
    </row>
    <row r="108" spans="1:24">
      <c r="A108" s="2" t="s">
        <v>3</v>
      </c>
      <c r="B108" s="2" t="s">
        <v>5</v>
      </c>
      <c r="C108" s="2" t="s">
        <v>224</v>
      </c>
      <c r="D108" s="2" t="s">
        <v>225</v>
      </c>
      <c r="E108" s="2">
        <v>6.1538461538461497</v>
      </c>
      <c r="F108" s="2">
        <v>5.75</v>
      </c>
      <c r="G108" s="2">
        <v>3.5999999999999997E-2</v>
      </c>
      <c r="H108" s="2">
        <v>0</v>
      </c>
      <c r="I108" s="2">
        <v>18.984304779999999</v>
      </c>
      <c r="L108" s="3" t="s">
        <v>3</v>
      </c>
      <c r="M108" s="3" t="s">
        <v>5</v>
      </c>
      <c r="N108" s="3" t="s">
        <v>224</v>
      </c>
      <c r="O108" s="3" t="s">
        <v>225</v>
      </c>
      <c r="P108" s="3">
        <v>4.5</v>
      </c>
      <c r="Q108" s="3">
        <v>5.3846153846153904</v>
      </c>
      <c r="R108" s="3">
        <v>3.5999999999999997E-2</v>
      </c>
      <c r="S108" s="3">
        <v>0</v>
      </c>
      <c r="T108" s="3">
        <v>18.984304779999999</v>
      </c>
      <c r="V108" s="3">
        <f t="shared" si="2"/>
        <v>5.3269230769230749</v>
      </c>
      <c r="W108" s="3">
        <f t="shared" si="3"/>
        <v>5.5673076923076952</v>
      </c>
      <c r="X108" s="3"/>
    </row>
    <row r="109" spans="1:24">
      <c r="A109" s="2" t="s">
        <v>3</v>
      </c>
      <c r="B109" s="2" t="s">
        <v>5</v>
      </c>
      <c r="C109" s="2" t="s">
        <v>226</v>
      </c>
      <c r="D109" s="2" t="s">
        <v>227</v>
      </c>
      <c r="E109" s="2">
        <v>6.5</v>
      </c>
      <c r="F109" s="2">
        <v>5.6923076923076898</v>
      </c>
      <c r="G109" s="2">
        <v>0.19</v>
      </c>
      <c r="H109" s="2">
        <v>0</v>
      </c>
      <c r="I109" s="4">
        <v>4.7699999999999999E-9</v>
      </c>
      <c r="J109" s="4"/>
      <c r="L109" s="3" t="s">
        <v>3</v>
      </c>
      <c r="M109" s="3" t="s">
        <v>5</v>
      </c>
      <c r="N109" s="3" t="s">
        <v>226</v>
      </c>
      <c r="O109" s="3" t="s">
        <v>227</v>
      </c>
      <c r="P109" s="3">
        <v>5.4615384615384599</v>
      </c>
      <c r="Q109" s="3">
        <v>5.5833333333333304</v>
      </c>
      <c r="R109" s="3">
        <v>0.19</v>
      </c>
      <c r="S109" s="5">
        <v>0</v>
      </c>
      <c r="T109" s="5">
        <v>4.7699999999999999E-9</v>
      </c>
      <c r="V109" s="3">
        <f t="shared" si="2"/>
        <v>5.9807692307692299</v>
      </c>
      <c r="W109" s="3">
        <f t="shared" si="3"/>
        <v>5.6378205128205101</v>
      </c>
      <c r="X109" s="3"/>
    </row>
    <row r="110" spans="1:24">
      <c r="A110" s="2" t="s">
        <v>3</v>
      </c>
      <c r="B110" s="2" t="s">
        <v>6</v>
      </c>
      <c r="C110" s="2" t="s">
        <v>228</v>
      </c>
      <c r="D110" s="2" t="s">
        <v>229</v>
      </c>
      <c r="E110" s="2">
        <v>5.8461538461538503</v>
      </c>
      <c r="F110" s="2">
        <v>6.5</v>
      </c>
      <c r="G110" s="2">
        <v>6.6000000000000003E-2</v>
      </c>
      <c r="H110" s="2">
        <v>4.5999999999999999E-2</v>
      </c>
      <c r="I110" s="2">
        <v>21.25438256</v>
      </c>
      <c r="L110" s="3" t="s">
        <v>3</v>
      </c>
      <c r="M110" s="3" t="s">
        <v>6</v>
      </c>
      <c r="N110" s="3" t="s">
        <v>228</v>
      </c>
      <c r="O110" s="3" t="s">
        <v>229</v>
      </c>
      <c r="P110" s="3">
        <v>4.5833333333333304</v>
      </c>
      <c r="Q110" s="3">
        <v>5.0769230769230802</v>
      </c>
      <c r="R110" s="3">
        <v>6.6000000000000003E-2</v>
      </c>
      <c r="S110" s="3">
        <v>4.5999999999999999E-2</v>
      </c>
      <c r="T110" s="3">
        <v>21.25438256</v>
      </c>
      <c r="V110" s="3">
        <f t="shared" si="2"/>
        <v>5.2147435897435903</v>
      </c>
      <c r="W110" s="3">
        <f t="shared" si="3"/>
        <v>5.7884615384615401</v>
      </c>
      <c r="X110" s="3"/>
    </row>
    <row r="111" spans="1:24">
      <c r="A111" s="2" t="s">
        <v>3</v>
      </c>
      <c r="B111" s="2" t="s">
        <v>6</v>
      </c>
      <c r="C111" s="2" t="s">
        <v>230</v>
      </c>
      <c r="D111" s="2" t="s">
        <v>231</v>
      </c>
      <c r="E111" s="2">
        <v>5</v>
      </c>
      <c r="F111" s="2">
        <v>6.0833333333333304</v>
      </c>
      <c r="G111" s="2">
        <v>3.9E-2</v>
      </c>
      <c r="H111" s="2">
        <v>3.4000000000000002E-2</v>
      </c>
      <c r="I111" s="2">
        <v>19.682865360000001</v>
      </c>
      <c r="L111" s="3" t="s">
        <v>3</v>
      </c>
      <c r="M111" s="3" t="s">
        <v>6</v>
      </c>
      <c r="N111" s="3" t="s">
        <v>230</v>
      </c>
      <c r="O111" s="3" t="s">
        <v>231</v>
      </c>
      <c r="P111" s="3">
        <v>5.4166666666666696</v>
      </c>
      <c r="Q111" s="3">
        <v>5.3076923076923102</v>
      </c>
      <c r="R111" s="3">
        <v>3.9E-2</v>
      </c>
      <c r="S111" s="3">
        <v>3.4000000000000002E-2</v>
      </c>
      <c r="T111" s="3">
        <v>19.682865360000001</v>
      </c>
      <c r="V111" s="3">
        <f t="shared" si="2"/>
        <v>5.2083333333333348</v>
      </c>
      <c r="W111" s="3">
        <f t="shared" si="3"/>
        <v>5.6955128205128203</v>
      </c>
      <c r="X111" s="3"/>
    </row>
    <row r="112" spans="1:24">
      <c r="A112" s="2" t="s">
        <v>3</v>
      </c>
      <c r="B112" s="2" t="s">
        <v>6</v>
      </c>
      <c r="C112" s="2" t="s">
        <v>232</v>
      </c>
      <c r="D112" s="2" t="s">
        <v>233</v>
      </c>
      <c r="E112" s="2">
        <v>5.7692307692307701</v>
      </c>
      <c r="F112" s="2">
        <v>6</v>
      </c>
      <c r="G112" s="2">
        <v>1.2999999999999999E-2</v>
      </c>
      <c r="H112" s="2">
        <v>0</v>
      </c>
      <c r="I112" s="2">
        <v>13.667678479999999</v>
      </c>
      <c r="L112" s="3" t="s">
        <v>3</v>
      </c>
      <c r="M112" s="3" t="s">
        <v>6</v>
      </c>
      <c r="N112" s="3" t="s">
        <v>232</v>
      </c>
      <c r="O112" s="3" t="s">
        <v>233</v>
      </c>
      <c r="P112" s="3">
        <v>4.75</v>
      </c>
      <c r="Q112" s="3">
        <v>5.3076923076923102</v>
      </c>
      <c r="R112" s="3">
        <v>1.2999999999999999E-2</v>
      </c>
      <c r="S112" s="3">
        <v>0</v>
      </c>
      <c r="T112" s="3">
        <v>13.667678479999999</v>
      </c>
      <c r="V112" s="3">
        <f t="shared" si="2"/>
        <v>5.259615384615385</v>
      </c>
      <c r="W112" s="3">
        <f t="shared" si="3"/>
        <v>5.6538461538461551</v>
      </c>
      <c r="X112" s="3"/>
    </row>
    <row r="113" spans="1:24">
      <c r="A113" s="2" t="s">
        <v>3</v>
      </c>
      <c r="B113" s="2" t="s">
        <v>6</v>
      </c>
      <c r="C113" s="2" t="s">
        <v>234</v>
      </c>
      <c r="D113" s="2" t="s">
        <v>235</v>
      </c>
      <c r="E113" s="2">
        <v>5.3333333333333304</v>
      </c>
      <c r="F113" s="2">
        <v>6</v>
      </c>
      <c r="G113" s="2">
        <v>1.4E-2</v>
      </c>
      <c r="H113" s="2">
        <v>3.4000000000000002E-2</v>
      </c>
      <c r="I113" s="2">
        <v>22.54097625</v>
      </c>
      <c r="L113" s="3" t="s">
        <v>3</v>
      </c>
      <c r="M113" s="3" t="s">
        <v>6</v>
      </c>
      <c r="N113" s="3" t="s">
        <v>234</v>
      </c>
      <c r="O113" s="3" t="s">
        <v>235</v>
      </c>
      <c r="P113" s="3">
        <v>5.3846153846153904</v>
      </c>
      <c r="Q113" s="3">
        <v>5.1666666666666696</v>
      </c>
      <c r="R113" s="3">
        <v>1.4E-2</v>
      </c>
      <c r="S113" s="3">
        <v>3.4000000000000002E-2</v>
      </c>
      <c r="T113" s="3">
        <v>22.54097625</v>
      </c>
      <c r="V113" s="3">
        <f t="shared" si="2"/>
        <v>5.3589743589743604</v>
      </c>
      <c r="W113" s="3">
        <f t="shared" si="3"/>
        <v>5.5833333333333348</v>
      </c>
      <c r="X113" s="3"/>
    </row>
    <row r="114" spans="1:24">
      <c r="A114" s="2" t="s">
        <v>3</v>
      </c>
      <c r="B114" s="2" t="s">
        <v>6</v>
      </c>
      <c r="C114" s="2" t="s">
        <v>236</v>
      </c>
      <c r="D114" s="2" t="s">
        <v>237</v>
      </c>
      <c r="E114" s="2">
        <v>5.5</v>
      </c>
      <c r="F114" s="2">
        <v>6.3846153846153904</v>
      </c>
      <c r="G114" s="2">
        <v>7.9000000000000001E-2</v>
      </c>
      <c r="H114" s="2">
        <v>0</v>
      </c>
      <c r="I114" s="2">
        <v>16.513328090000002</v>
      </c>
      <c r="L114" s="3" t="s">
        <v>3</v>
      </c>
      <c r="M114" s="3" t="s">
        <v>6</v>
      </c>
      <c r="N114" s="3" t="s">
        <v>236</v>
      </c>
      <c r="O114" s="3" t="s">
        <v>237</v>
      </c>
      <c r="P114" s="3">
        <v>5.9230769230769198</v>
      </c>
      <c r="Q114" s="3">
        <v>5.5</v>
      </c>
      <c r="R114" s="3">
        <v>7.9000000000000001E-2</v>
      </c>
      <c r="S114" s="3">
        <v>0</v>
      </c>
      <c r="T114" s="3">
        <v>16.513328090000002</v>
      </c>
      <c r="V114" s="3">
        <f t="shared" si="2"/>
        <v>5.7115384615384599</v>
      </c>
      <c r="W114" s="3">
        <f t="shared" si="3"/>
        <v>5.9423076923076952</v>
      </c>
      <c r="X114" s="3"/>
    </row>
    <row r="115" spans="1:24">
      <c r="A115" s="2" t="s">
        <v>3</v>
      </c>
      <c r="B115" s="2" t="s">
        <v>6</v>
      </c>
      <c r="C115" s="2" t="s">
        <v>238</v>
      </c>
      <c r="D115" s="2" t="s">
        <v>239</v>
      </c>
      <c r="E115" s="2">
        <v>6.1666666666666696</v>
      </c>
      <c r="F115" s="2">
        <v>6.0769230769230802</v>
      </c>
      <c r="G115" s="2">
        <v>3.5000000000000003E-2</v>
      </c>
      <c r="H115" s="2">
        <v>0</v>
      </c>
      <c r="I115" s="2">
        <v>11.07966437</v>
      </c>
      <c r="L115" s="3" t="s">
        <v>3</v>
      </c>
      <c r="M115" s="3" t="s">
        <v>6</v>
      </c>
      <c r="N115" s="3" t="s">
        <v>238</v>
      </c>
      <c r="O115" s="3" t="s">
        <v>239</v>
      </c>
      <c r="P115" s="3">
        <v>4.5384615384615401</v>
      </c>
      <c r="Q115" s="3">
        <v>5.25</v>
      </c>
      <c r="R115" s="3">
        <v>3.5000000000000003E-2</v>
      </c>
      <c r="S115" s="3">
        <v>0</v>
      </c>
      <c r="T115" s="3">
        <v>11.07966437</v>
      </c>
      <c r="V115" s="3">
        <f t="shared" si="2"/>
        <v>5.3525641025641049</v>
      </c>
      <c r="W115" s="3">
        <f t="shared" si="3"/>
        <v>5.6634615384615401</v>
      </c>
      <c r="X115" s="3"/>
    </row>
    <row r="116" spans="1:24">
      <c r="A116" s="2" t="s">
        <v>3</v>
      </c>
      <c r="B116" s="2" t="s">
        <v>6</v>
      </c>
      <c r="C116" s="2" t="s">
        <v>240</v>
      </c>
      <c r="D116" s="2" t="s">
        <v>241</v>
      </c>
      <c r="E116" s="2">
        <v>5.3076923076923102</v>
      </c>
      <c r="F116" s="2">
        <v>5.75</v>
      </c>
      <c r="G116" s="2">
        <v>1.7000000000000001E-2</v>
      </c>
      <c r="H116" s="2">
        <v>0.28999999999999998</v>
      </c>
      <c r="I116" s="2">
        <v>14.256571599999999</v>
      </c>
      <c r="L116" s="3" t="s">
        <v>3</v>
      </c>
      <c r="M116" s="3" t="s">
        <v>6</v>
      </c>
      <c r="N116" s="3" t="s">
        <v>240</v>
      </c>
      <c r="O116" s="3" t="s">
        <v>241</v>
      </c>
      <c r="P116" s="3">
        <v>6.9166666666666696</v>
      </c>
      <c r="Q116" s="3">
        <v>4.6923076923076898</v>
      </c>
      <c r="R116" s="3">
        <v>1.7000000000000001E-2</v>
      </c>
      <c r="S116" s="3">
        <v>0.28999999999999998</v>
      </c>
      <c r="T116" s="3">
        <v>14.256571599999999</v>
      </c>
      <c r="V116" s="3">
        <f t="shared" si="2"/>
        <v>6.1121794871794899</v>
      </c>
      <c r="W116" s="3">
        <f t="shared" si="3"/>
        <v>5.2211538461538449</v>
      </c>
      <c r="X116" s="3"/>
    </row>
    <row r="117" spans="1:24">
      <c r="A117" s="2" t="s">
        <v>3</v>
      </c>
      <c r="B117" s="2" t="s">
        <v>6</v>
      </c>
      <c r="C117" s="2" t="s">
        <v>242</v>
      </c>
      <c r="D117" s="2" t="s">
        <v>243</v>
      </c>
      <c r="E117" s="2">
        <v>6.6923076923076898</v>
      </c>
      <c r="F117" s="2">
        <v>6.75</v>
      </c>
      <c r="G117" s="2">
        <v>0.192</v>
      </c>
      <c r="H117" s="2">
        <v>0</v>
      </c>
      <c r="I117" s="2">
        <v>3.5927355940000001</v>
      </c>
      <c r="L117" s="3" t="s">
        <v>3</v>
      </c>
      <c r="M117" s="3" t="s">
        <v>6</v>
      </c>
      <c r="N117" s="3" t="s">
        <v>242</v>
      </c>
      <c r="O117" s="3" t="s">
        <v>243</v>
      </c>
      <c r="P117" s="3">
        <v>5.1666666666666696</v>
      </c>
      <c r="Q117" s="3">
        <v>5.7692307692307701</v>
      </c>
      <c r="R117" s="3">
        <v>0.192</v>
      </c>
      <c r="S117" s="3">
        <v>0</v>
      </c>
      <c r="T117" s="3">
        <v>3.5927355940000001</v>
      </c>
      <c r="V117" s="3">
        <f t="shared" si="2"/>
        <v>5.9294871794871797</v>
      </c>
      <c r="W117" s="3">
        <f t="shared" si="3"/>
        <v>6.259615384615385</v>
      </c>
      <c r="X117" s="3"/>
    </row>
    <row r="118" spans="1:24">
      <c r="A118" s="2" t="s">
        <v>3</v>
      </c>
      <c r="B118" s="2" t="s">
        <v>6</v>
      </c>
      <c r="C118" s="2" t="s">
        <v>244</v>
      </c>
      <c r="D118" s="2" t="s">
        <v>245</v>
      </c>
      <c r="E118" s="2">
        <v>5.1538461538461497</v>
      </c>
      <c r="F118" s="2">
        <v>4.9166666666666696</v>
      </c>
      <c r="G118" s="2">
        <v>1.4E-2</v>
      </c>
      <c r="H118" s="2">
        <v>1.9E-2</v>
      </c>
      <c r="I118" s="2">
        <v>4.4836372730000003</v>
      </c>
      <c r="L118" s="3" t="s">
        <v>3</v>
      </c>
      <c r="M118" s="3" t="s">
        <v>6</v>
      </c>
      <c r="N118" s="3" t="s">
        <v>244</v>
      </c>
      <c r="O118" s="3" t="s">
        <v>245</v>
      </c>
      <c r="P118" s="3">
        <v>4.75</v>
      </c>
      <c r="Q118" s="3">
        <v>5.1538461538461497</v>
      </c>
      <c r="R118" s="3">
        <v>1.4E-2</v>
      </c>
      <c r="S118" s="3">
        <v>1.9E-2</v>
      </c>
      <c r="T118" s="3">
        <v>4.4836372730000003</v>
      </c>
      <c r="V118" s="3">
        <f t="shared" si="2"/>
        <v>4.9519230769230749</v>
      </c>
      <c r="W118" s="3">
        <f t="shared" si="3"/>
        <v>5.0352564102564097</v>
      </c>
      <c r="X118" s="3"/>
    </row>
    <row r="119" spans="1:24">
      <c r="A119" s="2" t="s">
        <v>3</v>
      </c>
      <c r="B119" s="2" t="s">
        <v>6</v>
      </c>
      <c r="C119" s="2" t="s">
        <v>246</v>
      </c>
      <c r="D119" s="2" t="s">
        <v>247</v>
      </c>
      <c r="E119" s="2">
        <v>4.9230769230769198</v>
      </c>
      <c r="F119" s="2">
        <v>5.6666666666666696</v>
      </c>
      <c r="G119" s="2">
        <v>1.4E-2</v>
      </c>
      <c r="H119" s="2">
        <v>0</v>
      </c>
      <c r="I119" s="2">
        <v>17.383951410000002</v>
      </c>
      <c r="L119" s="3" t="s">
        <v>3</v>
      </c>
      <c r="M119" s="3" t="s">
        <v>6</v>
      </c>
      <c r="N119" s="3" t="s">
        <v>246</v>
      </c>
      <c r="O119" s="3" t="s">
        <v>247</v>
      </c>
      <c r="P119" s="3">
        <v>5.0833333333333304</v>
      </c>
      <c r="Q119" s="3">
        <v>6.1538461538461497</v>
      </c>
      <c r="R119" s="3">
        <v>1.4E-2</v>
      </c>
      <c r="S119" s="3">
        <v>0</v>
      </c>
      <c r="T119" s="3">
        <v>17.383951410000002</v>
      </c>
      <c r="V119" s="3">
        <f t="shared" si="2"/>
        <v>5.0032051282051251</v>
      </c>
      <c r="W119" s="3">
        <f t="shared" si="3"/>
        <v>5.9102564102564097</v>
      </c>
      <c r="X119" s="3"/>
    </row>
    <row r="120" spans="1:24">
      <c r="A120" s="2" t="s">
        <v>3</v>
      </c>
      <c r="B120" s="2" t="s">
        <v>6</v>
      </c>
      <c r="C120" s="2" t="s">
        <v>248</v>
      </c>
      <c r="D120" s="2" t="s">
        <v>249</v>
      </c>
      <c r="E120" s="2">
        <v>4.9166666666666696</v>
      </c>
      <c r="F120" s="2">
        <v>3.0769230769230802</v>
      </c>
      <c r="G120" s="2">
        <v>0.02</v>
      </c>
      <c r="H120" s="2">
        <v>0</v>
      </c>
      <c r="I120" s="2">
        <v>18.196817979999999</v>
      </c>
      <c r="L120" s="3" t="s">
        <v>3</v>
      </c>
      <c r="M120" s="3" t="s">
        <v>6</v>
      </c>
      <c r="N120" s="3" t="s">
        <v>248</v>
      </c>
      <c r="O120" s="3" t="s">
        <v>249</v>
      </c>
      <c r="P120" s="3">
        <v>3.5384615384615401</v>
      </c>
      <c r="Q120" s="3">
        <v>3.4166666666666701</v>
      </c>
      <c r="R120" s="3">
        <v>0.02</v>
      </c>
      <c r="S120" s="3">
        <v>0</v>
      </c>
      <c r="T120" s="3">
        <v>18.196817979999999</v>
      </c>
      <c r="V120" s="3">
        <f t="shared" si="2"/>
        <v>4.2275641025641049</v>
      </c>
      <c r="W120" s="3">
        <f t="shared" si="3"/>
        <v>3.2467948717948749</v>
      </c>
      <c r="X120" s="3"/>
    </row>
    <row r="121" spans="1:24">
      <c r="A121" s="2" t="s">
        <v>3</v>
      </c>
      <c r="B121" s="2" t="s">
        <v>6</v>
      </c>
      <c r="C121" s="2" t="s">
        <v>250</v>
      </c>
      <c r="D121" s="2" t="s">
        <v>251</v>
      </c>
      <c r="E121" s="2">
        <v>5.6153846153846203</v>
      </c>
      <c r="F121" s="2">
        <v>5.5</v>
      </c>
      <c r="G121" s="2">
        <v>0.10100000000000001</v>
      </c>
      <c r="H121" s="2">
        <v>0</v>
      </c>
      <c r="I121" s="2">
        <v>21.140083090000001</v>
      </c>
      <c r="L121" s="3" t="s">
        <v>3</v>
      </c>
      <c r="M121" s="3" t="s">
        <v>6</v>
      </c>
      <c r="N121" s="3" t="s">
        <v>250</v>
      </c>
      <c r="O121" s="3" t="s">
        <v>251</v>
      </c>
      <c r="P121" s="3">
        <v>4.1666666666666696</v>
      </c>
      <c r="Q121" s="3">
        <v>4.5384615384615401</v>
      </c>
      <c r="R121" s="3">
        <v>0.10100000000000001</v>
      </c>
      <c r="S121" s="3">
        <v>0</v>
      </c>
      <c r="T121" s="3">
        <v>21.140083090000001</v>
      </c>
      <c r="V121" s="3">
        <f t="shared" si="2"/>
        <v>4.891025641025645</v>
      </c>
      <c r="W121" s="3">
        <f t="shared" si="3"/>
        <v>5.0192307692307701</v>
      </c>
      <c r="X121" s="3"/>
    </row>
    <row r="122" spans="1:24">
      <c r="A122" s="2" t="s">
        <v>3</v>
      </c>
      <c r="B122" s="2" t="s">
        <v>6</v>
      </c>
      <c r="C122" s="2" t="s">
        <v>252</v>
      </c>
      <c r="D122" s="2" t="s">
        <v>253</v>
      </c>
      <c r="E122" s="2">
        <v>6.6153846153846203</v>
      </c>
      <c r="F122" s="2">
        <v>6.8333333333333304</v>
      </c>
      <c r="G122" s="2">
        <v>0.215</v>
      </c>
      <c r="H122" s="2">
        <v>6.5000000000000002E-2</v>
      </c>
      <c r="I122" s="2">
        <v>5.6571566329999996</v>
      </c>
      <c r="L122" s="3" t="s">
        <v>3</v>
      </c>
      <c r="M122" s="3" t="s">
        <v>6</v>
      </c>
      <c r="N122" s="3" t="s">
        <v>252</v>
      </c>
      <c r="O122" s="3" t="s">
        <v>253</v>
      </c>
      <c r="P122" s="3">
        <v>4.9166666666666696</v>
      </c>
      <c r="Q122" s="3">
        <v>5.8461538461538503</v>
      </c>
      <c r="R122" s="3">
        <v>0.215</v>
      </c>
      <c r="S122" s="3">
        <v>6.5000000000000002E-2</v>
      </c>
      <c r="T122" s="3">
        <v>5.6571566329999996</v>
      </c>
      <c r="V122" s="3">
        <f t="shared" si="2"/>
        <v>5.766025641025645</v>
      </c>
      <c r="W122" s="3">
        <f t="shared" si="3"/>
        <v>6.3397435897435903</v>
      </c>
      <c r="X122" s="3"/>
    </row>
    <row r="123" spans="1:24">
      <c r="A123" s="2" t="s">
        <v>3</v>
      </c>
      <c r="B123" s="2" t="s">
        <v>6</v>
      </c>
      <c r="C123" s="2" t="s">
        <v>254</v>
      </c>
      <c r="D123" s="2" t="s">
        <v>255</v>
      </c>
      <c r="E123" s="2">
        <v>6.1666666666666696</v>
      </c>
      <c r="F123" s="2">
        <v>6.4615384615384599</v>
      </c>
      <c r="G123" s="2">
        <v>1.4E-2</v>
      </c>
      <c r="H123" s="2">
        <v>0</v>
      </c>
      <c r="I123" s="2">
        <v>7.6402834159999999</v>
      </c>
      <c r="L123" s="3" t="s">
        <v>3</v>
      </c>
      <c r="M123" s="3" t="s">
        <v>6</v>
      </c>
      <c r="N123" s="3" t="s">
        <v>254</v>
      </c>
      <c r="O123" s="3" t="s">
        <v>255</v>
      </c>
      <c r="P123" s="3">
        <v>4.9230769230769198</v>
      </c>
      <c r="Q123" s="3">
        <v>7</v>
      </c>
      <c r="R123" s="3">
        <v>1.4E-2</v>
      </c>
      <c r="S123" s="3">
        <v>0</v>
      </c>
      <c r="T123" s="3">
        <v>7.6402834159999999</v>
      </c>
      <c r="V123" s="3">
        <f t="shared" si="2"/>
        <v>5.5448717948717947</v>
      </c>
      <c r="W123" s="3">
        <f t="shared" si="3"/>
        <v>6.7307692307692299</v>
      </c>
      <c r="X123" s="3"/>
    </row>
    <row r="124" spans="1:24">
      <c r="A124" s="2" t="s">
        <v>3</v>
      </c>
      <c r="B124" s="2" t="s">
        <v>6</v>
      </c>
      <c r="C124" s="2" t="s">
        <v>256</v>
      </c>
      <c r="D124" s="2" t="s">
        <v>257</v>
      </c>
      <c r="E124" s="2">
        <v>6.3076923076923102</v>
      </c>
      <c r="F124" s="2">
        <v>7.0833333333333304</v>
      </c>
      <c r="G124" s="2">
        <v>0.26300000000000001</v>
      </c>
      <c r="H124" s="2">
        <v>0</v>
      </c>
      <c r="I124" s="2">
        <v>1.6847873499999999</v>
      </c>
      <c r="L124" s="3" t="s">
        <v>3</v>
      </c>
      <c r="M124" s="3" t="s">
        <v>6</v>
      </c>
      <c r="N124" s="3" t="s">
        <v>256</v>
      </c>
      <c r="O124" s="3" t="s">
        <v>257</v>
      </c>
      <c r="P124" s="3">
        <v>5.1666666666666696</v>
      </c>
      <c r="Q124" s="3">
        <v>6.0769230769230802</v>
      </c>
      <c r="R124" s="3">
        <v>0.26300000000000001</v>
      </c>
      <c r="S124" s="3">
        <v>0</v>
      </c>
      <c r="T124" s="3">
        <v>1.6847873499999999</v>
      </c>
      <c r="V124" s="3">
        <f t="shared" si="2"/>
        <v>5.7371794871794899</v>
      </c>
      <c r="W124" s="3">
        <f t="shared" si="3"/>
        <v>6.5801282051282053</v>
      </c>
      <c r="X124" s="3"/>
    </row>
    <row r="125" spans="1:24">
      <c r="A125" s="2" t="s">
        <v>3</v>
      </c>
      <c r="B125" s="2" t="s">
        <v>6</v>
      </c>
      <c r="C125" s="2" t="s">
        <v>258</v>
      </c>
      <c r="D125" s="2" t="s">
        <v>259</v>
      </c>
      <c r="E125" s="2">
        <v>7.9166666666666696</v>
      </c>
      <c r="F125" s="2">
        <v>7.1538461538461497</v>
      </c>
      <c r="G125" s="2">
        <v>2.5999999999999999E-2</v>
      </c>
      <c r="H125" s="2">
        <v>0</v>
      </c>
      <c r="I125" s="2">
        <v>4.2755080410000001</v>
      </c>
      <c r="L125" s="3" t="s">
        <v>3</v>
      </c>
      <c r="M125" s="3" t="s">
        <v>6</v>
      </c>
      <c r="N125" s="3" t="s">
        <v>258</v>
      </c>
      <c r="O125" s="3" t="s">
        <v>259</v>
      </c>
      <c r="P125" s="3">
        <v>6.2307692307692299</v>
      </c>
      <c r="Q125" s="3">
        <v>6.5</v>
      </c>
      <c r="R125" s="3">
        <v>2.5999999999999999E-2</v>
      </c>
      <c r="S125" s="3">
        <v>0</v>
      </c>
      <c r="T125" s="3">
        <v>4.2755080410000001</v>
      </c>
      <c r="V125" s="3">
        <f t="shared" si="2"/>
        <v>7.0737179487179498</v>
      </c>
      <c r="W125" s="3">
        <f t="shared" si="3"/>
        <v>6.8269230769230749</v>
      </c>
      <c r="X125" s="3"/>
    </row>
    <row r="126" spans="1:24">
      <c r="A126" s="2" t="s">
        <v>3</v>
      </c>
      <c r="B126" s="2" t="s">
        <v>6</v>
      </c>
      <c r="C126" s="2" t="s">
        <v>260</v>
      </c>
      <c r="D126" s="2" t="s">
        <v>261</v>
      </c>
      <c r="E126" s="2">
        <v>2.8461538461538498</v>
      </c>
      <c r="F126" s="2">
        <v>5.0833333333333304</v>
      </c>
      <c r="G126" s="2">
        <v>1.4E-2</v>
      </c>
      <c r="H126" s="2">
        <v>0</v>
      </c>
      <c r="I126" s="2">
        <v>10.51559439</v>
      </c>
      <c r="L126" s="3" t="s">
        <v>3</v>
      </c>
      <c r="M126" s="3" t="s">
        <v>6</v>
      </c>
      <c r="N126" s="3" t="s">
        <v>260</v>
      </c>
      <c r="O126" s="3" t="s">
        <v>261</v>
      </c>
      <c r="P126" s="3">
        <v>4.4166666666666696</v>
      </c>
      <c r="Q126" s="3">
        <v>3.3846153846153801</v>
      </c>
      <c r="R126" s="3">
        <v>1.4E-2</v>
      </c>
      <c r="S126" s="3">
        <v>0</v>
      </c>
      <c r="T126" s="3">
        <v>10.51559439</v>
      </c>
      <c r="V126" s="3">
        <f t="shared" si="2"/>
        <v>3.6314102564102599</v>
      </c>
      <c r="W126" s="3">
        <f t="shared" si="3"/>
        <v>4.233974358974355</v>
      </c>
      <c r="X126" s="3"/>
    </row>
    <row r="127" spans="1:24">
      <c r="A127" s="2" t="s">
        <v>3</v>
      </c>
      <c r="B127" s="2" t="s">
        <v>6</v>
      </c>
      <c r="C127" s="2" t="s">
        <v>262</v>
      </c>
      <c r="D127" s="2" t="s">
        <v>263</v>
      </c>
      <c r="E127" s="2">
        <v>3.2307692307692299</v>
      </c>
      <c r="F127" s="2">
        <v>5.5833333333333304</v>
      </c>
      <c r="G127" s="2">
        <v>2.8000000000000001E-2</v>
      </c>
      <c r="H127" s="2">
        <v>0</v>
      </c>
      <c r="I127" s="2">
        <v>5.3064839289999997</v>
      </c>
      <c r="L127" s="3" t="s">
        <v>3</v>
      </c>
      <c r="M127" s="3" t="s">
        <v>6</v>
      </c>
      <c r="N127" s="3" t="s">
        <v>262</v>
      </c>
      <c r="O127" s="3" t="s">
        <v>263</v>
      </c>
      <c r="P127" s="3">
        <v>2.75</v>
      </c>
      <c r="Q127" s="3">
        <v>5.1538461538461497</v>
      </c>
      <c r="R127" s="3">
        <v>2.8000000000000001E-2</v>
      </c>
      <c r="S127" s="3">
        <v>0</v>
      </c>
      <c r="T127" s="3">
        <v>5.3064839289999997</v>
      </c>
      <c r="V127" s="3">
        <f t="shared" si="2"/>
        <v>2.990384615384615</v>
      </c>
      <c r="W127" s="3">
        <f t="shared" si="3"/>
        <v>5.3685897435897401</v>
      </c>
      <c r="X127" s="3"/>
    </row>
    <row r="128" spans="1:24">
      <c r="A128" s="2" t="s">
        <v>3</v>
      </c>
      <c r="B128" s="2" t="s">
        <v>6</v>
      </c>
      <c r="C128" s="2" t="s">
        <v>264</v>
      </c>
      <c r="D128" s="2" t="s">
        <v>265</v>
      </c>
      <c r="E128" s="2">
        <v>6.4615384615384599</v>
      </c>
      <c r="F128" s="2">
        <v>7.1666666666666696</v>
      </c>
      <c r="G128" s="2">
        <v>8.5999999999999993E-2</v>
      </c>
      <c r="H128" s="2">
        <v>2.1000000000000001E-2</v>
      </c>
      <c r="I128" s="2">
        <v>3.1135153089999998</v>
      </c>
      <c r="L128" s="3" t="s">
        <v>3</v>
      </c>
      <c r="M128" s="3" t="s">
        <v>6</v>
      </c>
      <c r="N128" s="3" t="s">
        <v>264</v>
      </c>
      <c r="O128" s="3" t="s">
        <v>265</v>
      </c>
      <c r="P128" s="3">
        <v>5.0833333333333304</v>
      </c>
      <c r="Q128" s="3">
        <v>5.7692307692307701</v>
      </c>
      <c r="R128" s="3">
        <v>8.5999999999999993E-2</v>
      </c>
      <c r="S128" s="3">
        <v>2.1000000000000001E-2</v>
      </c>
      <c r="T128" s="3">
        <v>3.1135153089999998</v>
      </c>
      <c r="V128" s="3">
        <f t="shared" si="2"/>
        <v>5.7724358974358951</v>
      </c>
      <c r="W128" s="3">
        <f t="shared" si="3"/>
        <v>6.4679487179487198</v>
      </c>
      <c r="X128" s="3"/>
    </row>
    <row r="129" spans="1:24">
      <c r="A129" s="2" t="s">
        <v>3</v>
      </c>
      <c r="B129" s="2" t="s">
        <v>6</v>
      </c>
      <c r="C129" s="2" t="s">
        <v>266</v>
      </c>
      <c r="D129" s="2" t="s">
        <v>267</v>
      </c>
      <c r="E129" s="2">
        <v>5</v>
      </c>
      <c r="F129" s="2">
        <v>5.5</v>
      </c>
      <c r="G129" s="2">
        <v>5.8999999999999997E-2</v>
      </c>
      <c r="H129" s="2">
        <v>1.2999999999999999E-2</v>
      </c>
      <c r="I129" s="2">
        <v>24.467468319999998</v>
      </c>
      <c r="L129" s="3" t="s">
        <v>3</v>
      </c>
      <c r="M129" s="3" t="s">
        <v>6</v>
      </c>
      <c r="N129" s="3" t="s">
        <v>266</v>
      </c>
      <c r="O129" s="3" t="s">
        <v>267</v>
      </c>
      <c r="P129" s="3">
        <v>3.6666666666666701</v>
      </c>
      <c r="Q129" s="3">
        <v>3.9230769230769198</v>
      </c>
      <c r="R129" s="3">
        <v>5.8999999999999997E-2</v>
      </c>
      <c r="S129" s="3">
        <v>1.2999999999999999E-2</v>
      </c>
      <c r="T129" s="3">
        <v>24.467468319999998</v>
      </c>
      <c r="V129" s="3">
        <f t="shared" si="2"/>
        <v>4.3333333333333348</v>
      </c>
      <c r="W129" s="3">
        <f t="shared" si="3"/>
        <v>4.7115384615384599</v>
      </c>
      <c r="X129" s="3"/>
    </row>
    <row r="130" spans="1:24">
      <c r="A130" s="2" t="s">
        <v>3</v>
      </c>
      <c r="B130" s="2" t="s">
        <v>6</v>
      </c>
      <c r="C130" s="2" t="s">
        <v>268</v>
      </c>
      <c r="D130" s="2" t="s">
        <v>269</v>
      </c>
      <c r="E130" s="2">
        <v>6</v>
      </c>
      <c r="F130" s="2">
        <v>6.6153846153846203</v>
      </c>
      <c r="G130" s="2">
        <v>0.80800000000000005</v>
      </c>
      <c r="H130" s="2">
        <v>0</v>
      </c>
      <c r="I130" s="2">
        <v>3.0796137579999998</v>
      </c>
      <c r="L130" s="3" t="s">
        <v>3</v>
      </c>
      <c r="M130" s="3" t="s">
        <v>6</v>
      </c>
      <c r="N130" s="3" t="s">
        <v>268</v>
      </c>
      <c r="O130" s="3" t="s">
        <v>269</v>
      </c>
      <c r="P130" s="3">
        <v>4.5384615384615401</v>
      </c>
      <c r="Q130" s="3">
        <v>6.1666666666666696</v>
      </c>
      <c r="R130" s="3">
        <v>0.80800000000000005</v>
      </c>
      <c r="S130" s="3">
        <v>0</v>
      </c>
      <c r="T130" s="3">
        <v>3.0796137579999998</v>
      </c>
      <c r="V130" s="3">
        <f t="shared" ref="V130:V193" si="4">SUM(E130+P130)/2</f>
        <v>5.2692307692307701</v>
      </c>
      <c r="W130" s="3">
        <f t="shared" si="3"/>
        <v>6.391025641025645</v>
      </c>
      <c r="X130" s="3"/>
    </row>
    <row r="131" spans="1:24">
      <c r="A131" s="2" t="s">
        <v>3</v>
      </c>
      <c r="B131" s="2" t="s">
        <v>6</v>
      </c>
      <c r="C131" s="2" t="s">
        <v>270</v>
      </c>
      <c r="D131" s="2" t="s">
        <v>271</v>
      </c>
      <c r="E131" s="2">
        <v>4.6923076923076898</v>
      </c>
      <c r="F131" s="2">
        <v>5.0833333333333304</v>
      </c>
      <c r="G131" s="2">
        <v>1.2999999999999999E-2</v>
      </c>
      <c r="H131" s="2">
        <v>0</v>
      </c>
      <c r="I131" s="2">
        <v>21.88783441</v>
      </c>
      <c r="L131" s="3" t="s">
        <v>3</v>
      </c>
      <c r="M131" s="3" t="s">
        <v>6</v>
      </c>
      <c r="N131" s="3" t="s">
        <v>270</v>
      </c>
      <c r="O131" s="3" t="s">
        <v>271</v>
      </c>
      <c r="P131" s="3">
        <v>4.6666666666666696</v>
      </c>
      <c r="Q131" s="3">
        <v>4.3846153846153904</v>
      </c>
      <c r="R131" s="3">
        <v>1.2999999999999999E-2</v>
      </c>
      <c r="S131" s="3">
        <v>0</v>
      </c>
      <c r="T131" s="3">
        <v>21.88783441</v>
      </c>
      <c r="V131" s="3">
        <f t="shared" si="4"/>
        <v>4.6794871794871797</v>
      </c>
      <c r="W131" s="3">
        <f t="shared" ref="W131:W194" si="5">SUM(Q131+F131)/2</f>
        <v>4.7339743589743604</v>
      </c>
      <c r="X131" s="3"/>
    </row>
    <row r="132" spans="1:24">
      <c r="A132" s="2" t="s">
        <v>3</v>
      </c>
      <c r="B132" s="2" t="s">
        <v>6</v>
      </c>
      <c r="C132" s="2" t="s">
        <v>272</v>
      </c>
      <c r="D132" s="2" t="s">
        <v>273</v>
      </c>
      <c r="E132" s="2">
        <v>5.8461538461538503</v>
      </c>
      <c r="F132" s="2">
        <v>6.5833333333333304</v>
      </c>
      <c r="G132" s="2">
        <v>0.17799999999999999</v>
      </c>
      <c r="H132" s="2">
        <v>0.02</v>
      </c>
      <c r="I132" s="2">
        <v>17.598546819999999</v>
      </c>
      <c r="L132" s="3" t="s">
        <v>3</v>
      </c>
      <c r="M132" s="3" t="s">
        <v>6</v>
      </c>
      <c r="N132" s="3" t="s">
        <v>272</v>
      </c>
      <c r="O132" s="3" t="s">
        <v>273</v>
      </c>
      <c r="P132" s="3">
        <v>4.3333333333333304</v>
      </c>
      <c r="Q132" s="3">
        <v>5.3076923076923102</v>
      </c>
      <c r="R132" s="3">
        <v>0.17799999999999999</v>
      </c>
      <c r="S132" s="3">
        <v>0.02</v>
      </c>
      <c r="T132" s="3">
        <v>17.598546819999999</v>
      </c>
      <c r="V132" s="3">
        <f t="shared" si="4"/>
        <v>5.0897435897435903</v>
      </c>
      <c r="W132" s="3">
        <f t="shared" si="5"/>
        <v>5.9455128205128203</v>
      </c>
      <c r="X132" s="3"/>
    </row>
    <row r="133" spans="1:24">
      <c r="A133" s="2" t="s">
        <v>3</v>
      </c>
      <c r="B133" s="2" t="s">
        <v>6</v>
      </c>
      <c r="C133" s="2" t="s">
        <v>274</v>
      </c>
      <c r="D133" s="2" t="s">
        <v>275</v>
      </c>
      <c r="E133" s="2">
        <v>7.25</v>
      </c>
      <c r="F133" s="2">
        <v>6.4615384615384599</v>
      </c>
      <c r="G133" s="2">
        <v>0.86499999999999999</v>
      </c>
      <c r="H133" s="2">
        <v>0.62</v>
      </c>
      <c r="I133" s="2">
        <v>4.0943750870000004</v>
      </c>
      <c r="L133" s="3" t="s">
        <v>3</v>
      </c>
      <c r="M133" s="3" t="s">
        <v>6</v>
      </c>
      <c r="N133" s="3" t="s">
        <v>274</v>
      </c>
      <c r="O133" s="3" t="s">
        <v>275</v>
      </c>
      <c r="P133" s="3">
        <v>6</v>
      </c>
      <c r="Q133" s="3">
        <v>6.3333333333333304</v>
      </c>
      <c r="R133" s="3">
        <v>0.86499999999999999</v>
      </c>
      <c r="S133" s="3">
        <v>0.62</v>
      </c>
      <c r="T133" s="3">
        <v>4.0943750870000004</v>
      </c>
      <c r="V133" s="3">
        <f t="shared" si="4"/>
        <v>6.625</v>
      </c>
      <c r="W133" s="3">
        <f t="shared" si="5"/>
        <v>6.3974358974358951</v>
      </c>
      <c r="X133" s="3"/>
    </row>
    <row r="134" spans="1:24">
      <c r="A134" s="2" t="s">
        <v>3</v>
      </c>
      <c r="B134" s="2" t="s">
        <v>6</v>
      </c>
      <c r="C134" s="2" t="s">
        <v>276</v>
      </c>
      <c r="D134" s="2" t="s">
        <v>277</v>
      </c>
      <c r="E134" s="2">
        <v>5.1538461538461497</v>
      </c>
      <c r="F134" s="2">
        <v>7</v>
      </c>
      <c r="G134" s="2">
        <v>1.4E-2</v>
      </c>
      <c r="H134" s="2">
        <v>0</v>
      </c>
      <c r="I134" s="2">
        <v>15.804679419999999</v>
      </c>
      <c r="L134" s="3" t="s">
        <v>3</v>
      </c>
      <c r="M134" s="3" t="s">
        <v>6</v>
      </c>
      <c r="N134" s="3" t="s">
        <v>276</v>
      </c>
      <c r="O134" s="3" t="s">
        <v>277</v>
      </c>
      <c r="P134" s="3">
        <v>4.5</v>
      </c>
      <c r="Q134" s="3">
        <v>5.4615384615384599</v>
      </c>
      <c r="R134" s="3">
        <v>1.4E-2</v>
      </c>
      <c r="S134" s="3">
        <v>0</v>
      </c>
      <c r="T134" s="3">
        <v>15.804679419999999</v>
      </c>
      <c r="V134" s="3">
        <f t="shared" si="4"/>
        <v>4.8269230769230749</v>
      </c>
      <c r="W134" s="3">
        <f t="shared" si="5"/>
        <v>6.2307692307692299</v>
      </c>
      <c r="X134" s="3"/>
    </row>
    <row r="135" spans="1:24">
      <c r="A135" s="2" t="s">
        <v>3</v>
      </c>
      <c r="B135" s="2" t="s">
        <v>6</v>
      </c>
      <c r="C135" s="2" t="s">
        <v>278</v>
      </c>
      <c r="D135" s="2" t="s">
        <v>279</v>
      </c>
      <c r="E135" s="2">
        <v>5.3846153846153904</v>
      </c>
      <c r="F135" s="2">
        <v>6.5</v>
      </c>
      <c r="G135" s="2">
        <v>3.9E-2</v>
      </c>
      <c r="H135" s="2">
        <v>1.6E-2</v>
      </c>
      <c r="I135" s="2">
        <v>9.6069161820000009</v>
      </c>
      <c r="L135" s="3" t="s">
        <v>3</v>
      </c>
      <c r="M135" s="3" t="s">
        <v>6</v>
      </c>
      <c r="N135" s="3" t="s">
        <v>278</v>
      </c>
      <c r="O135" s="3" t="s">
        <v>279</v>
      </c>
      <c r="P135" s="3">
        <v>3.9166666666666701</v>
      </c>
      <c r="Q135" s="3">
        <v>5.0769230769230802</v>
      </c>
      <c r="R135" s="3">
        <v>3.9E-2</v>
      </c>
      <c r="S135" s="3">
        <v>1.6E-2</v>
      </c>
      <c r="T135" s="3">
        <v>9.6069161820000009</v>
      </c>
      <c r="V135" s="3">
        <f t="shared" si="4"/>
        <v>4.65064102564103</v>
      </c>
      <c r="W135" s="3">
        <f t="shared" si="5"/>
        <v>5.7884615384615401</v>
      </c>
      <c r="X135" s="3"/>
    </row>
    <row r="136" spans="1:24">
      <c r="A136" s="2" t="s">
        <v>3</v>
      </c>
      <c r="B136" s="2" t="s">
        <v>6</v>
      </c>
      <c r="C136" s="2" t="s">
        <v>280</v>
      </c>
      <c r="D136" s="2" t="s">
        <v>281</v>
      </c>
      <c r="E136" s="2">
        <v>6.5</v>
      </c>
      <c r="F136" s="2">
        <v>6.3846153846153904</v>
      </c>
      <c r="G136" s="2">
        <v>1.4E-2</v>
      </c>
      <c r="H136" s="2">
        <v>1.4E-2</v>
      </c>
      <c r="I136" s="2">
        <v>18.917719009999999</v>
      </c>
      <c r="L136" s="3" t="s">
        <v>3</v>
      </c>
      <c r="M136" s="3" t="s">
        <v>6</v>
      </c>
      <c r="N136" s="3" t="s">
        <v>280</v>
      </c>
      <c r="O136" s="3" t="s">
        <v>281</v>
      </c>
      <c r="P136" s="3">
        <v>5.6923076923076898</v>
      </c>
      <c r="Q136" s="3">
        <v>6.1666666666666696</v>
      </c>
      <c r="R136" s="3">
        <v>1.4E-2</v>
      </c>
      <c r="S136" s="3">
        <v>1.4E-2</v>
      </c>
      <c r="T136" s="3">
        <v>18.917719009999999</v>
      </c>
      <c r="V136" s="3">
        <f t="shared" si="4"/>
        <v>6.0961538461538449</v>
      </c>
      <c r="W136" s="3">
        <f t="shared" si="5"/>
        <v>6.27564102564103</v>
      </c>
      <c r="X136" s="3"/>
    </row>
    <row r="137" spans="1:24">
      <c r="A137" s="2" t="s">
        <v>3</v>
      </c>
      <c r="B137" s="2" t="s">
        <v>6</v>
      </c>
      <c r="C137" s="2" t="s">
        <v>282</v>
      </c>
      <c r="D137" s="2" t="s">
        <v>283</v>
      </c>
      <c r="E137" s="2">
        <v>6.5384615384615401</v>
      </c>
      <c r="F137" s="2">
        <v>6.8333333333333304</v>
      </c>
      <c r="G137" s="2">
        <v>8.7999999999999995E-2</v>
      </c>
      <c r="H137" s="2">
        <v>0.04</v>
      </c>
      <c r="I137" s="2">
        <v>17.97269051</v>
      </c>
      <c r="L137" s="3" t="s">
        <v>3</v>
      </c>
      <c r="M137" s="3" t="s">
        <v>6</v>
      </c>
      <c r="N137" s="3" t="s">
        <v>282</v>
      </c>
      <c r="O137" s="3" t="s">
        <v>283</v>
      </c>
      <c r="P137" s="3">
        <v>3.5833333333333299</v>
      </c>
      <c r="Q137" s="3">
        <v>5.8461538461538503</v>
      </c>
      <c r="R137" s="3">
        <v>8.7999999999999995E-2</v>
      </c>
      <c r="S137" s="3">
        <v>0.04</v>
      </c>
      <c r="T137" s="3">
        <v>17.97269051</v>
      </c>
      <c r="V137" s="3">
        <f t="shared" si="4"/>
        <v>5.0608974358974352</v>
      </c>
      <c r="W137" s="3">
        <f t="shared" si="5"/>
        <v>6.3397435897435903</v>
      </c>
      <c r="X137" s="3"/>
    </row>
    <row r="138" spans="1:24">
      <c r="A138" s="2" t="s">
        <v>3</v>
      </c>
      <c r="B138" s="2" t="s">
        <v>6</v>
      </c>
      <c r="C138" s="2" t="s">
        <v>284</v>
      </c>
      <c r="D138" s="2" t="s">
        <v>285</v>
      </c>
      <c r="E138" s="2">
        <v>5.0769230769230802</v>
      </c>
      <c r="F138" s="2">
        <v>5.1666666666666696</v>
      </c>
      <c r="G138" s="2">
        <v>2.5000000000000001E-2</v>
      </c>
      <c r="H138" s="2">
        <v>0</v>
      </c>
      <c r="I138" s="2">
        <v>18.979985119999998</v>
      </c>
      <c r="L138" s="3" t="s">
        <v>3</v>
      </c>
      <c r="M138" s="3" t="s">
        <v>6</v>
      </c>
      <c r="N138" s="3" t="s">
        <v>284</v>
      </c>
      <c r="O138" s="3" t="s">
        <v>285</v>
      </c>
      <c r="P138" s="3">
        <v>3.9166666666666701</v>
      </c>
      <c r="Q138" s="3">
        <v>4.7692307692307701</v>
      </c>
      <c r="R138" s="3">
        <v>2.5000000000000001E-2</v>
      </c>
      <c r="S138" s="3">
        <v>0</v>
      </c>
      <c r="T138" s="3">
        <v>18.979985119999998</v>
      </c>
      <c r="V138" s="3">
        <f t="shared" si="4"/>
        <v>4.4967948717948749</v>
      </c>
      <c r="W138" s="3">
        <f t="shared" si="5"/>
        <v>4.9679487179487198</v>
      </c>
      <c r="X138" s="3"/>
    </row>
    <row r="139" spans="1:24">
      <c r="A139" s="2" t="s">
        <v>3</v>
      </c>
      <c r="B139" s="2" t="s">
        <v>6</v>
      </c>
      <c r="C139" s="2" t="s">
        <v>286</v>
      </c>
      <c r="D139" s="2" t="s">
        <v>287</v>
      </c>
      <c r="E139" s="2">
        <v>6.75</v>
      </c>
      <c r="F139" s="2">
        <v>5</v>
      </c>
      <c r="G139" s="2">
        <v>5.8000000000000003E-2</v>
      </c>
      <c r="H139" s="2">
        <v>0.126</v>
      </c>
      <c r="I139" s="2">
        <v>22.486466849999999</v>
      </c>
      <c r="L139" s="3" t="s">
        <v>3</v>
      </c>
      <c r="M139" s="3" t="s">
        <v>6</v>
      </c>
      <c r="N139" s="3" t="s">
        <v>286</v>
      </c>
      <c r="O139" s="3" t="s">
        <v>287</v>
      </c>
      <c r="P139" s="3">
        <v>5.9230769230769198</v>
      </c>
      <c r="Q139" s="3">
        <v>5.4166666666666696</v>
      </c>
      <c r="R139" s="3">
        <v>5.8000000000000003E-2</v>
      </c>
      <c r="S139" s="3">
        <v>0.126</v>
      </c>
      <c r="T139" s="3">
        <v>22.486466849999999</v>
      </c>
      <c r="V139" s="3">
        <f t="shared" si="4"/>
        <v>6.3365384615384599</v>
      </c>
      <c r="W139" s="3">
        <f t="shared" si="5"/>
        <v>5.2083333333333348</v>
      </c>
      <c r="X139" s="3"/>
    </row>
    <row r="140" spans="1:24">
      <c r="A140" s="2" t="s">
        <v>3</v>
      </c>
      <c r="B140" s="2" t="s">
        <v>6</v>
      </c>
      <c r="C140" s="2" t="s">
        <v>288</v>
      </c>
      <c r="D140" s="2" t="s">
        <v>289</v>
      </c>
      <c r="E140" s="2">
        <v>4.9166666666666696</v>
      </c>
      <c r="F140" s="2">
        <v>5.3076923076923102</v>
      </c>
      <c r="G140" s="2">
        <v>1.2999999999999999E-2</v>
      </c>
      <c r="H140" s="2">
        <v>0</v>
      </c>
      <c r="I140" s="2">
        <v>24.457898870000001</v>
      </c>
      <c r="L140" s="3" t="s">
        <v>3</v>
      </c>
      <c r="M140" s="3" t="s">
        <v>6</v>
      </c>
      <c r="N140" s="3" t="s">
        <v>288</v>
      </c>
      <c r="O140" s="3" t="s">
        <v>289</v>
      </c>
      <c r="P140" s="3">
        <v>4.2307692307692299</v>
      </c>
      <c r="Q140" s="3">
        <v>5.5833333333333304</v>
      </c>
      <c r="R140" s="3">
        <v>1.2999999999999999E-2</v>
      </c>
      <c r="S140" s="3">
        <v>0</v>
      </c>
      <c r="T140" s="3">
        <v>24.457898870000001</v>
      </c>
      <c r="V140" s="3">
        <f t="shared" si="4"/>
        <v>4.5737179487179498</v>
      </c>
      <c r="W140" s="3">
        <f t="shared" si="5"/>
        <v>5.4455128205128203</v>
      </c>
      <c r="X140" s="3"/>
    </row>
    <row r="141" spans="1:24">
      <c r="A141" s="2" t="s">
        <v>3</v>
      </c>
      <c r="B141" s="2" t="s">
        <v>6</v>
      </c>
      <c r="C141" s="2" t="s">
        <v>290</v>
      </c>
      <c r="D141" s="2" t="s">
        <v>291</v>
      </c>
      <c r="E141" s="2">
        <v>6.2307692307692299</v>
      </c>
      <c r="F141" s="2">
        <v>6.8333333333333304</v>
      </c>
      <c r="G141" s="2">
        <v>1.4E-2</v>
      </c>
      <c r="H141" s="2">
        <v>0</v>
      </c>
      <c r="I141" s="2">
        <v>1.5588050470000001</v>
      </c>
      <c r="L141" s="3" t="s">
        <v>3</v>
      </c>
      <c r="M141" s="3" t="s">
        <v>6</v>
      </c>
      <c r="N141" s="3" t="s">
        <v>290</v>
      </c>
      <c r="O141" s="3" t="s">
        <v>291</v>
      </c>
      <c r="P141" s="3">
        <v>4.5</v>
      </c>
      <c r="Q141" s="3">
        <v>6.5384615384615401</v>
      </c>
      <c r="R141" s="3">
        <v>1.4E-2</v>
      </c>
      <c r="S141" s="3">
        <v>0</v>
      </c>
      <c r="T141" s="3">
        <v>1.5588050470000001</v>
      </c>
      <c r="V141" s="3">
        <f t="shared" si="4"/>
        <v>5.365384615384615</v>
      </c>
      <c r="W141" s="3">
        <f t="shared" si="5"/>
        <v>6.6858974358974352</v>
      </c>
      <c r="X141" s="3"/>
    </row>
    <row r="142" spans="1:24">
      <c r="A142" s="2" t="s">
        <v>3</v>
      </c>
      <c r="B142" s="2" t="s">
        <v>6</v>
      </c>
      <c r="C142" s="2" t="s">
        <v>292</v>
      </c>
      <c r="D142" s="2" t="s">
        <v>293</v>
      </c>
      <c r="E142" s="2">
        <v>6.0833333333333304</v>
      </c>
      <c r="F142" s="2">
        <v>5.9230769230769198</v>
      </c>
      <c r="G142" s="2">
        <v>1.2999999999999999E-2</v>
      </c>
      <c r="H142" s="2">
        <v>0</v>
      </c>
      <c r="I142" s="2">
        <v>18.347720500000001</v>
      </c>
      <c r="L142" s="3" t="s">
        <v>3</v>
      </c>
      <c r="M142" s="3" t="s">
        <v>6</v>
      </c>
      <c r="N142" s="3" t="s">
        <v>292</v>
      </c>
      <c r="O142" s="3" t="s">
        <v>293</v>
      </c>
      <c r="P142" s="3">
        <v>5.4615384615384599</v>
      </c>
      <c r="Q142" s="3">
        <v>5.6666666666666696</v>
      </c>
      <c r="R142" s="3">
        <v>1.2999999999999999E-2</v>
      </c>
      <c r="S142" s="3">
        <v>0</v>
      </c>
      <c r="T142" s="3">
        <v>18.347720500000001</v>
      </c>
      <c r="V142" s="3">
        <f t="shared" si="4"/>
        <v>5.7724358974358951</v>
      </c>
      <c r="W142" s="3">
        <f t="shared" si="5"/>
        <v>5.7948717948717947</v>
      </c>
      <c r="X142" s="3"/>
    </row>
    <row r="143" spans="1:24">
      <c r="A143" s="2" t="s">
        <v>3</v>
      </c>
      <c r="B143" s="2" t="s">
        <v>6</v>
      </c>
      <c r="C143" s="2" t="s">
        <v>294</v>
      </c>
      <c r="D143" s="2" t="s">
        <v>295</v>
      </c>
      <c r="E143" s="2">
        <v>7.0833333333333304</v>
      </c>
      <c r="F143" s="2">
        <v>7.2307692307692299</v>
      </c>
      <c r="G143" s="2">
        <v>0.92200000000000004</v>
      </c>
      <c r="H143" s="2">
        <v>5.5E-2</v>
      </c>
      <c r="I143" s="2">
        <v>3.8501476019999998</v>
      </c>
      <c r="L143" s="3" t="s">
        <v>3</v>
      </c>
      <c r="M143" s="3" t="s">
        <v>6</v>
      </c>
      <c r="N143" s="3" t="s">
        <v>294</v>
      </c>
      <c r="O143" s="3" t="s">
        <v>295</v>
      </c>
      <c r="P143" s="3">
        <v>6</v>
      </c>
      <c r="Q143" s="3">
        <v>6.8333333333333304</v>
      </c>
      <c r="R143" s="3">
        <v>0.92200000000000004</v>
      </c>
      <c r="S143" s="3">
        <v>5.5E-2</v>
      </c>
      <c r="T143" s="3">
        <v>3.8501476019999998</v>
      </c>
      <c r="V143" s="3">
        <f t="shared" si="4"/>
        <v>6.5416666666666652</v>
      </c>
      <c r="W143" s="3">
        <f t="shared" si="5"/>
        <v>7.0320512820512802</v>
      </c>
      <c r="X143" s="3"/>
    </row>
    <row r="144" spans="1:24">
      <c r="A144" s="2" t="s">
        <v>3</v>
      </c>
      <c r="B144" s="2" t="s">
        <v>6</v>
      </c>
      <c r="C144" s="2" t="s">
        <v>296</v>
      </c>
      <c r="D144" s="2" t="s">
        <v>297</v>
      </c>
      <c r="E144" s="2">
        <v>5.0833333333333304</v>
      </c>
      <c r="F144" s="2">
        <v>6.3076923076923102</v>
      </c>
      <c r="G144" s="2">
        <v>3.2000000000000001E-2</v>
      </c>
      <c r="H144" s="2">
        <v>7.2999999999999995E-2</v>
      </c>
      <c r="I144" s="2">
        <v>3.5461617140000001</v>
      </c>
      <c r="L144" s="3" t="s">
        <v>3</v>
      </c>
      <c r="M144" s="3" t="s">
        <v>6</v>
      </c>
      <c r="N144" s="3" t="s">
        <v>296</v>
      </c>
      <c r="O144" s="3" t="s">
        <v>297</v>
      </c>
      <c r="P144" s="3">
        <v>5.3076923076923102</v>
      </c>
      <c r="Q144" s="3">
        <v>5.6666666666666696</v>
      </c>
      <c r="R144" s="3">
        <v>3.2000000000000001E-2</v>
      </c>
      <c r="S144" s="3">
        <v>7.2999999999999995E-2</v>
      </c>
      <c r="T144" s="3">
        <v>3.5461617140000001</v>
      </c>
      <c r="V144" s="3">
        <f t="shared" si="4"/>
        <v>5.1955128205128203</v>
      </c>
      <c r="W144" s="3">
        <f t="shared" si="5"/>
        <v>5.9871794871794899</v>
      </c>
      <c r="X144" s="3"/>
    </row>
    <row r="145" spans="1:24">
      <c r="A145" s="2" t="s">
        <v>3</v>
      </c>
      <c r="B145" s="2" t="s">
        <v>6</v>
      </c>
      <c r="C145" s="2" t="s">
        <v>298</v>
      </c>
      <c r="D145" s="2" t="s">
        <v>299</v>
      </c>
      <c r="E145" s="2">
        <v>5.5833333333333304</v>
      </c>
      <c r="F145" s="2">
        <v>5.3076923076923102</v>
      </c>
      <c r="G145" s="2">
        <v>0.02</v>
      </c>
      <c r="H145" s="2">
        <v>0</v>
      </c>
      <c r="I145" s="2">
        <v>22.67418374</v>
      </c>
      <c r="L145" s="3" t="s">
        <v>3</v>
      </c>
      <c r="M145" s="3" t="s">
        <v>6</v>
      </c>
      <c r="N145" s="3" t="s">
        <v>298</v>
      </c>
      <c r="O145" s="3" t="s">
        <v>299</v>
      </c>
      <c r="P145" s="3">
        <v>5.2307692307692299</v>
      </c>
      <c r="Q145" s="3">
        <v>3.6666666666666701</v>
      </c>
      <c r="R145" s="3">
        <v>0.02</v>
      </c>
      <c r="S145" s="3">
        <v>0</v>
      </c>
      <c r="T145" s="3">
        <v>22.67418374</v>
      </c>
      <c r="V145" s="3">
        <f t="shared" si="4"/>
        <v>5.4070512820512802</v>
      </c>
      <c r="W145" s="3">
        <f t="shared" si="5"/>
        <v>4.4871794871794899</v>
      </c>
      <c r="X145" s="3"/>
    </row>
    <row r="146" spans="1:24">
      <c r="A146" s="2" t="s">
        <v>3</v>
      </c>
      <c r="B146" s="2" t="s">
        <v>6</v>
      </c>
      <c r="C146" s="2" t="s">
        <v>300</v>
      </c>
      <c r="D146" s="2" t="s">
        <v>301</v>
      </c>
      <c r="E146" s="2">
        <v>5.0769230769230802</v>
      </c>
      <c r="F146" s="2">
        <v>6.3333333333333304</v>
      </c>
      <c r="G146" s="2">
        <v>1.4E-2</v>
      </c>
      <c r="H146" s="2">
        <v>0</v>
      </c>
      <c r="I146" s="2">
        <v>23.880750599999999</v>
      </c>
      <c r="L146" s="3" t="s">
        <v>3</v>
      </c>
      <c r="M146" s="3" t="s">
        <v>6</v>
      </c>
      <c r="N146" s="3" t="s">
        <v>300</v>
      </c>
      <c r="O146" s="3" t="s">
        <v>301</v>
      </c>
      <c r="P146" s="3">
        <v>4.8333333333333304</v>
      </c>
      <c r="Q146" s="3">
        <v>6.3846153846153904</v>
      </c>
      <c r="R146" s="3">
        <v>1.4E-2</v>
      </c>
      <c r="S146" s="3">
        <v>0</v>
      </c>
      <c r="T146" s="3">
        <v>23.880750599999999</v>
      </c>
      <c r="V146" s="3">
        <f t="shared" si="4"/>
        <v>4.9551282051282053</v>
      </c>
      <c r="W146" s="3">
        <f t="shared" si="5"/>
        <v>6.3589743589743604</v>
      </c>
      <c r="X146" s="3"/>
    </row>
    <row r="147" spans="1:24">
      <c r="A147" s="2" t="s">
        <v>3</v>
      </c>
      <c r="B147" s="2" t="s">
        <v>6</v>
      </c>
      <c r="C147" s="2" t="s">
        <v>302</v>
      </c>
      <c r="D147" s="2" t="s">
        <v>303</v>
      </c>
      <c r="E147" s="2">
        <v>6.1666666666666696</v>
      </c>
      <c r="F147" s="2">
        <v>5.5384615384615401</v>
      </c>
      <c r="G147" s="2">
        <v>5.1999999999999998E-2</v>
      </c>
      <c r="H147" s="2">
        <v>0</v>
      </c>
      <c r="I147" s="2">
        <v>17.443141090000001</v>
      </c>
      <c r="L147" s="3" t="s">
        <v>3</v>
      </c>
      <c r="M147" s="3" t="s">
        <v>6</v>
      </c>
      <c r="N147" s="3" t="s">
        <v>302</v>
      </c>
      <c r="O147" s="3" t="s">
        <v>303</v>
      </c>
      <c r="P147" s="3">
        <v>4.3076923076923102</v>
      </c>
      <c r="Q147" s="3">
        <v>4.75</v>
      </c>
      <c r="R147" s="3">
        <v>5.1999999999999998E-2</v>
      </c>
      <c r="S147" s="3">
        <v>0</v>
      </c>
      <c r="T147" s="3">
        <v>17.443141090000001</v>
      </c>
      <c r="V147" s="3">
        <f t="shared" si="4"/>
        <v>5.2371794871794899</v>
      </c>
      <c r="W147" s="3">
        <f t="shared" si="5"/>
        <v>5.1442307692307701</v>
      </c>
      <c r="X147" s="3"/>
    </row>
    <row r="148" spans="1:24">
      <c r="A148" s="2" t="s">
        <v>3</v>
      </c>
      <c r="B148" s="2" t="s">
        <v>6</v>
      </c>
      <c r="C148" s="2" t="s">
        <v>304</v>
      </c>
      <c r="D148" s="2" t="s">
        <v>305</v>
      </c>
      <c r="E148" s="2">
        <v>5.4615384615384599</v>
      </c>
      <c r="F148" s="2">
        <v>5.9166666666666696</v>
      </c>
      <c r="G148" s="2">
        <v>3.3000000000000002E-2</v>
      </c>
      <c r="H148" s="2">
        <v>0</v>
      </c>
      <c r="I148" s="2">
        <v>16.621341910000002</v>
      </c>
      <c r="L148" s="3" t="s">
        <v>3</v>
      </c>
      <c r="M148" s="3" t="s">
        <v>6</v>
      </c>
      <c r="N148" s="3" t="s">
        <v>304</v>
      </c>
      <c r="O148" s="3" t="s">
        <v>305</v>
      </c>
      <c r="P148" s="3">
        <v>4.5</v>
      </c>
      <c r="Q148" s="3">
        <v>5.5384615384615401</v>
      </c>
      <c r="R148" s="3">
        <v>3.3000000000000002E-2</v>
      </c>
      <c r="S148" s="3">
        <v>0</v>
      </c>
      <c r="T148" s="3">
        <v>16.621341910000002</v>
      </c>
      <c r="V148" s="3">
        <f t="shared" si="4"/>
        <v>4.9807692307692299</v>
      </c>
      <c r="W148" s="3">
        <f t="shared" si="5"/>
        <v>5.7275641025641049</v>
      </c>
      <c r="X148" s="3"/>
    </row>
    <row r="149" spans="1:24">
      <c r="A149" s="2" t="s">
        <v>3</v>
      </c>
      <c r="B149" s="2" t="s">
        <v>6</v>
      </c>
      <c r="C149" s="2" t="s">
        <v>306</v>
      </c>
      <c r="D149" s="2" t="s">
        <v>307</v>
      </c>
      <c r="E149" s="2">
        <v>5.6666666666666696</v>
      </c>
      <c r="F149" s="2">
        <v>5.6153846153846203</v>
      </c>
      <c r="G149" s="2">
        <v>1.6E-2</v>
      </c>
      <c r="H149" s="2">
        <v>1.4E-2</v>
      </c>
      <c r="I149" s="2">
        <v>8.6551778600000002</v>
      </c>
      <c r="L149" s="3" t="s">
        <v>3</v>
      </c>
      <c r="M149" s="3" t="s">
        <v>6</v>
      </c>
      <c r="N149" s="3" t="s">
        <v>306</v>
      </c>
      <c r="O149" s="3" t="s">
        <v>307</v>
      </c>
      <c r="P149" s="3">
        <v>4.9230769230769198</v>
      </c>
      <c r="Q149" s="3">
        <v>5.5833333333333304</v>
      </c>
      <c r="R149" s="3">
        <v>1.6E-2</v>
      </c>
      <c r="S149" s="3">
        <v>1.4E-2</v>
      </c>
      <c r="T149" s="3">
        <v>8.6551778600000002</v>
      </c>
      <c r="V149" s="3">
        <f t="shared" si="4"/>
        <v>5.2948717948717947</v>
      </c>
      <c r="W149" s="3">
        <f t="shared" si="5"/>
        <v>5.5993589743589753</v>
      </c>
      <c r="X149" s="3"/>
    </row>
    <row r="150" spans="1:24">
      <c r="A150" s="2" t="s">
        <v>3</v>
      </c>
      <c r="B150" s="2" t="s">
        <v>6</v>
      </c>
      <c r="C150" s="2" t="s">
        <v>308</v>
      </c>
      <c r="D150" s="2" t="s">
        <v>309</v>
      </c>
      <c r="E150" s="2">
        <v>3.6923076923076898</v>
      </c>
      <c r="F150" s="2">
        <v>4.1666666666666696</v>
      </c>
      <c r="G150" s="2">
        <v>1.6E-2</v>
      </c>
      <c r="H150" s="2">
        <v>0</v>
      </c>
      <c r="I150" s="2">
        <v>20.968632469999999</v>
      </c>
      <c r="L150" s="3" t="s">
        <v>3</v>
      </c>
      <c r="M150" s="3" t="s">
        <v>6</v>
      </c>
      <c r="N150" s="3" t="s">
        <v>308</v>
      </c>
      <c r="O150" s="3" t="s">
        <v>309</v>
      </c>
      <c r="P150" s="3">
        <v>4.8333333333333304</v>
      </c>
      <c r="Q150" s="3">
        <v>4.1538461538461497</v>
      </c>
      <c r="R150" s="3">
        <v>1.6E-2</v>
      </c>
      <c r="S150" s="3">
        <v>0</v>
      </c>
      <c r="T150" s="3">
        <v>20.968632469999999</v>
      </c>
      <c r="V150" s="3">
        <f t="shared" si="4"/>
        <v>4.2628205128205101</v>
      </c>
      <c r="W150" s="3">
        <f t="shared" si="5"/>
        <v>4.1602564102564097</v>
      </c>
      <c r="X150" s="3"/>
    </row>
    <row r="151" spans="1:24">
      <c r="A151" s="2" t="s">
        <v>3</v>
      </c>
      <c r="B151" s="2" t="s">
        <v>6</v>
      </c>
      <c r="C151" s="2" t="s">
        <v>310</v>
      </c>
      <c r="D151" s="2" t="s">
        <v>311</v>
      </c>
      <c r="E151" s="2">
        <v>7.8333333333333304</v>
      </c>
      <c r="F151" s="2">
        <v>6.5384615384615401</v>
      </c>
      <c r="G151" s="2">
        <v>0.84899999999999998</v>
      </c>
      <c r="H151" s="2">
        <v>0</v>
      </c>
      <c r="I151" s="2">
        <v>23.54669943</v>
      </c>
      <c r="L151" s="3" t="s">
        <v>3</v>
      </c>
      <c r="M151" s="3" t="s">
        <v>6</v>
      </c>
      <c r="N151" s="3" t="s">
        <v>310</v>
      </c>
      <c r="O151" s="3" t="s">
        <v>311</v>
      </c>
      <c r="P151" s="3">
        <v>6.3846153846153904</v>
      </c>
      <c r="Q151" s="3">
        <v>6.1666666666666696</v>
      </c>
      <c r="R151" s="3">
        <v>0.84899999999999998</v>
      </c>
      <c r="S151" s="3">
        <v>0</v>
      </c>
      <c r="T151" s="3">
        <v>23.54669943</v>
      </c>
      <c r="V151" s="3">
        <f t="shared" si="4"/>
        <v>7.1089743589743604</v>
      </c>
      <c r="W151" s="3">
        <f t="shared" si="5"/>
        <v>6.3525641025641049</v>
      </c>
      <c r="X151" s="3"/>
    </row>
    <row r="152" spans="1:24">
      <c r="A152" s="2" t="s">
        <v>3</v>
      </c>
      <c r="B152" s="2" t="s">
        <v>6</v>
      </c>
      <c r="C152" s="2" t="s">
        <v>312</v>
      </c>
      <c r="D152" s="2" t="s">
        <v>313</v>
      </c>
      <c r="E152" s="2">
        <v>6.7692307692307701</v>
      </c>
      <c r="F152" s="2">
        <v>6.4166666666666696</v>
      </c>
      <c r="G152" s="2">
        <v>1.4E-2</v>
      </c>
      <c r="H152" s="2">
        <v>0</v>
      </c>
      <c r="I152" s="2">
        <v>16.969120480000001</v>
      </c>
      <c r="L152" s="3" t="s">
        <v>3</v>
      </c>
      <c r="M152" s="3" t="s">
        <v>6</v>
      </c>
      <c r="N152" s="3" t="s">
        <v>312</v>
      </c>
      <c r="O152" s="3" t="s">
        <v>313</v>
      </c>
      <c r="P152" s="3">
        <v>4.5</v>
      </c>
      <c r="Q152" s="3">
        <v>6.1538461538461497</v>
      </c>
      <c r="R152" s="3">
        <v>1.4E-2</v>
      </c>
      <c r="S152" s="3">
        <v>0</v>
      </c>
      <c r="T152" s="3">
        <v>16.969120480000001</v>
      </c>
      <c r="V152" s="3">
        <f t="shared" si="4"/>
        <v>5.634615384615385</v>
      </c>
      <c r="W152" s="3">
        <f t="shared" si="5"/>
        <v>6.2852564102564097</v>
      </c>
      <c r="X152" s="3"/>
    </row>
    <row r="153" spans="1:24">
      <c r="A153" s="2" t="s">
        <v>3</v>
      </c>
      <c r="B153" s="2" t="s">
        <v>6</v>
      </c>
      <c r="C153" s="2" t="s">
        <v>314</v>
      </c>
      <c r="D153" s="2" t="s">
        <v>315</v>
      </c>
      <c r="E153" s="2">
        <v>6.1538461538461497</v>
      </c>
      <c r="F153" s="2">
        <v>7</v>
      </c>
      <c r="G153" s="2">
        <v>4.1000000000000002E-2</v>
      </c>
      <c r="H153" s="2">
        <v>4.8000000000000001E-2</v>
      </c>
      <c r="I153" s="2">
        <v>2.2370704859999999</v>
      </c>
      <c r="L153" s="3" t="s">
        <v>3</v>
      </c>
      <c r="M153" s="3" t="s">
        <v>6</v>
      </c>
      <c r="N153" s="3" t="s">
        <v>314</v>
      </c>
      <c r="O153" s="3" t="s">
        <v>315</v>
      </c>
      <c r="P153" s="3">
        <v>5.1666666666666696</v>
      </c>
      <c r="Q153" s="3">
        <v>6.3076923076923102</v>
      </c>
      <c r="R153" s="3">
        <v>4.1000000000000002E-2</v>
      </c>
      <c r="S153" s="3">
        <v>4.8000000000000001E-2</v>
      </c>
      <c r="T153" s="3">
        <v>2.2370704859999999</v>
      </c>
      <c r="V153" s="3">
        <f t="shared" si="4"/>
        <v>5.6602564102564097</v>
      </c>
      <c r="W153" s="3">
        <f t="shared" si="5"/>
        <v>6.6538461538461551</v>
      </c>
      <c r="X153" s="3"/>
    </row>
    <row r="154" spans="1:24">
      <c r="A154" s="2" t="s">
        <v>3</v>
      </c>
      <c r="B154" s="2" t="s">
        <v>6</v>
      </c>
      <c r="C154" s="2" t="s">
        <v>316</v>
      </c>
      <c r="D154" s="2" t="s">
        <v>317</v>
      </c>
      <c r="E154" s="2">
        <v>6.2307692307692299</v>
      </c>
      <c r="F154" s="2">
        <v>6.6666666666666696</v>
      </c>
      <c r="G154" s="2">
        <v>1.2999999999999999E-2</v>
      </c>
      <c r="H154" s="2">
        <v>0</v>
      </c>
      <c r="I154" s="2">
        <v>6.5299853109999999</v>
      </c>
      <c r="L154" s="3" t="s">
        <v>3</v>
      </c>
      <c r="M154" s="3" t="s">
        <v>6</v>
      </c>
      <c r="N154" s="3" t="s">
        <v>316</v>
      </c>
      <c r="O154" s="3" t="s">
        <v>317</v>
      </c>
      <c r="P154" s="3">
        <v>4.1666666666666696</v>
      </c>
      <c r="Q154" s="3">
        <v>5</v>
      </c>
      <c r="R154" s="3">
        <v>1.2999999999999999E-2</v>
      </c>
      <c r="S154" s="3">
        <v>0</v>
      </c>
      <c r="T154" s="3">
        <v>6.5299853109999999</v>
      </c>
      <c r="V154" s="3">
        <f t="shared" si="4"/>
        <v>5.1987179487179498</v>
      </c>
      <c r="W154" s="3">
        <f t="shared" si="5"/>
        <v>5.8333333333333348</v>
      </c>
      <c r="X154" s="3"/>
    </row>
    <row r="155" spans="1:24">
      <c r="A155" s="2" t="s">
        <v>3</v>
      </c>
      <c r="B155" s="2" t="s">
        <v>6</v>
      </c>
      <c r="C155" s="2" t="s">
        <v>318</v>
      </c>
      <c r="D155" s="2" t="s">
        <v>319</v>
      </c>
      <c r="E155" s="2">
        <v>5.75</v>
      </c>
      <c r="F155" s="2">
        <v>5.8461538461538503</v>
      </c>
      <c r="G155" s="2">
        <v>1.4E-2</v>
      </c>
      <c r="H155" s="2">
        <v>0</v>
      </c>
      <c r="I155" s="2">
        <v>8.5402778920000006</v>
      </c>
      <c r="L155" s="3" t="s">
        <v>3</v>
      </c>
      <c r="M155" s="3" t="s">
        <v>6</v>
      </c>
      <c r="N155" s="3" t="s">
        <v>318</v>
      </c>
      <c r="O155" s="3" t="s">
        <v>319</v>
      </c>
      <c r="P155" s="3">
        <v>4.2307692307692299</v>
      </c>
      <c r="Q155" s="3">
        <v>5.8333333333333304</v>
      </c>
      <c r="R155" s="3">
        <v>1.4E-2</v>
      </c>
      <c r="S155" s="3">
        <v>0</v>
      </c>
      <c r="T155" s="3">
        <v>8.5402778920000006</v>
      </c>
      <c r="V155" s="3">
        <f t="shared" si="4"/>
        <v>4.990384615384615</v>
      </c>
      <c r="W155" s="3">
        <f t="shared" si="5"/>
        <v>5.8397435897435903</v>
      </c>
      <c r="X155" s="3"/>
    </row>
    <row r="156" spans="1:24">
      <c r="A156" s="2" t="s">
        <v>3</v>
      </c>
      <c r="B156" s="2" t="s">
        <v>6</v>
      </c>
      <c r="C156" s="2" t="s">
        <v>320</v>
      </c>
      <c r="D156" s="2" t="s">
        <v>321</v>
      </c>
      <c r="E156" s="2">
        <v>5.8333333333333304</v>
      </c>
      <c r="F156" s="2">
        <v>6.0769230769230802</v>
      </c>
      <c r="G156" s="2">
        <v>1.2999999999999999E-2</v>
      </c>
      <c r="H156" s="2">
        <v>0</v>
      </c>
      <c r="I156" s="2">
        <v>4.1564983819999997</v>
      </c>
      <c r="L156" s="3" t="s">
        <v>3</v>
      </c>
      <c r="M156" s="3" t="s">
        <v>6</v>
      </c>
      <c r="N156" s="3" t="s">
        <v>320</v>
      </c>
      <c r="O156" s="3" t="s">
        <v>321</v>
      </c>
      <c r="P156" s="3">
        <v>5.5384615384615401</v>
      </c>
      <c r="Q156" s="3">
        <v>6</v>
      </c>
      <c r="R156" s="3">
        <v>1.2999999999999999E-2</v>
      </c>
      <c r="S156" s="3">
        <v>0</v>
      </c>
      <c r="T156" s="3">
        <v>4.1564983819999997</v>
      </c>
      <c r="V156" s="3">
        <f t="shared" si="4"/>
        <v>5.6858974358974352</v>
      </c>
      <c r="W156" s="3">
        <f t="shared" si="5"/>
        <v>6.0384615384615401</v>
      </c>
      <c r="X156" s="3"/>
    </row>
    <row r="157" spans="1:24">
      <c r="A157" s="2" t="s">
        <v>3</v>
      </c>
      <c r="B157" s="2" t="s">
        <v>6</v>
      </c>
      <c r="C157" s="2" t="s">
        <v>322</v>
      </c>
      <c r="D157" s="2" t="s">
        <v>323</v>
      </c>
      <c r="E157" s="2">
        <v>7</v>
      </c>
      <c r="F157" s="2">
        <v>7</v>
      </c>
      <c r="G157" s="2">
        <v>4.1000000000000002E-2</v>
      </c>
      <c r="H157" s="2">
        <v>0</v>
      </c>
      <c r="I157" s="2">
        <v>22.524309200000001</v>
      </c>
      <c r="L157" s="3" t="s">
        <v>3</v>
      </c>
      <c r="M157" s="3" t="s">
        <v>6</v>
      </c>
      <c r="N157" s="3" t="s">
        <v>322</v>
      </c>
      <c r="O157" s="3" t="s">
        <v>323</v>
      </c>
      <c r="P157" s="3">
        <v>6.0769230769230802</v>
      </c>
      <c r="Q157" s="3">
        <v>6.25</v>
      </c>
      <c r="R157" s="3">
        <v>4.1000000000000002E-2</v>
      </c>
      <c r="S157" s="3">
        <v>0</v>
      </c>
      <c r="T157" s="3">
        <v>22.524309200000001</v>
      </c>
      <c r="V157" s="3">
        <f t="shared" si="4"/>
        <v>6.5384615384615401</v>
      </c>
      <c r="W157" s="3">
        <f t="shared" si="5"/>
        <v>6.625</v>
      </c>
      <c r="X157" s="3"/>
    </row>
    <row r="158" spans="1:24">
      <c r="A158" s="2" t="s">
        <v>3</v>
      </c>
      <c r="B158" s="2" t="s">
        <v>6</v>
      </c>
      <c r="C158" s="2" t="s">
        <v>324</v>
      </c>
      <c r="D158" s="2" t="s">
        <v>325</v>
      </c>
      <c r="E158" s="2">
        <v>5.4166666666666696</v>
      </c>
      <c r="F158" s="2">
        <v>5.2307692307692299</v>
      </c>
      <c r="G158" s="2">
        <v>1.2999999999999999E-2</v>
      </c>
      <c r="H158" s="2">
        <v>0</v>
      </c>
      <c r="I158" s="2">
        <v>22.927710319999999</v>
      </c>
      <c r="L158" s="3" t="s">
        <v>3</v>
      </c>
      <c r="M158" s="3" t="s">
        <v>6</v>
      </c>
      <c r="N158" s="3" t="s">
        <v>324</v>
      </c>
      <c r="O158" s="3" t="s">
        <v>325</v>
      </c>
      <c r="P158" s="3">
        <v>4</v>
      </c>
      <c r="Q158" s="3">
        <v>4.4166666666666696</v>
      </c>
      <c r="R158" s="3">
        <v>1.2999999999999999E-2</v>
      </c>
      <c r="S158" s="3">
        <v>0</v>
      </c>
      <c r="T158" s="3">
        <v>22.927710319999999</v>
      </c>
      <c r="V158" s="3">
        <f t="shared" si="4"/>
        <v>4.7083333333333348</v>
      </c>
      <c r="W158" s="3">
        <f t="shared" si="5"/>
        <v>4.8237179487179498</v>
      </c>
      <c r="X158" s="3"/>
    </row>
    <row r="159" spans="1:24">
      <c r="A159" s="2" t="s">
        <v>3</v>
      </c>
      <c r="B159" s="2" t="s">
        <v>6</v>
      </c>
      <c r="C159" s="2" t="s">
        <v>326</v>
      </c>
      <c r="D159" s="2" t="s">
        <v>327</v>
      </c>
      <c r="E159" s="2">
        <v>3.9230769230769198</v>
      </c>
      <c r="F159" s="2">
        <v>4.25</v>
      </c>
      <c r="G159" s="2">
        <v>2.7E-2</v>
      </c>
      <c r="H159" s="2">
        <v>0</v>
      </c>
      <c r="I159" s="2">
        <v>18.92828402</v>
      </c>
      <c r="L159" s="3" t="s">
        <v>3</v>
      </c>
      <c r="M159" s="3" t="s">
        <v>6</v>
      </c>
      <c r="N159" s="3" t="s">
        <v>326</v>
      </c>
      <c r="O159" s="3" t="s">
        <v>327</v>
      </c>
      <c r="P159" s="3">
        <v>4.0833333333333304</v>
      </c>
      <c r="Q159" s="3">
        <v>3.8461538461538498</v>
      </c>
      <c r="R159" s="3">
        <v>2.7E-2</v>
      </c>
      <c r="S159" s="3">
        <v>0</v>
      </c>
      <c r="T159" s="3">
        <v>18.92828402</v>
      </c>
      <c r="V159" s="3">
        <f t="shared" si="4"/>
        <v>4.0032051282051251</v>
      </c>
      <c r="W159" s="3">
        <f t="shared" si="5"/>
        <v>4.0480769230769251</v>
      </c>
      <c r="X159" s="3"/>
    </row>
    <row r="160" spans="1:24">
      <c r="A160" s="2" t="s">
        <v>3</v>
      </c>
      <c r="B160" s="2" t="s">
        <v>6</v>
      </c>
      <c r="C160" s="2" t="s">
        <v>328</v>
      </c>
      <c r="D160" s="2" t="s">
        <v>329</v>
      </c>
      <c r="E160" s="2">
        <v>3.5833333333333299</v>
      </c>
      <c r="F160" s="2">
        <v>3.2307692307692299</v>
      </c>
      <c r="G160" s="2">
        <v>1.4E-2</v>
      </c>
      <c r="H160" s="2">
        <v>0</v>
      </c>
      <c r="I160" s="2">
        <v>18.538237259999999</v>
      </c>
      <c r="L160" s="3" t="s">
        <v>3</v>
      </c>
      <c r="M160" s="3" t="s">
        <v>6</v>
      </c>
      <c r="N160" s="3" t="s">
        <v>328</v>
      </c>
      <c r="O160" s="3" t="s">
        <v>329</v>
      </c>
      <c r="P160" s="3">
        <v>3.2307692307692299</v>
      </c>
      <c r="Q160" s="3">
        <v>3.75</v>
      </c>
      <c r="R160" s="3">
        <v>1.4E-2</v>
      </c>
      <c r="S160" s="3">
        <v>0</v>
      </c>
      <c r="T160" s="3">
        <v>18.538237259999999</v>
      </c>
      <c r="V160" s="3">
        <f t="shared" si="4"/>
        <v>3.4070512820512802</v>
      </c>
      <c r="W160" s="3">
        <f t="shared" si="5"/>
        <v>3.490384615384615</v>
      </c>
      <c r="X160" s="3"/>
    </row>
    <row r="161" spans="1:24">
      <c r="A161" s="2" t="s">
        <v>3</v>
      </c>
      <c r="B161" s="2" t="s">
        <v>6</v>
      </c>
      <c r="C161" s="2" t="s">
        <v>330</v>
      </c>
      <c r="D161" s="2" t="s">
        <v>331</v>
      </c>
      <c r="E161" s="2">
        <v>6.6923076923076898</v>
      </c>
      <c r="F161" s="2">
        <v>6.75</v>
      </c>
      <c r="G161" s="2">
        <v>0.26800000000000002</v>
      </c>
      <c r="H161" s="2">
        <v>0</v>
      </c>
      <c r="I161" s="2">
        <v>22.42975062</v>
      </c>
      <c r="L161" s="3" t="s">
        <v>3</v>
      </c>
      <c r="M161" s="3" t="s">
        <v>6</v>
      </c>
      <c r="N161" s="3" t="s">
        <v>330</v>
      </c>
      <c r="O161" s="3" t="s">
        <v>331</v>
      </c>
      <c r="P161" s="3">
        <v>5.8333333333333304</v>
      </c>
      <c r="Q161" s="3">
        <v>5.3846153846153904</v>
      </c>
      <c r="R161" s="3">
        <v>0.26800000000000002</v>
      </c>
      <c r="S161" s="3">
        <v>0</v>
      </c>
      <c r="T161" s="3">
        <v>22.42975062</v>
      </c>
      <c r="V161" s="3">
        <f t="shared" si="4"/>
        <v>6.2628205128205101</v>
      </c>
      <c r="W161" s="3">
        <f t="shared" si="5"/>
        <v>6.0673076923076952</v>
      </c>
      <c r="X161" s="3"/>
    </row>
    <row r="162" spans="1:24">
      <c r="A162" s="2" t="s">
        <v>3</v>
      </c>
      <c r="B162" s="2" t="s">
        <v>6</v>
      </c>
      <c r="C162" s="2" t="s">
        <v>332</v>
      </c>
      <c r="D162" s="2" t="s">
        <v>333</v>
      </c>
      <c r="E162" s="2">
        <v>6.0769230769230802</v>
      </c>
      <c r="F162" s="2">
        <v>6</v>
      </c>
      <c r="G162" s="2">
        <v>0.02</v>
      </c>
      <c r="H162" s="2">
        <v>0</v>
      </c>
      <c r="I162" s="2">
        <v>19.193680109999999</v>
      </c>
      <c r="L162" s="3" t="s">
        <v>3</v>
      </c>
      <c r="M162" s="3" t="s">
        <v>6</v>
      </c>
      <c r="N162" s="3" t="s">
        <v>332</v>
      </c>
      <c r="O162" s="3" t="s">
        <v>333</v>
      </c>
      <c r="P162" s="3">
        <v>4.6666666666666696</v>
      </c>
      <c r="Q162" s="3">
        <v>5.5384615384615401</v>
      </c>
      <c r="R162" s="3">
        <v>0.02</v>
      </c>
      <c r="S162" s="3">
        <v>0</v>
      </c>
      <c r="T162" s="3">
        <v>19.193680109999999</v>
      </c>
      <c r="V162" s="3">
        <f t="shared" si="4"/>
        <v>5.3717948717948749</v>
      </c>
      <c r="W162" s="3">
        <f t="shared" si="5"/>
        <v>5.7692307692307701</v>
      </c>
      <c r="X162" s="3"/>
    </row>
    <row r="163" spans="1:24">
      <c r="A163" s="2" t="s">
        <v>3</v>
      </c>
      <c r="B163" s="2" t="s">
        <v>6</v>
      </c>
      <c r="C163" s="2" t="s">
        <v>334</v>
      </c>
      <c r="D163" s="2" t="s">
        <v>335</v>
      </c>
      <c r="E163" s="2">
        <v>5.3076923076923102</v>
      </c>
      <c r="F163" s="2">
        <v>5.4166666666666696</v>
      </c>
      <c r="G163" s="2">
        <v>1.4E-2</v>
      </c>
      <c r="H163" s="2">
        <v>0.02</v>
      </c>
      <c r="I163" s="2">
        <v>24.393360340000001</v>
      </c>
      <c r="L163" s="3" t="s">
        <v>3</v>
      </c>
      <c r="M163" s="3" t="s">
        <v>6</v>
      </c>
      <c r="N163" s="3" t="s">
        <v>334</v>
      </c>
      <c r="O163" s="3" t="s">
        <v>335</v>
      </c>
      <c r="P163" s="3">
        <v>4.6666666666666696</v>
      </c>
      <c r="Q163" s="3">
        <v>5.9230769230769198</v>
      </c>
      <c r="R163" s="3">
        <v>1.4E-2</v>
      </c>
      <c r="S163" s="3">
        <v>0.02</v>
      </c>
      <c r="T163" s="3">
        <v>24.393360340000001</v>
      </c>
      <c r="V163" s="3">
        <f t="shared" si="4"/>
        <v>4.9871794871794899</v>
      </c>
      <c r="W163" s="3">
        <f t="shared" si="5"/>
        <v>5.6698717948717947</v>
      </c>
      <c r="X163" s="3"/>
    </row>
    <row r="164" spans="1:24">
      <c r="A164" s="2" t="s">
        <v>3</v>
      </c>
      <c r="B164" s="2" t="s">
        <v>6</v>
      </c>
      <c r="C164" s="2" t="s">
        <v>336</v>
      </c>
      <c r="D164" s="2" t="s">
        <v>337</v>
      </c>
      <c r="E164" s="2">
        <v>4.8333333333333304</v>
      </c>
      <c r="F164" s="2">
        <v>4.3846153846153904</v>
      </c>
      <c r="G164" s="2">
        <v>1.6E-2</v>
      </c>
      <c r="H164" s="2">
        <v>0</v>
      </c>
      <c r="I164" s="2">
        <v>4.3135856779999999</v>
      </c>
      <c r="L164" s="3" t="s">
        <v>3</v>
      </c>
      <c r="M164" s="3" t="s">
        <v>6</v>
      </c>
      <c r="N164" s="3" t="s">
        <v>336</v>
      </c>
      <c r="O164" s="3" t="s">
        <v>337</v>
      </c>
      <c r="P164" s="3">
        <v>4.1538461538461497</v>
      </c>
      <c r="Q164" s="3">
        <v>4.5833333333333304</v>
      </c>
      <c r="R164" s="3">
        <v>1.6E-2</v>
      </c>
      <c r="S164" s="3">
        <v>0</v>
      </c>
      <c r="T164" s="3">
        <v>4.3135856779999999</v>
      </c>
      <c r="V164" s="3">
        <f t="shared" si="4"/>
        <v>4.4935897435897401</v>
      </c>
      <c r="W164" s="3">
        <f t="shared" si="5"/>
        <v>4.4839743589743604</v>
      </c>
      <c r="X164" s="3"/>
    </row>
    <row r="165" spans="1:24">
      <c r="A165" s="2" t="s">
        <v>3</v>
      </c>
      <c r="B165" s="2" t="s">
        <v>6</v>
      </c>
      <c r="C165" s="2" t="s">
        <v>338</v>
      </c>
      <c r="D165" s="2" t="s">
        <v>339</v>
      </c>
      <c r="E165" s="2">
        <v>5.0833333333333304</v>
      </c>
      <c r="F165" s="2">
        <v>5.0769230769230802</v>
      </c>
      <c r="G165" s="2">
        <v>2.9000000000000001E-2</v>
      </c>
      <c r="H165" s="2">
        <v>0</v>
      </c>
      <c r="I165" s="2">
        <v>16.955328770000001</v>
      </c>
      <c r="L165" s="3" t="s">
        <v>3</v>
      </c>
      <c r="M165" s="3" t="s">
        <v>6</v>
      </c>
      <c r="N165" s="3" t="s">
        <v>338</v>
      </c>
      <c r="O165" s="3" t="s">
        <v>339</v>
      </c>
      <c r="P165" s="3">
        <v>4.9230769230769198</v>
      </c>
      <c r="Q165" s="3">
        <v>4.8333333333333304</v>
      </c>
      <c r="R165" s="3">
        <v>2.9000000000000001E-2</v>
      </c>
      <c r="S165" s="3">
        <v>0</v>
      </c>
      <c r="T165" s="3">
        <v>16.955328770000001</v>
      </c>
      <c r="V165" s="3">
        <f t="shared" si="4"/>
        <v>5.0032051282051251</v>
      </c>
      <c r="W165" s="3">
        <f t="shared" si="5"/>
        <v>4.9551282051282053</v>
      </c>
      <c r="X165" s="3"/>
    </row>
    <row r="166" spans="1:24">
      <c r="A166" s="2" t="s">
        <v>3</v>
      </c>
      <c r="B166" s="2" t="s">
        <v>6</v>
      </c>
      <c r="C166" s="2" t="s">
        <v>340</v>
      </c>
      <c r="D166" s="2" t="s">
        <v>341</v>
      </c>
      <c r="E166" s="2">
        <v>4.9230769230769198</v>
      </c>
      <c r="F166" s="2">
        <v>5</v>
      </c>
      <c r="G166" s="2">
        <v>1.9E-2</v>
      </c>
      <c r="H166" s="2">
        <v>0</v>
      </c>
      <c r="I166" s="2">
        <v>19.277202939999999</v>
      </c>
      <c r="L166" s="3" t="s">
        <v>3</v>
      </c>
      <c r="M166" s="3" t="s">
        <v>6</v>
      </c>
      <c r="N166" s="3" t="s">
        <v>340</v>
      </c>
      <c r="O166" s="3" t="s">
        <v>341</v>
      </c>
      <c r="P166" s="3">
        <v>3</v>
      </c>
      <c r="Q166" s="3">
        <v>5.4615384615384599</v>
      </c>
      <c r="R166" s="3">
        <v>1.9E-2</v>
      </c>
      <c r="S166" s="3">
        <v>0</v>
      </c>
      <c r="T166" s="3">
        <v>19.277202939999999</v>
      </c>
      <c r="V166" s="3">
        <f t="shared" si="4"/>
        <v>3.9615384615384599</v>
      </c>
      <c r="W166" s="3">
        <f t="shared" si="5"/>
        <v>5.2307692307692299</v>
      </c>
      <c r="X166" s="3"/>
    </row>
    <row r="167" spans="1:24">
      <c r="A167" s="2" t="s">
        <v>3</v>
      </c>
      <c r="B167" s="2" t="s">
        <v>6</v>
      </c>
      <c r="C167" s="2" t="s">
        <v>342</v>
      </c>
      <c r="D167" s="2" t="s">
        <v>343</v>
      </c>
      <c r="E167" s="2">
        <v>6.0833333333333304</v>
      </c>
      <c r="F167" s="2">
        <v>5.9230769230769198</v>
      </c>
      <c r="G167" s="2">
        <v>0.01</v>
      </c>
      <c r="H167" s="2">
        <v>0</v>
      </c>
      <c r="I167" s="2">
        <v>20.24739516</v>
      </c>
      <c r="L167" s="3" t="s">
        <v>3</v>
      </c>
      <c r="M167" s="3" t="s">
        <v>6</v>
      </c>
      <c r="N167" s="3" t="s">
        <v>342</v>
      </c>
      <c r="O167" s="3" t="s">
        <v>343</v>
      </c>
      <c r="P167" s="3">
        <v>3.4615384615384599</v>
      </c>
      <c r="Q167" s="3">
        <v>5</v>
      </c>
      <c r="R167" s="3">
        <v>0.01</v>
      </c>
      <c r="S167" s="3">
        <v>0</v>
      </c>
      <c r="T167" s="3">
        <v>20.24739516</v>
      </c>
      <c r="V167" s="3">
        <f t="shared" si="4"/>
        <v>4.7724358974358951</v>
      </c>
      <c r="W167" s="3">
        <f t="shared" si="5"/>
        <v>5.4615384615384599</v>
      </c>
      <c r="X167" s="3"/>
    </row>
    <row r="168" spans="1:24">
      <c r="A168" s="2" t="s">
        <v>3</v>
      </c>
      <c r="B168" s="2" t="s">
        <v>6</v>
      </c>
      <c r="C168" s="2" t="s">
        <v>344</v>
      </c>
      <c r="D168" s="2" t="s">
        <v>345</v>
      </c>
      <c r="E168" s="2">
        <v>6.25</v>
      </c>
      <c r="F168" s="2">
        <v>5.5384615384615401</v>
      </c>
      <c r="G168" s="2">
        <v>0.04</v>
      </c>
      <c r="H168" s="2">
        <v>9.1999999999999998E-2</v>
      </c>
      <c r="I168" s="2">
        <v>2.5746919539999999</v>
      </c>
      <c r="L168" s="3" t="s">
        <v>3</v>
      </c>
      <c r="M168" s="3" t="s">
        <v>6</v>
      </c>
      <c r="N168" s="3" t="s">
        <v>344</v>
      </c>
      <c r="O168" s="3" t="s">
        <v>345</v>
      </c>
      <c r="P168" s="3">
        <v>5.2307692307692299</v>
      </c>
      <c r="Q168" s="3">
        <v>5.8333333333333304</v>
      </c>
      <c r="R168" s="3">
        <v>0.04</v>
      </c>
      <c r="S168" s="3">
        <v>9.1999999999999998E-2</v>
      </c>
      <c r="T168" s="3">
        <v>2.5746919539999999</v>
      </c>
      <c r="V168" s="3">
        <f t="shared" si="4"/>
        <v>5.740384615384615</v>
      </c>
      <c r="W168" s="3">
        <f t="shared" si="5"/>
        <v>5.6858974358974352</v>
      </c>
      <c r="X168" s="3"/>
    </row>
    <row r="169" spans="1:24">
      <c r="A169" s="2" t="s">
        <v>3</v>
      </c>
      <c r="B169" s="2" t="s">
        <v>6</v>
      </c>
      <c r="C169" s="2" t="s">
        <v>346</v>
      </c>
      <c r="D169" s="2" t="s">
        <v>347</v>
      </c>
      <c r="E169" s="2">
        <v>7</v>
      </c>
      <c r="F169" s="2">
        <v>4.7692307692307701</v>
      </c>
      <c r="G169" s="2">
        <v>1.4E-2</v>
      </c>
      <c r="H169" s="2">
        <v>0</v>
      </c>
      <c r="I169" s="2">
        <v>21.214191060000001</v>
      </c>
      <c r="L169" s="3" t="s">
        <v>3</v>
      </c>
      <c r="M169" s="3" t="s">
        <v>6</v>
      </c>
      <c r="N169" s="3" t="s">
        <v>346</v>
      </c>
      <c r="O169" s="3" t="s">
        <v>347</v>
      </c>
      <c r="P169" s="3">
        <v>5.9230769230769198</v>
      </c>
      <c r="Q169" s="3">
        <v>4.9166666666666696</v>
      </c>
      <c r="R169" s="3">
        <v>1.4E-2</v>
      </c>
      <c r="S169" s="3">
        <v>0</v>
      </c>
      <c r="T169" s="3">
        <v>21.214191060000001</v>
      </c>
      <c r="V169" s="3">
        <f t="shared" si="4"/>
        <v>6.4615384615384599</v>
      </c>
      <c r="W169" s="3">
        <f t="shared" si="5"/>
        <v>4.8429487179487198</v>
      </c>
      <c r="X169" s="3"/>
    </row>
    <row r="170" spans="1:24">
      <c r="A170" s="2" t="s">
        <v>3</v>
      </c>
      <c r="B170" s="2" t="s">
        <v>6</v>
      </c>
      <c r="C170" s="2" t="s">
        <v>348</v>
      </c>
      <c r="D170" s="2" t="s">
        <v>349</v>
      </c>
      <c r="E170" s="2">
        <v>5.4615384615384599</v>
      </c>
      <c r="F170" s="2">
        <v>6.3333333333333304</v>
      </c>
      <c r="G170" s="2">
        <v>2.5999999999999999E-2</v>
      </c>
      <c r="H170" s="2">
        <v>2.1000000000000001E-2</v>
      </c>
      <c r="I170" s="2">
        <v>13.84770898</v>
      </c>
      <c r="L170" s="3" t="s">
        <v>3</v>
      </c>
      <c r="M170" s="3" t="s">
        <v>6</v>
      </c>
      <c r="N170" s="3" t="s">
        <v>348</v>
      </c>
      <c r="O170" s="3" t="s">
        <v>349</v>
      </c>
      <c r="P170" s="3">
        <v>3.3333333333333299</v>
      </c>
      <c r="Q170" s="3">
        <v>5.6153846153846203</v>
      </c>
      <c r="R170" s="3">
        <v>2.5999999999999999E-2</v>
      </c>
      <c r="S170" s="3">
        <v>2.1000000000000001E-2</v>
      </c>
      <c r="T170" s="3">
        <v>13.84770898</v>
      </c>
      <c r="V170" s="3">
        <f t="shared" si="4"/>
        <v>4.3974358974358951</v>
      </c>
      <c r="W170" s="3">
        <f t="shared" si="5"/>
        <v>5.9743589743589753</v>
      </c>
      <c r="X170" s="3"/>
    </row>
    <row r="171" spans="1:24">
      <c r="A171" s="2" t="s">
        <v>3</v>
      </c>
      <c r="B171" s="2" t="s">
        <v>6</v>
      </c>
      <c r="C171" s="2" t="s">
        <v>350</v>
      </c>
      <c r="D171" s="2" t="s">
        <v>351</v>
      </c>
      <c r="E171" s="2">
        <v>4</v>
      </c>
      <c r="F171" s="2">
        <v>6.5833333333333304</v>
      </c>
      <c r="G171" s="2">
        <v>0.01</v>
      </c>
      <c r="H171" s="2">
        <v>0.19700000000000001</v>
      </c>
      <c r="I171" s="2">
        <v>0.24116205700000001</v>
      </c>
      <c r="L171" s="3" t="s">
        <v>3</v>
      </c>
      <c r="M171" s="3" t="s">
        <v>6</v>
      </c>
      <c r="N171" s="3" t="s">
        <v>350</v>
      </c>
      <c r="O171" s="3" t="s">
        <v>351</v>
      </c>
      <c r="P171" s="3">
        <v>2.8333333333333299</v>
      </c>
      <c r="Q171" s="3">
        <v>5.5384615384615401</v>
      </c>
      <c r="R171" s="3">
        <v>0.01</v>
      </c>
      <c r="S171" s="3">
        <v>0.19700000000000001</v>
      </c>
      <c r="T171" s="3">
        <v>0.24116205700000001</v>
      </c>
      <c r="V171" s="3">
        <f t="shared" si="4"/>
        <v>3.4166666666666652</v>
      </c>
      <c r="W171" s="3">
        <f t="shared" si="5"/>
        <v>6.0608974358974352</v>
      </c>
      <c r="X171" s="3"/>
    </row>
    <row r="172" spans="1:24">
      <c r="A172" s="2" t="s">
        <v>3</v>
      </c>
      <c r="B172" s="2" t="s">
        <v>6</v>
      </c>
      <c r="C172" s="2" t="s">
        <v>352</v>
      </c>
      <c r="D172" s="2" t="s">
        <v>353</v>
      </c>
      <c r="E172" s="2">
        <v>6.4615384615384599</v>
      </c>
      <c r="F172" s="2">
        <v>7.25</v>
      </c>
      <c r="G172" s="2">
        <v>0.33100000000000002</v>
      </c>
      <c r="H172" s="2">
        <v>3.9E-2</v>
      </c>
      <c r="I172" s="4">
        <v>4.7699999999999999E-9</v>
      </c>
      <c r="J172" s="4"/>
      <c r="L172" s="3" t="s">
        <v>3</v>
      </c>
      <c r="M172" s="3" t="s">
        <v>6</v>
      </c>
      <c r="N172" s="3" t="s">
        <v>352</v>
      </c>
      <c r="O172" s="3" t="s">
        <v>353</v>
      </c>
      <c r="P172" s="3">
        <v>4.25</v>
      </c>
      <c r="Q172" s="3">
        <v>6.8461538461538503</v>
      </c>
      <c r="R172" s="3">
        <v>0.33100000000000002</v>
      </c>
      <c r="S172" s="5">
        <v>3.9E-2</v>
      </c>
      <c r="T172" s="5">
        <v>4.7699999999999999E-9</v>
      </c>
      <c r="V172" s="3">
        <f t="shared" si="4"/>
        <v>5.3557692307692299</v>
      </c>
      <c r="W172" s="3">
        <f t="shared" si="5"/>
        <v>7.0480769230769251</v>
      </c>
      <c r="X172" s="3"/>
    </row>
    <row r="173" spans="1:24">
      <c r="A173" s="2" t="s">
        <v>3</v>
      </c>
      <c r="B173" s="2" t="s">
        <v>6</v>
      </c>
      <c r="C173" s="2" t="s">
        <v>354</v>
      </c>
      <c r="D173" s="2" t="s">
        <v>355</v>
      </c>
      <c r="E173" s="2">
        <v>6.7692307692307701</v>
      </c>
      <c r="F173" s="2">
        <v>6.25</v>
      </c>
      <c r="G173" s="2">
        <v>0.48699999999999999</v>
      </c>
      <c r="H173" s="2">
        <v>4.2000000000000003E-2</v>
      </c>
      <c r="I173" s="2">
        <v>11.77896239</v>
      </c>
      <c r="L173" s="3" t="s">
        <v>3</v>
      </c>
      <c r="M173" s="3" t="s">
        <v>6</v>
      </c>
      <c r="N173" s="3" t="s">
        <v>354</v>
      </c>
      <c r="O173" s="3" t="s">
        <v>355</v>
      </c>
      <c r="P173" s="3">
        <v>4.9166666666666696</v>
      </c>
      <c r="Q173" s="3">
        <v>6</v>
      </c>
      <c r="R173" s="3">
        <v>0.48699999999999999</v>
      </c>
      <c r="S173" s="3">
        <v>4.2000000000000003E-2</v>
      </c>
      <c r="T173" s="3">
        <v>11.77896239</v>
      </c>
      <c r="V173" s="3">
        <f t="shared" si="4"/>
        <v>5.8429487179487198</v>
      </c>
      <c r="W173" s="3">
        <f t="shared" si="5"/>
        <v>6.125</v>
      </c>
      <c r="X173" s="3"/>
    </row>
    <row r="174" spans="1:24">
      <c r="A174" s="2" t="s">
        <v>3</v>
      </c>
      <c r="B174" s="2" t="s">
        <v>6</v>
      </c>
      <c r="C174" s="2" t="s">
        <v>356</v>
      </c>
      <c r="D174" s="2" t="s">
        <v>357</v>
      </c>
      <c r="E174" s="2">
        <v>5.75</v>
      </c>
      <c r="F174" s="2">
        <v>5.0769230769230802</v>
      </c>
      <c r="G174" s="2">
        <v>4.1000000000000002E-2</v>
      </c>
      <c r="H174" s="2">
        <v>0.13700000000000001</v>
      </c>
      <c r="I174" s="2">
        <v>21.626367609999999</v>
      </c>
      <c r="L174" s="3" t="s">
        <v>3</v>
      </c>
      <c r="M174" s="3" t="s">
        <v>6</v>
      </c>
      <c r="N174" s="3" t="s">
        <v>356</v>
      </c>
      <c r="O174" s="3" t="s">
        <v>357</v>
      </c>
      <c r="P174" s="3">
        <v>4.3846153846153904</v>
      </c>
      <c r="Q174" s="3">
        <v>5.1666666666666696</v>
      </c>
      <c r="R174" s="3">
        <v>4.1000000000000002E-2</v>
      </c>
      <c r="S174" s="3">
        <v>0.13700000000000001</v>
      </c>
      <c r="T174" s="3">
        <v>21.626367609999999</v>
      </c>
      <c r="V174" s="3">
        <f t="shared" si="4"/>
        <v>5.0673076923076952</v>
      </c>
      <c r="W174" s="3">
        <f t="shared" si="5"/>
        <v>5.1217948717948749</v>
      </c>
      <c r="X174" s="3"/>
    </row>
    <row r="175" spans="1:24">
      <c r="A175" s="2" t="s">
        <v>3</v>
      </c>
      <c r="B175" s="2" t="s">
        <v>6</v>
      </c>
      <c r="C175" s="2" t="s">
        <v>358</v>
      </c>
      <c r="D175" s="2" t="s">
        <v>359</v>
      </c>
      <c r="E175" s="2">
        <v>7</v>
      </c>
      <c r="F175" s="2">
        <v>5.1538461538461497</v>
      </c>
      <c r="G175" s="2">
        <v>3.5999999999999997E-2</v>
      </c>
      <c r="H175" s="2">
        <v>0</v>
      </c>
      <c r="I175" s="2">
        <v>25.382233939999999</v>
      </c>
      <c r="L175" s="3" t="s">
        <v>3</v>
      </c>
      <c r="M175" s="3" t="s">
        <v>6</v>
      </c>
      <c r="N175" s="3" t="s">
        <v>358</v>
      </c>
      <c r="O175" s="3" t="s">
        <v>359</v>
      </c>
      <c r="P175" s="3">
        <v>4.6923076923076898</v>
      </c>
      <c r="Q175" s="3">
        <v>4.5</v>
      </c>
      <c r="R175" s="3">
        <v>3.5999999999999997E-2</v>
      </c>
      <c r="S175" s="3">
        <v>0</v>
      </c>
      <c r="T175" s="3">
        <v>25.382233939999999</v>
      </c>
      <c r="V175" s="3">
        <f t="shared" si="4"/>
        <v>5.8461538461538449</v>
      </c>
      <c r="W175" s="3">
        <f t="shared" si="5"/>
        <v>4.8269230769230749</v>
      </c>
      <c r="X175" s="3"/>
    </row>
    <row r="176" spans="1:24">
      <c r="A176" s="2" t="s">
        <v>3</v>
      </c>
      <c r="B176" s="2" t="s">
        <v>6</v>
      </c>
      <c r="C176" s="2" t="s">
        <v>360</v>
      </c>
      <c r="D176" s="2" t="s">
        <v>361</v>
      </c>
      <c r="E176" s="2">
        <v>4</v>
      </c>
      <c r="F176" s="2">
        <v>3.3076923076923102</v>
      </c>
      <c r="G176" s="2">
        <v>0.02</v>
      </c>
      <c r="H176" s="2">
        <v>0</v>
      </c>
      <c r="I176" s="2">
        <v>17.081715890000002</v>
      </c>
      <c r="L176" s="3" t="s">
        <v>3</v>
      </c>
      <c r="M176" s="3" t="s">
        <v>6</v>
      </c>
      <c r="N176" s="3" t="s">
        <v>360</v>
      </c>
      <c r="O176" s="3" t="s">
        <v>361</v>
      </c>
      <c r="P176" s="3">
        <v>3.9230769230769198</v>
      </c>
      <c r="Q176" s="3">
        <v>3.75</v>
      </c>
      <c r="R176" s="3">
        <v>0.02</v>
      </c>
      <c r="S176" s="3">
        <v>0</v>
      </c>
      <c r="T176" s="3">
        <v>17.081715890000002</v>
      </c>
      <c r="V176" s="3">
        <f t="shared" si="4"/>
        <v>3.9615384615384599</v>
      </c>
      <c r="W176" s="3">
        <f t="shared" si="5"/>
        <v>3.5288461538461551</v>
      </c>
      <c r="X176" s="3"/>
    </row>
    <row r="177" spans="1:24">
      <c r="A177" s="2" t="s">
        <v>3</v>
      </c>
      <c r="B177" s="2" t="s">
        <v>6</v>
      </c>
      <c r="C177" s="2" t="s">
        <v>362</v>
      </c>
      <c r="D177" s="2" t="s">
        <v>363</v>
      </c>
      <c r="E177" s="2">
        <v>7</v>
      </c>
      <c r="F177" s="2">
        <v>6.5</v>
      </c>
      <c r="G177" s="2">
        <v>1.6E-2</v>
      </c>
      <c r="H177" s="2">
        <v>0.123</v>
      </c>
      <c r="I177" s="2">
        <v>19.991990749999999</v>
      </c>
      <c r="L177" s="3" t="s">
        <v>3</v>
      </c>
      <c r="M177" s="3" t="s">
        <v>6</v>
      </c>
      <c r="N177" s="3" t="s">
        <v>362</v>
      </c>
      <c r="O177" s="3" t="s">
        <v>363</v>
      </c>
      <c r="P177" s="3">
        <v>3.8333333333333299</v>
      </c>
      <c r="Q177" s="3">
        <v>5.0769230769230802</v>
      </c>
      <c r="R177" s="3">
        <v>1.6E-2</v>
      </c>
      <c r="S177" s="3">
        <v>0.123</v>
      </c>
      <c r="T177" s="3">
        <v>19.991990749999999</v>
      </c>
      <c r="V177" s="3">
        <f t="shared" si="4"/>
        <v>5.4166666666666652</v>
      </c>
      <c r="W177" s="3">
        <f t="shared" si="5"/>
        <v>5.7884615384615401</v>
      </c>
      <c r="X177" s="3"/>
    </row>
    <row r="178" spans="1:24">
      <c r="A178" s="2" t="s">
        <v>3</v>
      </c>
      <c r="B178" s="2" t="s">
        <v>6</v>
      </c>
      <c r="C178" s="2" t="s">
        <v>364</v>
      </c>
      <c r="D178" s="2" t="s">
        <v>365</v>
      </c>
      <c r="E178" s="2">
        <v>6.25</v>
      </c>
      <c r="F178" s="2">
        <v>5.0769230769230802</v>
      </c>
      <c r="G178" s="2">
        <v>2.9000000000000001E-2</v>
      </c>
      <c r="H178" s="2">
        <v>0</v>
      </c>
      <c r="I178" s="2">
        <v>23.870112200000001</v>
      </c>
      <c r="L178" s="3" t="s">
        <v>3</v>
      </c>
      <c r="M178" s="3" t="s">
        <v>6</v>
      </c>
      <c r="N178" s="3" t="s">
        <v>364</v>
      </c>
      <c r="O178" s="3" t="s">
        <v>365</v>
      </c>
      <c r="P178" s="3">
        <v>3.8461538461538498</v>
      </c>
      <c r="Q178" s="3">
        <v>4.75</v>
      </c>
      <c r="R178" s="3">
        <v>2.9000000000000001E-2</v>
      </c>
      <c r="S178" s="3">
        <v>0</v>
      </c>
      <c r="T178" s="3">
        <v>23.870112200000001</v>
      </c>
      <c r="V178" s="3">
        <f t="shared" si="4"/>
        <v>5.0480769230769251</v>
      </c>
      <c r="W178" s="3">
        <f t="shared" si="5"/>
        <v>4.9134615384615401</v>
      </c>
      <c r="X178" s="3"/>
    </row>
    <row r="179" spans="1:24">
      <c r="A179" s="2" t="s">
        <v>3</v>
      </c>
      <c r="B179" s="2" t="s">
        <v>6</v>
      </c>
      <c r="C179" s="2" t="s">
        <v>366</v>
      </c>
      <c r="D179" s="2" t="s">
        <v>367</v>
      </c>
      <c r="E179" s="2">
        <v>6.25</v>
      </c>
      <c r="F179" s="2">
        <v>6.3076923076923102</v>
      </c>
      <c r="G179" s="2">
        <v>0.14499999999999999</v>
      </c>
      <c r="H179" s="2">
        <v>0</v>
      </c>
      <c r="I179" s="2">
        <v>21.87768204</v>
      </c>
      <c r="L179" s="3" t="s">
        <v>3</v>
      </c>
      <c r="M179" s="3" t="s">
        <v>6</v>
      </c>
      <c r="N179" s="3" t="s">
        <v>366</v>
      </c>
      <c r="O179" s="3" t="s">
        <v>367</v>
      </c>
      <c r="P179" s="3">
        <v>4.5384615384615401</v>
      </c>
      <c r="Q179" s="3">
        <v>5.6666666666666696</v>
      </c>
      <c r="R179" s="3">
        <v>0.14499999999999999</v>
      </c>
      <c r="S179" s="3">
        <v>0</v>
      </c>
      <c r="T179" s="3">
        <v>21.87768204</v>
      </c>
      <c r="V179" s="3">
        <f t="shared" si="4"/>
        <v>5.3942307692307701</v>
      </c>
      <c r="W179" s="3">
        <f t="shared" si="5"/>
        <v>5.9871794871794899</v>
      </c>
      <c r="X179" s="3"/>
    </row>
    <row r="180" spans="1:24">
      <c r="A180" s="2" t="s">
        <v>3</v>
      </c>
      <c r="B180" s="2" t="s">
        <v>6</v>
      </c>
      <c r="C180" s="2" t="s">
        <v>368</v>
      </c>
      <c r="D180" s="2" t="s">
        <v>369</v>
      </c>
      <c r="E180" s="2">
        <v>3.9230769230769198</v>
      </c>
      <c r="F180" s="2">
        <v>5.4166666666666696</v>
      </c>
      <c r="G180" s="2">
        <v>1.2999999999999999E-2</v>
      </c>
      <c r="H180" s="2">
        <v>0</v>
      </c>
      <c r="I180" s="2">
        <v>6.447028328</v>
      </c>
      <c r="L180" s="3" t="s">
        <v>3</v>
      </c>
      <c r="M180" s="3" t="s">
        <v>6</v>
      </c>
      <c r="N180" s="3" t="s">
        <v>368</v>
      </c>
      <c r="O180" s="3" t="s">
        <v>369</v>
      </c>
      <c r="P180" s="3">
        <v>3.5833333333333299</v>
      </c>
      <c r="Q180" s="3">
        <v>4.4615384615384599</v>
      </c>
      <c r="R180" s="3">
        <v>1.2999999999999999E-2</v>
      </c>
      <c r="S180" s="3">
        <v>0</v>
      </c>
      <c r="T180" s="3">
        <v>6.447028328</v>
      </c>
      <c r="V180" s="3">
        <f t="shared" si="4"/>
        <v>3.7532051282051251</v>
      </c>
      <c r="W180" s="3">
        <f t="shared" si="5"/>
        <v>4.9391025641025648</v>
      </c>
      <c r="X180" s="3"/>
    </row>
    <row r="181" spans="1:24">
      <c r="A181" s="2" t="s">
        <v>3</v>
      </c>
      <c r="B181" s="2" t="s">
        <v>6</v>
      </c>
      <c r="C181" s="2" t="s">
        <v>370</v>
      </c>
      <c r="D181" s="2" t="s">
        <v>371</v>
      </c>
      <c r="E181" s="2">
        <v>5.6666666666666696</v>
      </c>
      <c r="F181" s="2">
        <v>6.8461538461538503</v>
      </c>
      <c r="G181" s="2">
        <v>2.7E-2</v>
      </c>
      <c r="H181" s="2">
        <v>0</v>
      </c>
      <c r="I181" s="2">
        <v>9.8043671719999992</v>
      </c>
      <c r="L181" s="3" t="s">
        <v>3</v>
      </c>
      <c r="M181" s="3" t="s">
        <v>6</v>
      </c>
      <c r="N181" s="3" t="s">
        <v>370</v>
      </c>
      <c r="O181" s="3" t="s">
        <v>371</v>
      </c>
      <c r="P181" s="3">
        <v>5.8461538461538503</v>
      </c>
      <c r="Q181" s="3">
        <v>6.1666666666666696</v>
      </c>
      <c r="R181" s="3">
        <v>2.7E-2</v>
      </c>
      <c r="S181" s="3">
        <v>0</v>
      </c>
      <c r="T181" s="3">
        <v>9.8043671719999992</v>
      </c>
      <c r="V181" s="3">
        <f t="shared" si="4"/>
        <v>5.7564102564102599</v>
      </c>
      <c r="W181" s="3">
        <f t="shared" si="5"/>
        <v>6.5064102564102599</v>
      </c>
      <c r="X181" s="3"/>
    </row>
    <row r="182" spans="1:24">
      <c r="A182" s="2" t="s">
        <v>3</v>
      </c>
      <c r="B182" s="2" t="s">
        <v>6</v>
      </c>
      <c r="C182" s="2" t="s">
        <v>372</v>
      </c>
      <c r="D182" s="2" t="s">
        <v>373</v>
      </c>
      <c r="E182" s="2">
        <v>6.4166666666666696</v>
      </c>
      <c r="F182" s="2">
        <v>6.6153846153846203</v>
      </c>
      <c r="G182" s="2">
        <v>0.20300000000000001</v>
      </c>
      <c r="H182" s="2">
        <v>1.2999999999999999E-2</v>
      </c>
      <c r="I182" s="2">
        <v>18.59335815</v>
      </c>
      <c r="L182" s="3" t="s">
        <v>3</v>
      </c>
      <c r="M182" s="3" t="s">
        <v>6</v>
      </c>
      <c r="N182" s="3" t="s">
        <v>372</v>
      </c>
      <c r="O182" s="3" t="s">
        <v>373</v>
      </c>
      <c r="P182" s="3">
        <v>5.6923076923076898</v>
      </c>
      <c r="Q182" s="3">
        <v>5.6666666666666696</v>
      </c>
      <c r="R182" s="3">
        <v>0.20300000000000001</v>
      </c>
      <c r="S182" s="3">
        <v>1.2999999999999999E-2</v>
      </c>
      <c r="T182" s="3">
        <v>18.59335815</v>
      </c>
      <c r="V182" s="3">
        <f t="shared" si="4"/>
        <v>6.0544871794871797</v>
      </c>
      <c r="W182" s="3">
        <f t="shared" si="5"/>
        <v>6.141025641025645</v>
      </c>
      <c r="X182" s="3"/>
    </row>
    <row r="183" spans="1:24">
      <c r="A183" s="2" t="s">
        <v>3</v>
      </c>
      <c r="B183" s="2" t="s">
        <v>6</v>
      </c>
      <c r="C183" s="2" t="s">
        <v>374</v>
      </c>
      <c r="D183" s="2" t="s">
        <v>375</v>
      </c>
      <c r="E183" s="2">
        <v>5.5833333333333304</v>
      </c>
      <c r="F183" s="2">
        <v>5.3076923076923102</v>
      </c>
      <c r="G183" s="2">
        <v>0.26100000000000001</v>
      </c>
      <c r="H183" s="2">
        <v>0</v>
      </c>
      <c r="I183" s="2">
        <v>11.976872330000001</v>
      </c>
      <c r="L183" s="3" t="s">
        <v>3</v>
      </c>
      <c r="M183" s="3" t="s">
        <v>6</v>
      </c>
      <c r="N183" s="3" t="s">
        <v>374</v>
      </c>
      <c r="O183" s="3" t="s">
        <v>375</v>
      </c>
      <c r="P183" s="3">
        <v>5.1538461538461497</v>
      </c>
      <c r="Q183" s="3">
        <v>4.8333333333333304</v>
      </c>
      <c r="R183" s="3">
        <v>0.26100000000000001</v>
      </c>
      <c r="S183" s="3">
        <v>0</v>
      </c>
      <c r="T183" s="3">
        <v>11.976872330000001</v>
      </c>
      <c r="V183" s="3">
        <f t="shared" si="4"/>
        <v>5.3685897435897401</v>
      </c>
      <c r="W183" s="3">
        <f t="shared" si="5"/>
        <v>5.0705128205128203</v>
      </c>
      <c r="X183" s="3"/>
    </row>
    <row r="184" spans="1:24">
      <c r="A184" s="2" t="s">
        <v>3</v>
      </c>
      <c r="B184" s="2" t="s">
        <v>6</v>
      </c>
      <c r="C184" s="2" t="s">
        <v>376</v>
      </c>
      <c r="D184" s="2" t="s">
        <v>377</v>
      </c>
      <c r="E184" s="2">
        <v>4.7692307692307701</v>
      </c>
      <c r="F184" s="2">
        <v>5.5</v>
      </c>
      <c r="G184" s="2">
        <v>2.5999999999999999E-2</v>
      </c>
      <c r="H184" s="2">
        <v>0</v>
      </c>
      <c r="I184" s="2">
        <v>22.407444859999998</v>
      </c>
      <c r="L184" s="3" t="s">
        <v>3</v>
      </c>
      <c r="M184" s="3" t="s">
        <v>6</v>
      </c>
      <c r="N184" s="3" t="s">
        <v>376</v>
      </c>
      <c r="O184" s="3" t="s">
        <v>377</v>
      </c>
      <c r="P184" s="3">
        <v>4.5833333333333304</v>
      </c>
      <c r="Q184" s="3">
        <v>5.8461538461538503</v>
      </c>
      <c r="R184" s="3">
        <v>2.5999999999999999E-2</v>
      </c>
      <c r="S184" s="3">
        <v>0</v>
      </c>
      <c r="T184" s="3">
        <v>22.407444859999998</v>
      </c>
      <c r="V184" s="3">
        <f t="shared" si="4"/>
        <v>4.6762820512820502</v>
      </c>
      <c r="W184" s="3">
        <f t="shared" si="5"/>
        <v>5.6730769230769251</v>
      </c>
      <c r="X184" s="3"/>
    </row>
    <row r="185" spans="1:24">
      <c r="A185" s="2" t="s">
        <v>3</v>
      </c>
      <c r="B185" s="2" t="s">
        <v>6</v>
      </c>
      <c r="C185" s="2" t="s">
        <v>378</v>
      </c>
      <c r="D185" s="2" t="s">
        <v>379</v>
      </c>
      <c r="E185" s="2">
        <v>6.9166666666666696</v>
      </c>
      <c r="F185" s="2">
        <v>7.4615384615384599</v>
      </c>
      <c r="G185" s="2">
        <v>4.9000000000000002E-2</v>
      </c>
      <c r="H185" s="2">
        <v>8.2000000000000003E-2</v>
      </c>
      <c r="I185" s="2">
        <v>2.9392909629999999</v>
      </c>
      <c r="L185" s="3" t="s">
        <v>3</v>
      </c>
      <c r="M185" s="3" t="s">
        <v>6</v>
      </c>
      <c r="N185" s="3" t="s">
        <v>378</v>
      </c>
      <c r="O185" s="3" t="s">
        <v>379</v>
      </c>
      <c r="P185" s="3">
        <v>5.7692307692307701</v>
      </c>
      <c r="Q185" s="3">
        <v>7</v>
      </c>
      <c r="R185" s="3">
        <v>4.9000000000000002E-2</v>
      </c>
      <c r="S185" s="3">
        <v>8.2000000000000003E-2</v>
      </c>
      <c r="T185" s="3">
        <v>2.9392909629999999</v>
      </c>
      <c r="V185" s="3">
        <f t="shared" si="4"/>
        <v>6.3429487179487198</v>
      </c>
      <c r="W185" s="3">
        <f t="shared" si="5"/>
        <v>7.2307692307692299</v>
      </c>
      <c r="X185" s="3"/>
    </row>
    <row r="186" spans="1:24">
      <c r="A186" s="2" t="s">
        <v>3</v>
      </c>
      <c r="B186" s="2" t="s">
        <v>6</v>
      </c>
      <c r="C186" s="2" t="s">
        <v>380</v>
      </c>
      <c r="D186" s="2" t="s">
        <v>381</v>
      </c>
      <c r="E186" s="2">
        <v>5.5833333333333304</v>
      </c>
      <c r="F186" s="2">
        <v>6.1538461538461497</v>
      </c>
      <c r="G186" s="2">
        <v>9.6000000000000002E-2</v>
      </c>
      <c r="H186" s="2">
        <v>0</v>
      </c>
      <c r="I186" s="2">
        <v>15.499518030000001</v>
      </c>
      <c r="L186" s="3" t="s">
        <v>3</v>
      </c>
      <c r="M186" s="3" t="s">
        <v>6</v>
      </c>
      <c r="N186" s="3" t="s">
        <v>380</v>
      </c>
      <c r="O186" s="3" t="s">
        <v>381</v>
      </c>
      <c r="P186" s="3">
        <v>4.5384615384615401</v>
      </c>
      <c r="Q186" s="3">
        <v>5.4166666666666696</v>
      </c>
      <c r="R186" s="3">
        <v>9.6000000000000002E-2</v>
      </c>
      <c r="S186" s="3">
        <v>0</v>
      </c>
      <c r="T186" s="3">
        <v>15.499518030000001</v>
      </c>
      <c r="V186" s="3">
        <f t="shared" si="4"/>
        <v>5.0608974358974352</v>
      </c>
      <c r="W186" s="3">
        <f t="shared" si="5"/>
        <v>5.7852564102564097</v>
      </c>
      <c r="X186" s="3"/>
    </row>
    <row r="187" spans="1:24">
      <c r="A187" s="2" t="s">
        <v>3</v>
      </c>
      <c r="B187" s="2" t="s">
        <v>6</v>
      </c>
      <c r="C187" s="2" t="s">
        <v>382</v>
      </c>
      <c r="D187" s="2" t="s">
        <v>383</v>
      </c>
      <c r="E187" s="2">
        <v>6.0769230769230802</v>
      </c>
      <c r="F187" s="2">
        <v>7</v>
      </c>
      <c r="G187" s="2">
        <v>1.2999999999999999E-2</v>
      </c>
      <c r="H187" s="2">
        <v>0</v>
      </c>
      <c r="I187" s="2">
        <v>24.5067652</v>
      </c>
      <c r="L187" s="3" t="s">
        <v>3</v>
      </c>
      <c r="M187" s="3" t="s">
        <v>6</v>
      </c>
      <c r="N187" s="3" t="s">
        <v>382</v>
      </c>
      <c r="O187" s="3" t="s">
        <v>383</v>
      </c>
      <c r="P187" s="3">
        <v>3.75</v>
      </c>
      <c r="Q187" s="3">
        <v>6.3846153846153904</v>
      </c>
      <c r="R187" s="3">
        <v>1.2999999999999999E-2</v>
      </c>
      <c r="S187" s="3">
        <v>0</v>
      </c>
      <c r="T187" s="3">
        <v>24.5067652</v>
      </c>
      <c r="V187" s="3">
        <f t="shared" si="4"/>
        <v>4.9134615384615401</v>
      </c>
      <c r="W187" s="3">
        <f t="shared" si="5"/>
        <v>6.6923076923076952</v>
      </c>
      <c r="X187" s="3"/>
    </row>
    <row r="188" spans="1:24">
      <c r="A188" s="2" t="s">
        <v>3</v>
      </c>
      <c r="B188" s="2" t="s">
        <v>6</v>
      </c>
      <c r="C188" s="2" t="s">
        <v>384</v>
      </c>
      <c r="D188" s="2" t="s">
        <v>385</v>
      </c>
      <c r="E188" s="2">
        <v>6.1666666666666696</v>
      </c>
      <c r="F188" s="2">
        <v>5.4615384615384599</v>
      </c>
      <c r="G188" s="2">
        <v>0.39400000000000002</v>
      </c>
      <c r="H188" s="2">
        <v>2.8000000000000001E-2</v>
      </c>
      <c r="I188" s="2">
        <v>15.68141391</v>
      </c>
      <c r="L188" s="3" t="s">
        <v>3</v>
      </c>
      <c r="M188" s="3" t="s">
        <v>6</v>
      </c>
      <c r="N188" s="3" t="s">
        <v>384</v>
      </c>
      <c r="O188" s="3" t="s">
        <v>385</v>
      </c>
      <c r="P188" s="3">
        <v>6.7692307692307701</v>
      </c>
      <c r="Q188" s="3">
        <v>4.5833333333333304</v>
      </c>
      <c r="R188" s="3">
        <v>0.39400000000000002</v>
      </c>
      <c r="S188" s="3">
        <v>2.8000000000000001E-2</v>
      </c>
      <c r="T188" s="3">
        <v>15.68141391</v>
      </c>
      <c r="V188" s="3">
        <f t="shared" si="4"/>
        <v>6.4679487179487198</v>
      </c>
      <c r="W188" s="3">
        <f t="shared" si="5"/>
        <v>5.0224358974358951</v>
      </c>
      <c r="X188" s="3"/>
    </row>
    <row r="189" spans="1:24">
      <c r="A189" s="2" t="s">
        <v>3</v>
      </c>
      <c r="B189" s="2" t="s">
        <v>6</v>
      </c>
      <c r="C189" s="2" t="s">
        <v>386</v>
      </c>
      <c r="D189" s="2" t="s">
        <v>387</v>
      </c>
      <c r="E189" s="2">
        <v>5.25</v>
      </c>
      <c r="F189" s="2">
        <v>4.6923076923076898</v>
      </c>
      <c r="G189" s="2">
        <v>1.2999999999999999E-2</v>
      </c>
      <c r="H189" s="2">
        <v>0</v>
      </c>
      <c r="I189" s="2">
        <v>22.90569554</v>
      </c>
      <c r="L189" s="3" t="s">
        <v>3</v>
      </c>
      <c r="M189" s="3" t="s">
        <v>6</v>
      </c>
      <c r="N189" s="3" t="s">
        <v>386</v>
      </c>
      <c r="O189" s="3" t="s">
        <v>387</v>
      </c>
      <c r="P189" s="3">
        <v>3.6153846153846199</v>
      </c>
      <c r="Q189" s="3">
        <v>4.8333333333333304</v>
      </c>
      <c r="R189" s="3">
        <v>1.2999999999999999E-2</v>
      </c>
      <c r="S189" s="3">
        <v>0</v>
      </c>
      <c r="T189" s="3">
        <v>22.90569554</v>
      </c>
      <c r="V189" s="3">
        <f t="shared" si="4"/>
        <v>4.4326923076923102</v>
      </c>
      <c r="W189" s="3">
        <f t="shared" si="5"/>
        <v>4.7628205128205101</v>
      </c>
      <c r="X189" s="3"/>
    </row>
    <row r="190" spans="1:24">
      <c r="A190" s="2" t="s">
        <v>3</v>
      </c>
      <c r="B190" s="2" t="s">
        <v>6</v>
      </c>
      <c r="C190" s="2" t="s">
        <v>388</v>
      </c>
      <c r="D190" s="2" t="s">
        <v>389</v>
      </c>
      <c r="E190" s="2">
        <v>6</v>
      </c>
      <c r="F190" s="2">
        <v>6.25</v>
      </c>
      <c r="G190" s="2">
        <v>3.4000000000000002E-2</v>
      </c>
      <c r="H190" s="2">
        <v>9.2999999999999999E-2</v>
      </c>
      <c r="I190" s="2">
        <v>19.59545571</v>
      </c>
      <c r="L190" s="3" t="s">
        <v>3</v>
      </c>
      <c r="M190" s="3" t="s">
        <v>6</v>
      </c>
      <c r="N190" s="3" t="s">
        <v>388</v>
      </c>
      <c r="O190" s="3" t="s">
        <v>389</v>
      </c>
      <c r="P190" s="3">
        <v>4.5</v>
      </c>
      <c r="Q190" s="3">
        <v>5.3846153846153904</v>
      </c>
      <c r="R190" s="3">
        <v>3.4000000000000002E-2</v>
      </c>
      <c r="S190" s="3">
        <v>9.2999999999999999E-2</v>
      </c>
      <c r="T190" s="3">
        <v>19.59545571</v>
      </c>
      <c r="V190" s="3">
        <f t="shared" si="4"/>
        <v>5.25</v>
      </c>
      <c r="W190" s="3">
        <f t="shared" si="5"/>
        <v>5.8173076923076952</v>
      </c>
      <c r="X190" s="3"/>
    </row>
    <row r="191" spans="1:24">
      <c r="A191" s="2" t="s">
        <v>3</v>
      </c>
      <c r="B191" s="2" t="s">
        <v>6</v>
      </c>
      <c r="C191" s="2" t="s">
        <v>390</v>
      </c>
      <c r="D191" s="2" t="s">
        <v>391</v>
      </c>
      <c r="E191" s="2">
        <v>5.7692307692307701</v>
      </c>
      <c r="F191" s="2">
        <v>6.25</v>
      </c>
      <c r="G191" s="2">
        <v>1.4E-2</v>
      </c>
      <c r="H191" s="2">
        <v>0</v>
      </c>
      <c r="I191" s="4">
        <v>4.7699999999999999E-9</v>
      </c>
      <c r="J191" s="4"/>
      <c r="L191" s="3" t="s">
        <v>3</v>
      </c>
      <c r="M191" s="3" t="s">
        <v>6</v>
      </c>
      <c r="N191" s="3" t="s">
        <v>390</v>
      </c>
      <c r="O191" s="3" t="s">
        <v>391</v>
      </c>
      <c r="P191" s="3">
        <v>4.5</v>
      </c>
      <c r="Q191" s="3">
        <v>5.3076923076923102</v>
      </c>
      <c r="R191" s="3">
        <v>1.4E-2</v>
      </c>
      <c r="S191" s="5">
        <v>0</v>
      </c>
      <c r="T191" s="5">
        <v>4.7699999999999999E-9</v>
      </c>
      <c r="V191" s="3">
        <f t="shared" si="4"/>
        <v>5.134615384615385</v>
      </c>
      <c r="W191" s="3">
        <f t="shared" si="5"/>
        <v>5.7788461538461551</v>
      </c>
      <c r="X191" s="3"/>
    </row>
    <row r="192" spans="1:24">
      <c r="A192" s="2" t="s">
        <v>3</v>
      </c>
      <c r="B192" s="2" t="s">
        <v>6</v>
      </c>
      <c r="C192" s="2" t="s">
        <v>392</v>
      </c>
      <c r="D192" s="2" t="s">
        <v>393</v>
      </c>
      <c r="E192" s="2">
        <v>5.6666666666666696</v>
      </c>
      <c r="F192" s="2">
        <v>5.3076923076923102</v>
      </c>
      <c r="G192" s="2">
        <v>0.154</v>
      </c>
      <c r="H192" s="2">
        <v>0</v>
      </c>
      <c r="I192" s="2">
        <v>22.350286449999999</v>
      </c>
      <c r="L192" s="3" t="s">
        <v>3</v>
      </c>
      <c r="M192" s="3" t="s">
        <v>6</v>
      </c>
      <c r="N192" s="3" t="s">
        <v>392</v>
      </c>
      <c r="O192" s="3" t="s">
        <v>393</v>
      </c>
      <c r="P192" s="3">
        <v>5.2307692307692299</v>
      </c>
      <c r="Q192" s="3">
        <v>3.8333333333333299</v>
      </c>
      <c r="R192" s="3">
        <v>0.154</v>
      </c>
      <c r="S192" s="3">
        <v>0</v>
      </c>
      <c r="T192" s="3">
        <v>22.350286449999999</v>
      </c>
      <c r="V192" s="3">
        <f t="shared" si="4"/>
        <v>5.4487179487179498</v>
      </c>
      <c r="W192" s="3">
        <f t="shared" si="5"/>
        <v>4.5705128205128203</v>
      </c>
      <c r="X192" s="3"/>
    </row>
    <row r="193" spans="1:24">
      <c r="A193" s="2" t="s">
        <v>3</v>
      </c>
      <c r="B193" s="2" t="s">
        <v>6</v>
      </c>
      <c r="C193" s="2" t="s">
        <v>394</v>
      </c>
      <c r="D193" s="2" t="s">
        <v>395</v>
      </c>
      <c r="E193" s="2">
        <v>6.6666666666666696</v>
      </c>
      <c r="F193" s="2">
        <v>6.0769230769230802</v>
      </c>
      <c r="G193" s="2">
        <v>4.8000000000000001E-2</v>
      </c>
      <c r="H193" s="2">
        <v>4.8000000000000001E-2</v>
      </c>
      <c r="I193" s="2">
        <v>22.601600879999999</v>
      </c>
      <c r="L193" s="3" t="s">
        <v>3</v>
      </c>
      <c r="M193" s="3" t="s">
        <v>6</v>
      </c>
      <c r="N193" s="3" t="s">
        <v>394</v>
      </c>
      <c r="O193" s="3" t="s">
        <v>395</v>
      </c>
      <c r="P193" s="3">
        <v>4.5384615384615401</v>
      </c>
      <c r="Q193" s="3">
        <v>5.9166666666666696</v>
      </c>
      <c r="R193" s="3">
        <v>4.8000000000000001E-2</v>
      </c>
      <c r="S193" s="3">
        <v>4.8000000000000001E-2</v>
      </c>
      <c r="T193" s="3">
        <v>22.601600879999999</v>
      </c>
      <c r="V193" s="3">
        <f t="shared" si="4"/>
        <v>5.6025641025641049</v>
      </c>
      <c r="W193" s="3">
        <f t="shared" si="5"/>
        <v>5.9967948717948749</v>
      </c>
      <c r="X193" s="3"/>
    </row>
    <row r="194" spans="1:24">
      <c r="A194" s="2" t="s">
        <v>3</v>
      </c>
      <c r="B194" s="2" t="s">
        <v>6</v>
      </c>
      <c r="C194" s="2" t="s">
        <v>396</v>
      </c>
      <c r="D194" s="2" t="s">
        <v>397</v>
      </c>
      <c r="E194" s="2">
        <v>6.3333333333333304</v>
      </c>
      <c r="F194" s="2">
        <v>3.6923076923076898</v>
      </c>
      <c r="G194" s="2">
        <v>0.03</v>
      </c>
      <c r="H194" s="2">
        <v>0.41799999999999998</v>
      </c>
      <c r="I194" s="2">
        <v>23.100592039999999</v>
      </c>
      <c r="L194" s="3" t="s">
        <v>3</v>
      </c>
      <c r="M194" s="3" t="s">
        <v>6</v>
      </c>
      <c r="N194" s="3" t="s">
        <v>396</v>
      </c>
      <c r="O194" s="3" t="s">
        <v>397</v>
      </c>
      <c r="P194" s="3">
        <v>4.4615384615384599</v>
      </c>
      <c r="Q194" s="3">
        <v>3.75</v>
      </c>
      <c r="R194" s="3">
        <v>0.03</v>
      </c>
      <c r="S194" s="3">
        <v>0.41799999999999998</v>
      </c>
      <c r="T194" s="3">
        <v>23.100592039999999</v>
      </c>
      <c r="V194" s="3">
        <f t="shared" ref="V194:V217" si="6">SUM(E194+P194)/2</f>
        <v>5.3974358974358951</v>
      </c>
      <c r="W194" s="3">
        <f t="shared" si="5"/>
        <v>3.7211538461538449</v>
      </c>
      <c r="X194" s="3"/>
    </row>
    <row r="195" spans="1:24">
      <c r="A195" s="2" t="s">
        <v>3</v>
      </c>
      <c r="B195" s="2" t="s">
        <v>6</v>
      </c>
      <c r="C195" s="2" t="s">
        <v>398</v>
      </c>
      <c r="D195" s="2" t="s">
        <v>399</v>
      </c>
      <c r="E195" s="2">
        <v>6.1666666666666696</v>
      </c>
      <c r="F195" s="2">
        <v>6.1538461538461497</v>
      </c>
      <c r="G195" s="2">
        <v>0.42599999999999999</v>
      </c>
      <c r="H195" s="2">
        <v>0</v>
      </c>
      <c r="I195" s="2">
        <v>17.786565379999999</v>
      </c>
      <c r="L195" s="3" t="s">
        <v>3</v>
      </c>
      <c r="M195" s="3" t="s">
        <v>6</v>
      </c>
      <c r="N195" s="3" t="s">
        <v>398</v>
      </c>
      <c r="O195" s="3" t="s">
        <v>399</v>
      </c>
      <c r="P195" s="3">
        <v>5.6153846153846203</v>
      </c>
      <c r="Q195" s="3">
        <v>5.5</v>
      </c>
      <c r="R195" s="3">
        <v>0.42599999999999999</v>
      </c>
      <c r="S195" s="3">
        <v>0</v>
      </c>
      <c r="T195" s="3">
        <v>17.786565379999999</v>
      </c>
      <c r="V195" s="3">
        <f t="shared" si="6"/>
        <v>5.891025641025645</v>
      </c>
      <c r="W195" s="3">
        <f t="shared" ref="W195:W217" si="7">SUM(Q195+F195)/2</f>
        <v>5.8269230769230749</v>
      </c>
      <c r="X195" s="3"/>
    </row>
    <row r="196" spans="1:24">
      <c r="A196" s="2" t="s">
        <v>3</v>
      </c>
      <c r="B196" s="2" t="s">
        <v>6</v>
      </c>
      <c r="C196" s="2" t="s">
        <v>400</v>
      </c>
      <c r="D196" s="2" t="s">
        <v>401</v>
      </c>
      <c r="E196" s="2">
        <v>7.0769230769230802</v>
      </c>
      <c r="F196" s="2">
        <v>6.0833333333333304</v>
      </c>
      <c r="G196" s="2">
        <v>0.5</v>
      </c>
      <c r="H196" s="2">
        <v>0.223</v>
      </c>
      <c r="I196" s="4">
        <v>4.7699999999999999E-9</v>
      </c>
      <c r="J196" s="4"/>
      <c r="L196" s="3" t="s">
        <v>3</v>
      </c>
      <c r="M196" s="3" t="s">
        <v>6</v>
      </c>
      <c r="N196" s="3" t="s">
        <v>400</v>
      </c>
      <c r="O196" s="3" t="s">
        <v>401</v>
      </c>
      <c r="P196" s="3">
        <v>5.25</v>
      </c>
      <c r="Q196" s="3">
        <v>6.1538461538461497</v>
      </c>
      <c r="R196" s="3">
        <v>0.5</v>
      </c>
      <c r="S196" s="5">
        <v>0.223</v>
      </c>
      <c r="T196" s="5">
        <v>4.7699999999999999E-9</v>
      </c>
      <c r="V196" s="3">
        <f t="shared" si="6"/>
        <v>6.1634615384615401</v>
      </c>
      <c r="W196" s="3">
        <f t="shared" si="7"/>
        <v>6.1185897435897401</v>
      </c>
      <c r="X196" s="3"/>
    </row>
    <row r="197" spans="1:24">
      <c r="A197" s="2" t="s">
        <v>3</v>
      </c>
      <c r="B197" s="2" t="s">
        <v>6</v>
      </c>
      <c r="C197" s="2" t="s">
        <v>402</v>
      </c>
      <c r="D197" s="2" t="s">
        <v>403</v>
      </c>
      <c r="E197" s="2">
        <v>5.3333333333333304</v>
      </c>
      <c r="F197" s="2">
        <v>6.5384615384615401</v>
      </c>
      <c r="G197" s="2">
        <v>0.02</v>
      </c>
      <c r="H197" s="2">
        <v>3.5999999999999997E-2</v>
      </c>
      <c r="I197" s="2">
        <v>10.036358419999999</v>
      </c>
      <c r="L197" s="3" t="s">
        <v>3</v>
      </c>
      <c r="M197" s="3" t="s">
        <v>6</v>
      </c>
      <c r="N197" s="3" t="s">
        <v>402</v>
      </c>
      <c r="O197" s="3" t="s">
        <v>403</v>
      </c>
      <c r="P197" s="3">
        <v>4.2307692307692299</v>
      </c>
      <c r="Q197" s="3">
        <v>5.6666666666666696</v>
      </c>
      <c r="R197" s="3">
        <v>0.02</v>
      </c>
      <c r="S197" s="3">
        <v>3.5999999999999997E-2</v>
      </c>
      <c r="T197" s="3">
        <v>10.036358419999999</v>
      </c>
      <c r="V197" s="3">
        <f t="shared" si="6"/>
        <v>4.7820512820512802</v>
      </c>
      <c r="W197" s="3">
        <f t="shared" si="7"/>
        <v>6.1025641025641049</v>
      </c>
      <c r="X197" s="3"/>
    </row>
    <row r="198" spans="1:24">
      <c r="A198" s="2" t="s">
        <v>3</v>
      </c>
      <c r="B198" s="2" t="s">
        <v>6</v>
      </c>
      <c r="C198" s="2" t="s">
        <v>404</v>
      </c>
      <c r="D198" s="2" t="s">
        <v>405</v>
      </c>
      <c r="E198" s="2">
        <v>6.3846153846153904</v>
      </c>
      <c r="F198" s="2">
        <v>5.3333333333333304</v>
      </c>
      <c r="G198" s="2">
        <v>6.8000000000000005E-2</v>
      </c>
      <c r="H198" s="2">
        <v>0</v>
      </c>
      <c r="I198" s="2">
        <v>15.34597215</v>
      </c>
      <c r="L198" s="3" t="s">
        <v>3</v>
      </c>
      <c r="M198" s="3" t="s">
        <v>6</v>
      </c>
      <c r="N198" s="3" t="s">
        <v>404</v>
      </c>
      <c r="O198" s="3" t="s">
        <v>405</v>
      </c>
      <c r="P198" s="3">
        <v>5.5833333333333304</v>
      </c>
      <c r="Q198" s="3">
        <v>4.6923076923076898</v>
      </c>
      <c r="R198" s="3">
        <v>6.8000000000000005E-2</v>
      </c>
      <c r="S198" s="3">
        <v>0</v>
      </c>
      <c r="T198" s="3">
        <v>15.34597215</v>
      </c>
      <c r="V198" s="3">
        <f t="shared" si="6"/>
        <v>5.9839743589743604</v>
      </c>
      <c r="W198" s="3">
        <f t="shared" si="7"/>
        <v>5.0128205128205101</v>
      </c>
      <c r="X198" s="3"/>
    </row>
    <row r="199" spans="1:24">
      <c r="A199" s="2" t="s">
        <v>3</v>
      </c>
      <c r="B199" s="2" t="s">
        <v>6</v>
      </c>
      <c r="C199" s="2" t="s">
        <v>406</v>
      </c>
      <c r="D199" s="2" t="s">
        <v>407</v>
      </c>
      <c r="E199" s="2">
        <v>3.3846153846153801</v>
      </c>
      <c r="F199" s="2">
        <v>4.0833333333333304</v>
      </c>
      <c r="G199" s="2">
        <v>0.20300000000000001</v>
      </c>
      <c r="H199" s="2">
        <v>0</v>
      </c>
      <c r="I199" s="2">
        <v>17.979946529999999</v>
      </c>
      <c r="L199" s="3" t="s">
        <v>3</v>
      </c>
      <c r="M199" s="3" t="s">
        <v>6</v>
      </c>
      <c r="N199" s="3" t="s">
        <v>406</v>
      </c>
      <c r="O199" s="3" t="s">
        <v>407</v>
      </c>
      <c r="P199" s="3">
        <v>3.3333333333333299</v>
      </c>
      <c r="Q199" s="3">
        <v>4.0769230769230802</v>
      </c>
      <c r="R199" s="3">
        <v>0.20300000000000001</v>
      </c>
      <c r="S199" s="3">
        <v>0</v>
      </c>
      <c r="T199" s="3">
        <v>17.979946529999999</v>
      </c>
      <c r="V199" s="3">
        <f t="shared" si="6"/>
        <v>3.358974358974355</v>
      </c>
      <c r="W199" s="3">
        <f t="shared" si="7"/>
        <v>4.0801282051282053</v>
      </c>
      <c r="X199" s="3"/>
    </row>
    <row r="200" spans="1:24">
      <c r="A200" s="2" t="s">
        <v>3</v>
      </c>
      <c r="B200" s="2" t="s">
        <v>6</v>
      </c>
      <c r="C200" s="2" t="s">
        <v>408</v>
      </c>
      <c r="D200" s="2" t="s">
        <v>409</v>
      </c>
      <c r="E200" s="2">
        <v>6.4166666666666696</v>
      </c>
      <c r="F200" s="2">
        <v>5.5384615384615401</v>
      </c>
      <c r="G200" s="2">
        <v>0.02</v>
      </c>
      <c r="H200" s="2">
        <v>0</v>
      </c>
      <c r="I200" s="2">
        <v>2.1907812560000002</v>
      </c>
      <c r="L200" s="3" t="s">
        <v>3</v>
      </c>
      <c r="M200" s="3" t="s">
        <v>6</v>
      </c>
      <c r="N200" s="3" t="s">
        <v>408</v>
      </c>
      <c r="O200" s="3" t="s">
        <v>409</v>
      </c>
      <c r="P200" s="3">
        <v>4.5384615384615401</v>
      </c>
      <c r="Q200" s="3">
        <v>5.75</v>
      </c>
      <c r="R200" s="3">
        <v>0.02</v>
      </c>
      <c r="S200" s="3">
        <v>0</v>
      </c>
      <c r="T200" s="3">
        <v>2.1907812560000002</v>
      </c>
      <c r="V200" s="3">
        <f t="shared" si="6"/>
        <v>5.4775641025641049</v>
      </c>
      <c r="W200" s="3">
        <f t="shared" si="7"/>
        <v>5.6442307692307701</v>
      </c>
      <c r="X200" s="3"/>
    </row>
    <row r="201" spans="1:24">
      <c r="A201" s="2" t="s">
        <v>3</v>
      </c>
      <c r="B201" s="2" t="s">
        <v>6</v>
      </c>
      <c r="C201" s="2" t="s">
        <v>410</v>
      </c>
      <c r="D201" s="2" t="s">
        <v>411</v>
      </c>
      <c r="E201" s="2">
        <v>4.8333333333333304</v>
      </c>
      <c r="F201" s="2">
        <v>3.0769230769230802</v>
      </c>
      <c r="G201" s="2">
        <v>8.7999999999999995E-2</v>
      </c>
      <c r="H201" s="2">
        <v>0</v>
      </c>
      <c r="I201" s="2">
        <v>10.711313799999999</v>
      </c>
      <c r="L201" s="3" t="s">
        <v>3</v>
      </c>
      <c r="M201" s="3" t="s">
        <v>6</v>
      </c>
      <c r="N201" s="3" t="s">
        <v>410</v>
      </c>
      <c r="O201" s="3" t="s">
        <v>411</v>
      </c>
      <c r="P201" s="3">
        <v>3.6153846153846199</v>
      </c>
      <c r="Q201" s="3">
        <v>3.25</v>
      </c>
      <c r="R201" s="3">
        <v>8.7999999999999995E-2</v>
      </c>
      <c r="S201" s="3">
        <v>0</v>
      </c>
      <c r="T201" s="3">
        <v>10.711313799999999</v>
      </c>
      <c r="V201" s="3">
        <f t="shared" si="6"/>
        <v>4.2243589743589753</v>
      </c>
      <c r="W201" s="3">
        <f t="shared" si="7"/>
        <v>3.1634615384615401</v>
      </c>
      <c r="X201" s="3"/>
    </row>
    <row r="202" spans="1:24">
      <c r="A202" s="2" t="s">
        <v>3</v>
      </c>
      <c r="B202" s="2" t="s">
        <v>6</v>
      </c>
      <c r="C202" s="2" t="s">
        <v>412</v>
      </c>
      <c r="D202" s="2" t="s">
        <v>413</v>
      </c>
      <c r="E202" s="2">
        <v>5.7692307692307701</v>
      </c>
      <c r="F202" s="2">
        <v>7</v>
      </c>
      <c r="G202" s="2">
        <v>0.11899999999999999</v>
      </c>
      <c r="H202" s="2">
        <v>0</v>
      </c>
      <c r="I202" s="2">
        <v>0.78906730199999997</v>
      </c>
      <c r="L202" s="3" t="s">
        <v>3</v>
      </c>
      <c r="M202" s="3" t="s">
        <v>6</v>
      </c>
      <c r="N202" s="3" t="s">
        <v>412</v>
      </c>
      <c r="O202" s="3" t="s">
        <v>413</v>
      </c>
      <c r="P202" s="3">
        <v>4.3333333333333304</v>
      </c>
      <c r="Q202" s="3">
        <v>5.5384615384615401</v>
      </c>
      <c r="R202" s="3">
        <v>0.11899999999999999</v>
      </c>
      <c r="S202" s="3">
        <v>0</v>
      </c>
      <c r="T202" s="3">
        <v>0.78906730199999997</v>
      </c>
      <c r="V202" s="3">
        <f t="shared" si="6"/>
        <v>5.0512820512820502</v>
      </c>
      <c r="W202" s="3">
        <f t="shared" si="7"/>
        <v>6.2692307692307701</v>
      </c>
      <c r="X202" s="3"/>
    </row>
    <row r="203" spans="1:24">
      <c r="A203" s="2" t="s">
        <v>3</v>
      </c>
      <c r="B203" s="2" t="s">
        <v>6</v>
      </c>
      <c r="C203" s="2" t="s">
        <v>414</v>
      </c>
      <c r="D203" s="2" t="s">
        <v>415</v>
      </c>
      <c r="E203" s="2">
        <v>5.2307692307692299</v>
      </c>
      <c r="F203" s="2">
        <v>5.3333333333333304</v>
      </c>
      <c r="G203" s="2">
        <v>1.4E-2</v>
      </c>
      <c r="H203" s="2">
        <v>0</v>
      </c>
      <c r="I203" s="2">
        <v>23.495164290000002</v>
      </c>
      <c r="L203" s="3" t="s">
        <v>3</v>
      </c>
      <c r="M203" s="3" t="s">
        <v>6</v>
      </c>
      <c r="N203" s="3" t="s">
        <v>414</v>
      </c>
      <c r="O203" s="3" t="s">
        <v>415</v>
      </c>
      <c r="P203" s="3">
        <v>4.3333333333333304</v>
      </c>
      <c r="Q203" s="3">
        <v>5.6153846153846203</v>
      </c>
      <c r="R203" s="3">
        <v>1.4E-2</v>
      </c>
      <c r="S203" s="3">
        <v>0</v>
      </c>
      <c r="T203" s="3">
        <v>23.495164290000002</v>
      </c>
      <c r="V203" s="3">
        <f t="shared" si="6"/>
        <v>4.7820512820512802</v>
      </c>
      <c r="W203" s="3">
        <f t="shared" si="7"/>
        <v>5.4743589743589753</v>
      </c>
      <c r="X203" s="3"/>
    </row>
    <row r="204" spans="1:24">
      <c r="A204" s="2" t="s">
        <v>3</v>
      </c>
      <c r="B204" s="2" t="s">
        <v>6</v>
      </c>
      <c r="C204" s="2" t="s">
        <v>416</v>
      </c>
      <c r="D204" s="2" t="s">
        <v>417</v>
      </c>
      <c r="E204" s="2">
        <v>5.1538461538461497</v>
      </c>
      <c r="F204" s="2">
        <v>5.5</v>
      </c>
      <c r="G204" s="2">
        <v>1.0999999999999999E-2</v>
      </c>
      <c r="H204" s="2">
        <v>0</v>
      </c>
      <c r="I204" s="2">
        <v>4.448549936</v>
      </c>
      <c r="L204" s="3" t="s">
        <v>3</v>
      </c>
      <c r="M204" s="3" t="s">
        <v>6</v>
      </c>
      <c r="N204" s="3" t="s">
        <v>416</v>
      </c>
      <c r="O204" s="3" t="s">
        <v>417</v>
      </c>
      <c r="P204" s="3">
        <v>3.8333333333333299</v>
      </c>
      <c r="Q204" s="3">
        <v>4.8461538461538503</v>
      </c>
      <c r="R204" s="3">
        <v>1.0999999999999999E-2</v>
      </c>
      <c r="S204" s="3">
        <v>0</v>
      </c>
      <c r="T204" s="3">
        <v>4.448549936</v>
      </c>
      <c r="V204" s="3">
        <f t="shared" si="6"/>
        <v>4.4935897435897401</v>
      </c>
      <c r="W204" s="3">
        <f t="shared" si="7"/>
        <v>5.1730769230769251</v>
      </c>
      <c r="X204" s="3"/>
    </row>
    <row r="205" spans="1:24">
      <c r="A205" s="2" t="s">
        <v>3</v>
      </c>
      <c r="B205" s="2" t="s">
        <v>6</v>
      </c>
      <c r="C205" s="2" t="s">
        <v>418</v>
      </c>
      <c r="D205" s="2" t="s">
        <v>419</v>
      </c>
      <c r="E205" s="2">
        <v>6.0833333333333304</v>
      </c>
      <c r="F205" s="2">
        <v>6.7692307692307701</v>
      </c>
      <c r="G205" s="2">
        <v>9.8000000000000004E-2</v>
      </c>
      <c r="H205" s="2">
        <v>0.13800000000000001</v>
      </c>
      <c r="I205" s="2">
        <v>6.1630808589999999</v>
      </c>
      <c r="L205" s="3" t="s">
        <v>3</v>
      </c>
      <c r="M205" s="3" t="s">
        <v>6</v>
      </c>
      <c r="N205" s="3" t="s">
        <v>418</v>
      </c>
      <c r="O205" s="3" t="s">
        <v>419</v>
      </c>
      <c r="P205" s="3">
        <v>6.4615384615384599</v>
      </c>
      <c r="Q205" s="3">
        <v>6.5833333333333304</v>
      </c>
      <c r="R205" s="3">
        <v>9.8000000000000004E-2</v>
      </c>
      <c r="S205" s="3">
        <v>0.13800000000000001</v>
      </c>
      <c r="T205" s="3">
        <v>6.1630808589999999</v>
      </c>
      <c r="V205" s="3">
        <f t="shared" si="6"/>
        <v>6.2724358974358951</v>
      </c>
      <c r="W205" s="3">
        <f t="shared" si="7"/>
        <v>6.6762820512820502</v>
      </c>
      <c r="X205" s="3"/>
    </row>
    <row r="206" spans="1:24">
      <c r="A206" s="2" t="s">
        <v>3</v>
      </c>
      <c r="B206" s="2" t="s">
        <v>6</v>
      </c>
      <c r="C206" s="2" t="s">
        <v>420</v>
      </c>
      <c r="D206" s="2" t="s">
        <v>421</v>
      </c>
      <c r="E206" s="2">
        <v>6.7692307692307701</v>
      </c>
      <c r="F206" s="2">
        <v>6.6666666666666696</v>
      </c>
      <c r="G206" s="2">
        <v>0.41299999999999998</v>
      </c>
      <c r="H206" s="2">
        <v>0</v>
      </c>
      <c r="I206" s="2">
        <v>16.892867200000001</v>
      </c>
      <c r="L206" s="3" t="s">
        <v>3</v>
      </c>
      <c r="M206" s="3" t="s">
        <v>6</v>
      </c>
      <c r="N206" s="3" t="s">
        <v>420</v>
      </c>
      <c r="O206" s="3" t="s">
        <v>421</v>
      </c>
      <c r="P206" s="3">
        <v>5.4166666666666696</v>
      </c>
      <c r="Q206" s="3">
        <v>6</v>
      </c>
      <c r="R206" s="3">
        <v>0.41299999999999998</v>
      </c>
      <c r="S206" s="3">
        <v>0</v>
      </c>
      <c r="T206" s="3">
        <v>16.892867200000001</v>
      </c>
      <c r="V206" s="3">
        <f t="shared" si="6"/>
        <v>6.0929487179487198</v>
      </c>
      <c r="W206" s="3">
        <f t="shared" si="7"/>
        <v>6.3333333333333348</v>
      </c>
      <c r="X206" s="3"/>
    </row>
    <row r="207" spans="1:24">
      <c r="A207" s="2" t="s">
        <v>3</v>
      </c>
      <c r="B207" s="2" t="s">
        <v>6</v>
      </c>
      <c r="C207" s="2" t="s">
        <v>422</v>
      </c>
      <c r="D207" s="2" t="s">
        <v>423</v>
      </c>
      <c r="E207" s="2">
        <v>5</v>
      </c>
      <c r="F207" s="2">
        <v>4.3846153846153904</v>
      </c>
      <c r="G207" s="2">
        <v>1.4E-2</v>
      </c>
      <c r="H207" s="2">
        <v>0</v>
      </c>
      <c r="I207" s="2">
        <v>22.16970251</v>
      </c>
      <c r="L207" s="3" t="s">
        <v>3</v>
      </c>
      <c r="M207" s="3" t="s">
        <v>6</v>
      </c>
      <c r="N207" s="3" t="s">
        <v>422</v>
      </c>
      <c r="O207" s="3" t="s">
        <v>423</v>
      </c>
      <c r="P207" s="3">
        <v>4.2307692307692299</v>
      </c>
      <c r="Q207" s="3">
        <v>4.3333333333333304</v>
      </c>
      <c r="R207" s="3">
        <v>1.4E-2</v>
      </c>
      <c r="S207" s="3">
        <v>0</v>
      </c>
      <c r="T207" s="3">
        <v>22.16970251</v>
      </c>
      <c r="V207" s="3">
        <f t="shared" si="6"/>
        <v>4.615384615384615</v>
      </c>
      <c r="W207" s="3">
        <f t="shared" si="7"/>
        <v>4.3589743589743604</v>
      </c>
      <c r="X207" s="3"/>
    </row>
    <row r="208" spans="1:24">
      <c r="A208" s="2" t="s">
        <v>3</v>
      </c>
      <c r="B208" s="2" t="s">
        <v>6</v>
      </c>
      <c r="C208" s="2" t="s">
        <v>424</v>
      </c>
      <c r="D208" s="2" t="s">
        <v>425</v>
      </c>
      <c r="E208" s="2">
        <v>4.3333333333333304</v>
      </c>
      <c r="F208" s="2">
        <v>3.6153846153846199</v>
      </c>
      <c r="G208" s="2">
        <v>1.4E-2</v>
      </c>
      <c r="H208" s="2">
        <v>0</v>
      </c>
      <c r="I208" s="2">
        <v>13.31550378</v>
      </c>
      <c r="L208" s="3" t="s">
        <v>3</v>
      </c>
      <c r="M208" s="3" t="s">
        <v>6</v>
      </c>
      <c r="N208" s="3" t="s">
        <v>424</v>
      </c>
      <c r="O208" s="3" t="s">
        <v>425</v>
      </c>
      <c r="P208" s="3">
        <v>3.2307692307692299</v>
      </c>
      <c r="Q208" s="3">
        <v>3.4166666666666701</v>
      </c>
      <c r="R208" s="3">
        <v>1.4E-2</v>
      </c>
      <c r="S208" s="3">
        <v>0</v>
      </c>
      <c r="T208" s="3">
        <v>13.31550378</v>
      </c>
      <c r="V208" s="3">
        <f t="shared" si="6"/>
        <v>3.7820512820512802</v>
      </c>
      <c r="W208" s="3">
        <f t="shared" si="7"/>
        <v>3.516025641025645</v>
      </c>
      <c r="X208" s="3"/>
    </row>
    <row r="209" spans="1:24">
      <c r="A209" s="2" t="s">
        <v>3</v>
      </c>
      <c r="B209" s="2" t="s">
        <v>6</v>
      </c>
      <c r="C209" s="2" t="s">
        <v>426</v>
      </c>
      <c r="D209" s="2" t="s">
        <v>427</v>
      </c>
      <c r="E209" s="2">
        <v>3.6153846153846199</v>
      </c>
      <c r="F209" s="2">
        <v>5.1666666666666696</v>
      </c>
      <c r="G209" s="2">
        <v>1.4E-2</v>
      </c>
      <c r="H209" s="2">
        <v>1.4E-2</v>
      </c>
      <c r="I209" s="2">
        <v>12.48353831</v>
      </c>
      <c r="L209" s="3" t="s">
        <v>3</v>
      </c>
      <c r="M209" s="3" t="s">
        <v>6</v>
      </c>
      <c r="N209" s="3" t="s">
        <v>426</v>
      </c>
      <c r="O209" s="3" t="s">
        <v>427</v>
      </c>
      <c r="P209" s="3">
        <v>3.4166666666666701</v>
      </c>
      <c r="Q209" s="3">
        <v>6.4615384615384599</v>
      </c>
      <c r="R209" s="3">
        <v>1.4E-2</v>
      </c>
      <c r="S209" s="3">
        <v>1.4E-2</v>
      </c>
      <c r="T209" s="3">
        <v>12.48353831</v>
      </c>
      <c r="V209" s="3">
        <f t="shared" si="6"/>
        <v>3.516025641025645</v>
      </c>
      <c r="W209" s="3">
        <f t="shared" si="7"/>
        <v>5.8141025641025648</v>
      </c>
      <c r="X209" s="3"/>
    </row>
    <row r="210" spans="1:24">
      <c r="A210" s="2" t="s">
        <v>3</v>
      </c>
      <c r="B210" s="2" t="s">
        <v>6</v>
      </c>
      <c r="C210" s="2" t="s">
        <v>428</v>
      </c>
      <c r="D210" s="2" t="s">
        <v>429</v>
      </c>
      <c r="E210" s="2">
        <v>5.3333333333333304</v>
      </c>
      <c r="F210" s="2">
        <v>6.0769230769230802</v>
      </c>
      <c r="G210" s="2">
        <v>2.7E-2</v>
      </c>
      <c r="H210" s="2">
        <v>6.0999999999999999E-2</v>
      </c>
      <c r="I210" s="4">
        <v>4.7699999999999999E-9</v>
      </c>
      <c r="J210" s="4"/>
      <c r="L210" s="3" t="s">
        <v>3</v>
      </c>
      <c r="M210" s="3" t="s">
        <v>6</v>
      </c>
      <c r="N210" s="3" t="s">
        <v>428</v>
      </c>
      <c r="O210" s="3" t="s">
        <v>429</v>
      </c>
      <c r="P210" s="3">
        <v>5.0769230769230802</v>
      </c>
      <c r="Q210" s="3">
        <v>5.0833333333333304</v>
      </c>
      <c r="R210" s="3">
        <v>2.7E-2</v>
      </c>
      <c r="S210" s="5">
        <v>6.0999999999999999E-2</v>
      </c>
      <c r="T210" s="5">
        <v>4.7699999999999999E-9</v>
      </c>
      <c r="V210" s="3">
        <f t="shared" si="6"/>
        <v>5.2051282051282053</v>
      </c>
      <c r="W210" s="3">
        <f t="shared" si="7"/>
        <v>5.5801282051282053</v>
      </c>
      <c r="X210" s="3"/>
    </row>
    <row r="211" spans="1:24">
      <c r="A211" s="2" t="s">
        <v>3</v>
      </c>
      <c r="B211" s="2" t="s">
        <v>6</v>
      </c>
      <c r="C211" s="2" t="s">
        <v>430</v>
      </c>
      <c r="D211" s="2" t="s">
        <v>431</v>
      </c>
      <c r="E211" s="2">
        <v>5.5833333333333304</v>
      </c>
      <c r="F211" s="2">
        <v>4.3076923076923102</v>
      </c>
      <c r="G211" s="2">
        <v>0.107</v>
      </c>
      <c r="H211" s="2">
        <v>1.2999999999999999E-2</v>
      </c>
      <c r="I211" s="2">
        <v>1.3386399149999999</v>
      </c>
      <c r="L211" s="3" t="s">
        <v>3</v>
      </c>
      <c r="M211" s="3" t="s">
        <v>6</v>
      </c>
      <c r="N211" s="3" t="s">
        <v>430</v>
      </c>
      <c r="O211" s="3" t="s">
        <v>431</v>
      </c>
      <c r="P211" s="3">
        <v>4.3846153846153904</v>
      </c>
      <c r="Q211" s="3">
        <v>4.3333333333333304</v>
      </c>
      <c r="R211" s="3">
        <v>0.107</v>
      </c>
      <c r="S211" s="3">
        <v>1.2999999999999999E-2</v>
      </c>
      <c r="T211" s="3">
        <v>1.3386399149999999</v>
      </c>
      <c r="V211" s="3">
        <f t="shared" si="6"/>
        <v>4.9839743589743604</v>
      </c>
      <c r="W211" s="3">
        <f t="shared" si="7"/>
        <v>4.3205128205128203</v>
      </c>
      <c r="X211" s="3"/>
    </row>
    <row r="212" spans="1:24">
      <c r="A212" s="2" t="s">
        <v>3</v>
      </c>
      <c r="B212" s="2" t="s">
        <v>6</v>
      </c>
      <c r="C212" s="2" t="s">
        <v>432</v>
      </c>
      <c r="D212" s="2" t="s">
        <v>433</v>
      </c>
      <c r="E212" s="2">
        <v>6.9166666666666696</v>
      </c>
      <c r="F212" s="2">
        <v>5.0769230769230802</v>
      </c>
      <c r="G212" s="2">
        <v>0.19</v>
      </c>
      <c r="H212" s="2">
        <v>4.9000000000000002E-2</v>
      </c>
      <c r="I212" s="2">
        <v>19.685601340000002</v>
      </c>
      <c r="L212" s="3" t="s">
        <v>3</v>
      </c>
      <c r="M212" s="3" t="s">
        <v>6</v>
      </c>
      <c r="N212" s="3" t="s">
        <v>432</v>
      </c>
      <c r="O212" s="3" t="s">
        <v>433</v>
      </c>
      <c r="P212" s="3">
        <v>5.9230769230769198</v>
      </c>
      <c r="Q212" s="3">
        <v>5.0833333333333304</v>
      </c>
      <c r="R212" s="3">
        <v>0.19</v>
      </c>
      <c r="S212" s="3">
        <v>4.9000000000000002E-2</v>
      </c>
      <c r="T212" s="3">
        <v>19.685601340000002</v>
      </c>
      <c r="V212" s="3">
        <f t="shared" si="6"/>
        <v>6.4198717948717947</v>
      </c>
      <c r="W212" s="3">
        <f t="shared" si="7"/>
        <v>5.0801282051282053</v>
      </c>
      <c r="X212" s="3"/>
    </row>
    <row r="213" spans="1:24">
      <c r="A213" s="2" t="s">
        <v>3</v>
      </c>
      <c r="B213" s="2" t="s">
        <v>6</v>
      </c>
      <c r="C213" s="2" t="s">
        <v>434</v>
      </c>
      <c r="D213" s="2" t="s">
        <v>435</v>
      </c>
      <c r="E213" s="2">
        <v>4.3846153846153904</v>
      </c>
      <c r="F213" s="2">
        <v>3.3333333333333299</v>
      </c>
      <c r="G213" s="2">
        <v>1.4E-2</v>
      </c>
      <c r="H213" s="2">
        <v>5.2999999999999999E-2</v>
      </c>
      <c r="I213" s="2">
        <v>18.726700439999998</v>
      </c>
      <c r="L213" s="3" t="s">
        <v>3</v>
      </c>
      <c r="M213" s="3" t="s">
        <v>6</v>
      </c>
      <c r="N213" s="3" t="s">
        <v>434</v>
      </c>
      <c r="O213" s="3" t="s">
        <v>435</v>
      </c>
      <c r="P213" s="3">
        <v>4.5833333333333304</v>
      </c>
      <c r="Q213" s="3">
        <v>3.3846153846153801</v>
      </c>
      <c r="R213" s="3">
        <v>1.4E-2</v>
      </c>
      <c r="S213" s="3">
        <v>5.2999999999999999E-2</v>
      </c>
      <c r="T213" s="3">
        <v>18.726700439999998</v>
      </c>
      <c r="V213" s="3">
        <f t="shared" si="6"/>
        <v>4.4839743589743604</v>
      </c>
      <c r="W213" s="3">
        <f t="shared" si="7"/>
        <v>3.358974358974355</v>
      </c>
      <c r="X213" s="3"/>
    </row>
    <row r="214" spans="1:24">
      <c r="A214" s="2" t="s">
        <v>3</v>
      </c>
      <c r="B214" s="2" t="s">
        <v>6</v>
      </c>
      <c r="C214" s="2" t="s">
        <v>436</v>
      </c>
      <c r="D214" s="2" t="s">
        <v>437</v>
      </c>
      <c r="E214" s="2">
        <v>5.1666666666666696</v>
      </c>
      <c r="F214" s="2">
        <v>5.6153846153846203</v>
      </c>
      <c r="G214" s="2">
        <v>2.7E-2</v>
      </c>
      <c r="H214" s="2">
        <v>0</v>
      </c>
      <c r="I214" s="2">
        <v>14.8570156</v>
      </c>
      <c r="L214" s="3" t="s">
        <v>3</v>
      </c>
      <c r="M214" s="3" t="s">
        <v>6</v>
      </c>
      <c r="N214" s="3" t="s">
        <v>436</v>
      </c>
      <c r="O214" s="3" t="s">
        <v>437</v>
      </c>
      <c r="P214" s="3">
        <v>3.6923076923076898</v>
      </c>
      <c r="Q214" s="3">
        <v>6.1666666666666696</v>
      </c>
      <c r="R214" s="3">
        <v>2.7E-2</v>
      </c>
      <c r="S214" s="3">
        <v>0</v>
      </c>
      <c r="T214" s="3">
        <v>14.8570156</v>
      </c>
      <c r="V214" s="3">
        <f t="shared" si="6"/>
        <v>4.4294871794871797</v>
      </c>
      <c r="W214" s="3">
        <f t="shared" si="7"/>
        <v>5.891025641025645</v>
      </c>
      <c r="X214" s="3"/>
    </row>
    <row r="215" spans="1:24">
      <c r="A215" s="2" t="s">
        <v>3</v>
      </c>
      <c r="B215" s="2" t="s">
        <v>6</v>
      </c>
      <c r="C215" s="2" t="s">
        <v>438</v>
      </c>
      <c r="D215" s="2" t="s">
        <v>439</v>
      </c>
      <c r="E215" s="2">
        <v>7</v>
      </c>
      <c r="F215" s="2">
        <v>7</v>
      </c>
      <c r="G215" s="2">
        <v>0.32800000000000001</v>
      </c>
      <c r="H215" s="2">
        <v>1.6E-2</v>
      </c>
      <c r="I215" s="2">
        <v>8.6529876389999991</v>
      </c>
      <c r="L215" s="3" t="s">
        <v>3</v>
      </c>
      <c r="M215" s="3" t="s">
        <v>6</v>
      </c>
      <c r="N215" s="3" t="s">
        <v>438</v>
      </c>
      <c r="O215" s="3" t="s">
        <v>439</v>
      </c>
      <c r="P215" s="3">
        <v>5</v>
      </c>
      <c r="Q215" s="3">
        <v>6.0769230769230802</v>
      </c>
      <c r="R215" s="3">
        <v>0.32800000000000001</v>
      </c>
      <c r="S215" s="3">
        <v>1.6E-2</v>
      </c>
      <c r="T215" s="3">
        <v>8.6529876389999991</v>
      </c>
      <c r="V215" s="3">
        <f t="shared" si="6"/>
        <v>6</v>
      </c>
      <c r="W215" s="3">
        <f t="shared" si="7"/>
        <v>6.5384615384615401</v>
      </c>
      <c r="X215" s="3"/>
    </row>
    <row r="216" spans="1:24">
      <c r="A216" s="2" t="s">
        <v>3</v>
      </c>
      <c r="B216" s="2" t="s">
        <v>6</v>
      </c>
      <c r="C216" s="2" t="s">
        <v>440</v>
      </c>
      <c r="D216" s="2" t="s">
        <v>441</v>
      </c>
      <c r="E216" s="2">
        <v>4.7692307692307701</v>
      </c>
      <c r="F216" s="2">
        <v>4.4166666666666696</v>
      </c>
      <c r="G216" s="2">
        <v>0.115</v>
      </c>
      <c r="H216" s="2">
        <v>1.4E-2</v>
      </c>
      <c r="I216" s="2">
        <v>10.0903957</v>
      </c>
      <c r="L216" s="3" t="s">
        <v>3</v>
      </c>
      <c r="M216" s="3" t="s">
        <v>6</v>
      </c>
      <c r="N216" s="3" t="s">
        <v>440</v>
      </c>
      <c r="O216" s="3" t="s">
        <v>441</v>
      </c>
      <c r="P216" s="3">
        <v>4.75</v>
      </c>
      <c r="Q216" s="3">
        <v>4.6153846153846203</v>
      </c>
      <c r="R216" s="3">
        <v>0.115</v>
      </c>
      <c r="S216" s="3">
        <v>1.4E-2</v>
      </c>
      <c r="T216" s="3">
        <v>10.0903957</v>
      </c>
      <c r="V216" s="3">
        <f t="shared" si="6"/>
        <v>4.759615384615385</v>
      </c>
      <c r="W216" s="3">
        <f t="shared" si="7"/>
        <v>4.516025641025645</v>
      </c>
      <c r="X216" s="3"/>
    </row>
    <row r="217" spans="1:24">
      <c r="A217" s="2" t="s">
        <v>3</v>
      </c>
      <c r="B217" s="2" t="s">
        <v>6</v>
      </c>
      <c r="C217" s="2" t="s">
        <v>442</v>
      </c>
      <c r="D217" s="2" t="s">
        <v>443</v>
      </c>
      <c r="E217" s="2">
        <v>5.2307692307692299</v>
      </c>
      <c r="F217" s="2">
        <v>6.4166666666666696</v>
      </c>
      <c r="G217" s="2">
        <v>0.02</v>
      </c>
      <c r="H217" s="2">
        <v>2.8000000000000001E-2</v>
      </c>
      <c r="I217" s="3">
        <v>13.783180079999999</v>
      </c>
      <c r="J217" s="3"/>
      <c r="L217" s="3" t="s">
        <v>3</v>
      </c>
      <c r="M217" s="3" t="s">
        <v>6</v>
      </c>
      <c r="N217" s="3" t="s">
        <v>442</v>
      </c>
      <c r="O217" s="3" t="s">
        <v>443</v>
      </c>
      <c r="P217" s="3">
        <v>3.5833333333333299</v>
      </c>
      <c r="Q217" s="3">
        <v>6.3846153846153904</v>
      </c>
      <c r="R217" s="3">
        <v>0.02</v>
      </c>
      <c r="S217" s="3">
        <v>2.8000000000000001E-2</v>
      </c>
      <c r="T217" s="3">
        <v>13.783180079999999</v>
      </c>
      <c r="V217" s="3">
        <f t="shared" si="6"/>
        <v>4.4070512820512802</v>
      </c>
      <c r="W217" s="3">
        <f t="shared" si="7"/>
        <v>6.40064102564103</v>
      </c>
    </row>
    <row r="243" spans="9:21">
      <c r="I243" s="4"/>
      <c r="J243" s="4"/>
      <c r="R243" s="5"/>
      <c r="S243" s="5"/>
      <c r="T243" s="5"/>
      <c r="U243" s="5"/>
    </row>
    <row r="284" spans="9:21">
      <c r="I284" s="4"/>
      <c r="J284" s="4"/>
      <c r="R284" s="5"/>
      <c r="S284" s="5"/>
      <c r="T284" s="5"/>
      <c r="U284" s="5"/>
    </row>
    <row r="291" spans="9:21">
      <c r="I291" s="4"/>
      <c r="J291" s="4"/>
      <c r="R291" s="5"/>
      <c r="S291" s="5"/>
      <c r="T291" s="5"/>
      <c r="U291" s="5"/>
    </row>
    <row r="293" spans="9:21">
      <c r="I293" s="4"/>
      <c r="J293" s="4"/>
      <c r="R293" s="5"/>
      <c r="S293" s="5"/>
      <c r="T293" s="5"/>
      <c r="U293" s="5"/>
    </row>
    <row r="315" spans="9:21">
      <c r="I315" s="4"/>
      <c r="J315" s="4"/>
      <c r="R315" s="5"/>
      <c r="S315" s="5"/>
      <c r="T315" s="5"/>
      <c r="U315" s="5"/>
    </row>
    <row r="325" spans="9:21">
      <c r="I325" s="4"/>
      <c r="J325" s="4"/>
      <c r="R325" s="5"/>
      <c r="S325" s="5"/>
      <c r="T325" s="5"/>
      <c r="U325" s="5"/>
    </row>
    <row r="388" spans="9:21">
      <c r="I388" s="4"/>
      <c r="J388" s="4"/>
      <c r="R388" s="5"/>
      <c r="S388" s="5"/>
      <c r="T388" s="5"/>
      <c r="U388" s="5"/>
    </row>
    <row r="407" spans="9:21">
      <c r="I407" s="4"/>
      <c r="J407" s="4"/>
      <c r="R407" s="5"/>
      <c r="S407" s="5"/>
      <c r="T407" s="5"/>
      <c r="U407" s="5"/>
    </row>
    <row r="412" spans="9:21">
      <c r="I412" s="4"/>
      <c r="J412" s="4"/>
      <c r="R412" s="5"/>
      <c r="S412" s="5"/>
      <c r="T412" s="5"/>
      <c r="U412" s="5"/>
    </row>
    <row r="426" spans="9:21">
      <c r="I426" s="4"/>
      <c r="J426" s="4"/>
      <c r="R426" s="5"/>
      <c r="S426" s="5"/>
      <c r="T426" s="5"/>
      <c r="U426" s="5"/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25:C37"/>
  <sheetViews>
    <sheetView tabSelected="1" topLeftCell="A4" workbookViewId="0">
      <selection activeCell="G34" sqref="G34"/>
    </sheetView>
  </sheetViews>
  <sheetFormatPr defaultRowHeight="15"/>
  <cols>
    <col min="1" max="1" width="14.42578125" bestFit="1" customWidth="1"/>
    <col min="2" max="2" width="20.42578125" bestFit="1" customWidth="1"/>
    <col min="3" max="3" width="18.5703125" bestFit="1" customWidth="1"/>
  </cols>
  <sheetData>
    <row r="25" spans="1:3">
      <c r="B25" t="s">
        <v>504</v>
      </c>
      <c r="C25" t="s">
        <v>505</v>
      </c>
    </row>
    <row r="26" spans="1:3">
      <c r="A26" t="s">
        <v>447</v>
      </c>
      <c r="B26">
        <v>0.31659999999999999</v>
      </c>
      <c r="C26">
        <v>0.30780000000000002</v>
      </c>
    </row>
    <row r="27" spans="1:3">
      <c r="A27" t="s">
        <v>449</v>
      </c>
      <c r="B27">
        <v>0.17</v>
      </c>
      <c r="C27">
        <v>0.18540000000000001</v>
      </c>
    </row>
    <row r="30" spans="1:3">
      <c r="B30" t="s">
        <v>504</v>
      </c>
      <c r="C30" t="s">
        <v>505</v>
      </c>
    </row>
    <row r="31" spans="1:3">
      <c r="A31" t="s">
        <v>447</v>
      </c>
      <c r="B31">
        <v>0.36030000000000001</v>
      </c>
      <c r="C31">
        <v>0.33600000000000002</v>
      </c>
    </row>
    <row r="32" spans="1:3">
      <c r="A32" t="s">
        <v>449</v>
      </c>
      <c r="B32">
        <v>0.21659999999999999</v>
      </c>
      <c r="C32">
        <v>0.22789999999999999</v>
      </c>
    </row>
    <row r="35" spans="1:3">
      <c r="B35" t="s">
        <v>506</v>
      </c>
      <c r="C35" t="s">
        <v>507</v>
      </c>
    </row>
    <row r="36" spans="1:3">
      <c r="A36" t="s">
        <v>447</v>
      </c>
      <c r="B36">
        <v>4618.3639999999996</v>
      </c>
      <c r="C36">
        <v>2835.7939999999999</v>
      </c>
    </row>
    <row r="37" spans="1:3">
      <c r="A37" t="s">
        <v>449</v>
      </c>
      <c r="B37">
        <v>4735.518</v>
      </c>
      <c r="C37">
        <v>3442.6010000000001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percent correct</vt:lpstr>
      <vt:lpstr>judgments</vt:lpstr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Smith</dc:creator>
  <cp:lastModifiedBy>Ben Smith</cp:lastModifiedBy>
  <dcterms:created xsi:type="dcterms:W3CDTF">2009-06-11T21:31:05Z</dcterms:created>
  <dcterms:modified xsi:type="dcterms:W3CDTF">2009-07-07T22:59:09Z</dcterms:modified>
</cp:coreProperties>
</file>