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0" yWindow="0" windowWidth="25600" windowHeight="155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G1" i="2"/>
  <c r="F1" i="2"/>
  <c r="A5" i="1"/>
  <c r="A35" i="1"/>
  <c r="A46" i="1"/>
  <c r="A53" i="1"/>
  <c r="A24" i="1"/>
  <c r="A28" i="1"/>
  <c r="A15" i="1"/>
  <c r="A17" i="1"/>
  <c r="A40" i="1"/>
  <c r="A52" i="1"/>
  <c r="A19" i="1"/>
  <c r="A25" i="1"/>
  <c r="A11" i="1"/>
  <c r="A30" i="1"/>
  <c r="A14" i="1"/>
  <c r="A41" i="1"/>
  <c r="A42" i="1"/>
  <c r="A26" i="1"/>
  <c r="A57" i="1"/>
  <c r="A32" i="1"/>
  <c r="A60" i="1"/>
  <c r="A22" i="1"/>
  <c r="A54" i="1"/>
  <c r="A47" i="1"/>
  <c r="A18" i="1"/>
  <c r="A55" i="1"/>
  <c r="A43" i="1"/>
  <c r="A61" i="1"/>
  <c r="A37" i="1"/>
  <c r="A23" i="1"/>
  <c r="A39" i="1"/>
  <c r="A44" i="1"/>
  <c r="A12" i="1"/>
  <c r="A29" i="1"/>
  <c r="A16" i="1"/>
  <c r="A38" i="1"/>
  <c r="A59" i="1"/>
  <c r="A27" i="1"/>
  <c r="A58" i="1"/>
  <c r="A45" i="1"/>
  <c r="A6" i="1"/>
  <c r="A49" i="1"/>
  <c r="A36" i="1"/>
  <c r="A48" i="1"/>
  <c r="A8" i="1"/>
  <c r="A63" i="1"/>
  <c r="A20" i="1"/>
  <c r="A34" i="1"/>
  <c r="A21" i="1"/>
  <c r="A50" i="1"/>
  <c r="A9" i="1"/>
  <c r="A13" i="1"/>
  <c r="A51" i="1"/>
  <c r="A31" i="1"/>
  <c r="A7" i="1"/>
  <c r="A62" i="1"/>
  <c r="A10" i="1"/>
  <c r="A33" i="1"/>
  <c r="A4" i="1"/>
  <c r="A56" i="1"/>
</calcChain>
</file>

<file path=xl/sharedStrings.xml><?xml version="1.0" encoding="utf-8"?>
<sst xmlns="http://schemas.openxmlformats.org/spreadsheetml/2006/main" count="768" uniqueCount="184">
  <si>
    <t>ASSIST</t>
  </si>
  <si>
    <t>AID</t>
  </si>
  <si>
    <t>YES</t>
  </si>
  <si>
    <t>V</t>
  </si>
  <si>
    <t>missing</t>
  </si>
  <si>
    <t>HELP</t>
  </si>
  <si>
    <t>TEACHER</t>
  </si>
  <si>
    <t>N</t>
  </si>
  <si>
    <t>Cues</t>
  </si>
  <si>
    <t>Targets</t>
  </si>
  <si>
    <t>Target Normed?</t>
  </si>
  <si>
    <t>Sample Size</t>
  </si>
  <si>
    <t xml:space="preserve"># Subjects Producing Target </t>
  </si>
  <si>
    <t>Forward Strength</t>
  </si>
  <si>
    <t>Backward Strength</t>
  </si>
  <si>
    <t>Mediated Strength</t>
  </si>
  <si>
    <t># Mediated Associates</t>
  </si>
  <si>
    <t># Potential Non-Normed Mediators</t>
  </si>
  <si>
    <t>Shared Associate Strength</t>
  </si>
  <si>
    <t># Shared Associates</t>
  </si>
  <si>
    <t>Cue Set Size</t>
  </si>
  <si>
    <t># Cue Competitors</t>
  </si>
  <si>
    <t>Cue Competitor Strength</t>
  </si>
  <si>
    <t>Cue Frequency (K&amp;F)</t>
  </si>
  <si>
    <t>Cue Concreteness(Scale 1-7)</t>
  </si>
  <si>
    <t>Cue Homograph? (Letter=Yes)</t>
  </si>
  <si>
    <t>Cue Part of Speech</t>
  </si>
  <si>
    <t>Mean Cue Connectivity</t>
  </si>
  <si>
    <t>Cue Connectivity Strength</t>
  </si>
  <si>
    <t>Cue Resonance Probability</t>
  </si>
  <si>
    <t>Cue Resonance Strength</t>
  </si>
  <si>
    <t>Target Set Size</t>
  </si>
  <si>
    <t># Target Competitors</t>
  </si>
  <si>
    <t>Target Competitor Strength</t>
  </si>
  <si>
    <t>Target Frequency (K&amp;F)</t>
  </si>
  <si>
    <t>Target Concreteness(Scale 1-7)</t>
  </si>
  <si>
    <t>Target Homograph? (Letter=Yes)</t>
  </si>
  <si>
    <t>Target Part of Speech</t>
  </si>
  <si>
    <t>Mean Target Connectivity</t>
  </si>
  <si>
    <t>Target Connectivity Strength</t>
  </si>
  <si>
    <t>Target Resonance Probability</t>
  </si>
  <si>
    <t>Target Resonance Strength</t>
  </si>
  <si>
    <t># of Other Associate Links to Target</t>
  </si>
  <si>
    <t>Strength of Other Associate Links to Target</t>
  </si>
  <si>
    <t>BASHFUL</t>
  </si>
  <si>
    <t>DOPEY</t>
  </si>
  <si>
    <t>NO</t>
  </si>
  <si>
    <t>AJ</t>
  </si>
  <si>
    <t>DWARVES</t>
  </si>
  <si>
    <t>SHY</t>
  </si>
  <si>
    <t>BEFORE</t>
  </si>
  <si>
    <t>AFTER</t>
  </si>
  <si>
    <t>AD</t>
  </si>
  <si>
    <t>PP</t>
  </si>
  <si>
    <t>PREVIOUS</t>
  </si>
  <si>
    <t>YESTERDAY</t>
  </si>
  <si>
    <t>BEGINNING</t>
  </si>
  <si>
    <t>END</t>
  </si>
  <si>
    <t>G</t>
  </si>
  <si>
    <t>NEW</t>
  </si>
  <si>
    <t>START</t>
  </si>
  <si>
    <t>BODY</t>
  </si>
  <si>
    <t>ARM</t>
  </si>
  <si>
    <t>FAT</t>
  </si>
  <si>
    <t>MUSCLE</t>
  </si>
  <si>
    <t>BREAK</t>
  </si>
  <si>
    <t>DESTROY</t>
  </si>
  <si>
    <t>FIX</t>
  </si>
  <si>
    <t>GLASS</t>
  </si>
  <si>
    <t>T</t>
  </si>
  <si>
    <t>CAR</t>
  </si>
  <si>
    <t>AUTO</t>
  </si>
  <si>
    <t>BOAT</t>
  </si>
  <si>
    <t>DRIVE</t>
  </si>
  <si>
    <t>CASUAL</t>
  </si>
  <si>
    <t>CLOTHES</t>
  </si>
  <si>
    <t>DRESS</t>
  </si>
  <si>
    <t>FORMAL</t>
  </si>
  <si>
    <t>CHALLENGE</t>
  </si>
  <si>
    <t>HARD</t>
  </si>
  <si>
    <t>COMPETE</t>
  </si>
  <si>
    <t>TASK</t>
  </si>
  <si>
    <t>CINEMA</t>
  </si>
  <si>
    <t>MOVIE</t>
  </si>
  <si>
    <t>THEATER</t>
  </si>
  <si>
    <t>FILM</t>
  </si>
  <si>
    <t>CLOSED</t>
  </si>
  <si>
    <t>OPEN</t>
  </si>
  <si>
    <t>DOOR</t>
  </si>
  <si>
    <t>MINDED</t>
  </si>
  <si>
    <t>CLOTH</t>
  </si>
  <si>
    <t>MATERIAL</t>
  </si>
  <si>
    <t>FABRIC</t>
  </si>
  <si>
    <t>COMMON</t>
  </si>
  <si>
    <t>UNCOMMON</t>
  </si>
  <si>
    <t>NORMAL</t>
  </si>
  <si>
    <t>ORDINARY</t>
  </si>
  <si>
    <t>COMPUTER</t>
  </si>
  <si>
    <t>PROGRAM</t>
  </si>
  <si>
    <t>DISC</t>
  </si>
  <si>
    <t>KEYBOARD</t>
  </si>
  <si>
    <t>DANCER</t>
  </si>
  <si>
    <t>BALLET</t>
  </si>
  <si>
    <t>SINGER</t>
  </si>
  <si>
    <t>MUSIC</t>
  </si>
  <si>
    <t>DIFFICULT</t>
  </si>
  <si>
    <t>EASY</t>
  </si>
  <si>
    <t>TEST</t>
  </si>
  <si>
    <t>MELODY</t>
  </si>
  <si>
    <t>SONG</t>
  </si>
  <si>
    <t>TUNE</t>
  </si>
  <si>
    <t>ORGANIZE</t>
  </si>
  <si>
    <t>NEAT</t>
  </si>
  <si>
    <t>CLEAN</t>
  </si>
  <si>
    <t>PLAN</t>
  </si>
  <si>
    <t>PUPIL</t>
  </si>
  <si>
    <t>STUDENT</t>
  </si>
  <si>
    <t>EYE</t>
  </si>
  <si>
    <t>CHOWDER</t>
  </si>
  <si>
    <t>CLAM</t>
  </si>
  <si>
    <t>SOUP</t>
  </si>
  <si>
    <t>PUPPY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</si>
  <si>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</si>
  <si>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</si>
  <si>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</si>
  <si>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</si>
  <si>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</si>
  <si>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</si>
  <si>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</si>
  <si>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</si>
  <si>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</si>
  <si>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</si>
  <si>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</si>
  <si>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</si>
  <si>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</si>
  <si>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</si>
  <si>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</si>
  <si>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</si>
  <si>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</si>
  <si>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</si>
  <si>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</si>
  <si>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</si>
  <si>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</si>
  <si>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</si>
  <si>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w.</t>
  </si>
  <si>
    <t>x.</t>
  </si>
  <si>
    <t>y.</t>
  </si>
  <si>
    <t>z.</t>
  </si>
  <si>
    <t>likert table range=5</t>
  </si>
  <si>
    <t>likert table range=6</t>
  </si>
  <si>
    <t>likert table range=7</t>
  </si>
  <si>
    <t>likert table range=8</t>
  </si>
  <si>
    <t>likert table range=9</t>
  </si>
  <si>
    <t>likert table range=10</t>
  </si>
  <si>
    <t>likert table range=11</t>
  </si>
  <si>
    <t>likert table range=12</t>
  </si>
  <si>
    <t>likert table range=13</t>
  </si>
  <si>
    <t>likert table range=14</t>
  </si>
  <si>
    <t>likert table range=15</t>
  </si>
  <si>
    <t>likert table range=16</t>
  </si>
  <si>
    <t>likert table range=17</t>
  </si>
  <si>
    <t>likert table range=18</t>
  </si>
  <si>
    <t>likert table range=19</t>
  </si>
  <si>
    <t>likert table range=20</t>
  </si>
  <si>
    <t>likert table range=21</t>
  </si>
  <si>
    <t>likert table range=22</t>
  </si>
  <si>
    <t>likert table range=23</t>
  </si>
  <si>
    <t>likert table range=24</t>
  </si>
  <si>
    <t>likert table range=25</t>
  </si>
  <si>
    <t>likert table range=26</t>
  </si>
  <si>
    <t>likert table range=27</t>
  </si>
  <si>
    <t>likert table range=28</t>
  </si>
  <si>
    <t>likert table range=29</t>
  </si>
  <si>
    <t>likert table range=5 "1 = 0 - 20" "2 = 21 - 40" "3 = 41 - 60" "4 = 61 - 80" "5 = 81 - 100" title="How many people out of a 100 would list the SECOND word if given the FIRST word?"</t>
  </si>
  <si>
    <t>name</t>
  </si>
  <si>
    <t>matched</t>
  </si>
  <si>
    <t xml:space="preserve">a economon </t>
  </si>
  <si>
    <t>matched 1</t>
  </si>
  <si>
    <t>a holder</t>
  </si>
  <si>
    <t>matched 2</t>
  </si>
  <si>
    <t>a musante</t>
  </si>
  <si>
    <t>matched 3</t>
  </si>
  <si>
    <t xml:space="preserve">a nguyen </t>
  </si>
  <si>
    <t>matched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</si>
</sst>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tabSelected="1" workbookViewId="0">
      <selection activeCell="B4" sqref="B4:H63"/>
    </sheetView>
  </sheetViews>
  <sheetFormatPr baseColWidth="10" defaultColWidth="8.83203125" defaultRowHeight="14" x14ac:dyDescent="0"/>
  <cols>
    <col min="2" max="2" width="11.1640625" bestFit="1" customWidth="1"/>
  </cols>
  <sheetData>
    <row r="1" spans="1:37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</row>
    <row r="2" spans="1:37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>
      <c r="A4">
        <f t="shared" ref="A4:A35" ca="1" si="0">RAND()</f>
        <v>0.31879180749722646</v>
      </c>
      <c r="B4" s="1" t="s">
        <v>118</v>
      </c>
      <c r="C4" s="1" t="s">
        <v>121</v>
      </c>
      <c r="D4" t="s">
        <v>2</v>
      </c>
      <c r="E4">
        <v>139</v>
      </c>
      <c r="F4">
        <v>2</v>
      </c>
      <c r="G4">
        <v>1.4E-2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3</v>
      </c>
      <c r="P4">
        <v>0.89800000000000002</v>
      </c>
      <c r="Q4">
        <v>1</v>
      </c>
      <c r="R4">
        <v>5.97</v>
      </c>
      <c r="T4" t="s">
        <v>7</v>
      </c>
      <c r="U4">
        <v>0.5</v>
      </c>
      <c r="V4">
        <v>1.1599999999999999</v>
      </c>
      <c r="W4">
        <v>0.5</v>
      </c>
      <c r="X4">
        <v>1.05</v>
      </c>
      <c r="Y4">
        <v>7</v>
      </c>
      <c r="Z4">
        <v>7</v>
      </c>
      <c r="AA4">
        <v>0.95</v>
      </c>
      <c r="AB4">
        <v>2</v>
      </c>
      <c r="AC4">
        <v>6.34</v>
      </c>
      <c r="AE4" t="s">
        <v>7</v>
      </c>
      <c r="AF4">
        <v>0.71</v>
      </c>
      <c r="AG4">
        <v>1.0900000000000001</v>
      </c>
      <c r="AH4">
        <v>0.56999999999999995</v>
      </c>
      <c r="AI4">
        <v>1.27</v>
      </c>
      <c r="AJ4" t="s">
        <v>4</v>
      </c>
      <c r="AK4" t="s">
        <v>4</v>
      </c>
    </row>
    <row r="5" spans="1:37">
      <c r="A5">
        <f t="shared" ca="1" si="0"/>
        <v>0.27030828586400601</v>
      </c>
      <c r="B5" s="1" t="s">
        <v>0</v>
      </c>
      <c r="C5" s="1" t="s">
        <v>5</v>
      </c>
      <c r="D5" t="s">
        <v>2</v>
      </c>
      <c r="E5">
        <v>183</v>
      </c>
      <c r="F5">
        <v>154</v>
      </c>
      <c r="G5">
        <v>0.84199999999999997</v>
      </c>
      <c r="H5">
        <v>1.6E-2</v>
      </c>
      <c r="I5">
        <v>2.7E-2</v>
      </c>
      <c r="J5">
        <v>2</v>
      </c>
      <c r="K5">
        <v>0</v>
      </c>
      <c r="L5">
        <v>4.0000000000000001E-3</v>
      </c>
      <c r="M5">
        <v>1</v>
      </c>
      <c r="N5">
        <v>3</v>
      </c>
      <c r="O5">
        <v>0</v>
      </c>
      <c r="P5">
        <v>0</v>
      </c>
      <c r="Q5">
        <v>26</v>
      </c>
      <c r="R5">
        <v>3.38</v>
      </c>
      <c r="T5" t="s">
        <v>3</v>
      </c>
      <c r="U5">
        <v>1</v>
      </c>
      <c r="V5">
        <v>1.41</v>
      </c>
      <c r="W5">
        <v>0.33</v>
      </c>
      <c r="X5">
        <v>1.02</v>
      </c>
      <c r="Y5">
        <v>23</v>
      </c>
      <c r="Z5">
        <v>20</v>
      </c>
      <c r="AA5">
        <v>0.65800000000000003</v>
      </c>
      <c r="AB5">
        <v>311</v>
      </c>
      <c r="AC5">
        <v>2.82</v>
      </c>
      <c r="AE5" t="s">
        <v>3</v>
      </c>
      <c r="AF5">
        <v>1.1399999999999999</v>
      </c>
      <c r="AG5">
        <v>1.68</v>
      </c>
      <c r="AH5">
        <v>0.5</v>
      </c>
      <c r="AI5">
        <v>2.64</v>
      </c>
      <c r="AJ5">
        <v>2</v>
      </c>
      <c r="AK5">
        <v>0.44600000000000001</v>
      </c>
    </row>
    <row r="6" spans="1:37">
      <c r="A6">
        <f t="shared" ca="1" si="0"/>
        <v>0.23507440320816997</v>
      </c>
      <c r="B6" s="1" t="s">
        <v>97</v>
      </c>
      <c r="C6" s="1" t="s">
        <v>100</v>
      </c>
      <c r="D6" t="s">
        <v>2</v>
      </c>
      <c r="E6">
        <v>147</v>
      </c>
      <c r="F6">
        <v>7</v>
      </c>
      <c r="G6">
        <v>4.8000000000000001E-2</v>
      </c>
      <c r="H6">
        <v>0.217</v>
      </c>
      <c r="I6">
        <v>0</v>
      </c>
      <c r="J6">
        <v>0</v>
      </c>
      <c r="K6">
        <v>8</v>
      </c>
      <c r="L6">
        <v>6.9999999999999999E-4</v>
      </c>
      <c r="M6">
        <v>2</v>
      </c>
      <c r="N6">
        <v>33</v>
      </c>
      <c r="O6">
        <v>22</v>
      </c>
      <c r="P6">
        <v>0.56100000000000005</v>
      </c>
      <c r="Q6">
        <v>13</v>
      </c>
      <c r="R6">
        <v>6.15</v>
      </c>
      <c r="T6" t="s">
        <v>7</v>
      </c>
      <c r="U6" t="s">
        <v>4</v>
      </c>
      <c r="V6" t="s">
        <v>4</v>
      </c>
      <c r="W6" t="s">
        <v>4</v>
      </c>
      <c r="X6" t="s">
        <v>4</v>
      </c>
      <c r="Y6">
        <v>12</v>
      </c>
      <c r="Z6">
        <v>7</v>
      </c>
      <c r="AA6">
        <v>0.625</v>
      </c>
      <c r="AB6">
        <v>4</v>
      </c>
      <c r="AC6" t="s">
        <v>4</v>
      </c>
      <c r="AE6" t="s">
        <v>7</v>
      </c>
      <c r="AF6">
        <v>1.9</v>
      </c>
      <c r="AG6">
        <v>2.7</v>
      </c>
      <c r="AH6">
        <v>0.2</v>
      </c>
      <c r="AI6">
        <v>1.06</v>
      </c>
      <c r="AJ6">
        <v>0</v>
      </c>
      <c r="AK6">
        <v>0</v>
      </c>
    </row>
    <row r="7" spans="1:37">
      <c r="A7">
        <f t="shared" ca="1" si="0"/>
        <v>0.38239028583120449</v>
      </c>
      <c r="B7" s="1" t="s">
        <v>115</v>
      </c>
      <c r="C7" s="1" t="s">
        <v>117</v>
      </c>
      <c r="D7" t="s">
        <v>2</v>
      </c>
      <c r="E7">
        <v>126</v>
      </c>
      <c r="F7">
        <v>21</v>
      </c>
      <c r="G7">
        <v>0.16700000000000001</v>
      </c>
      <c r="H7">
        <v>1.6E-2</v>
      </c>
      <c r="I7">
        <v>0</v>
      </c>
      <c r="J7">
        <v>0</v>
      </c>
      <c r="K7">
        <v>0</v>
      </c>
      <c r="L7">
        <v>0</v>
      </c>
      <c r="M7">
        <v>0</v>
      </c>
      <c r="N7">
        <v>4</v>
      </c>
      <c r="O7">
        <v>3</v>
      </c>
      <c r="P7">
        <v>0.78600000000000003</v>
      </c>
      <c r="Q7">
        <v>20</v>
      </c>
      <c r="R7">
        <v>5.66</v>
      </c>
      <c r="S7" t="s">
        <v>7</v>
      </c>
      <c r="T7" t="s">
        <v>7</v>
      </c>
      <c r="U7">
        <v>1.5</v>
      </c>
      <c r="V7">
        <v>1.71</v>
      </c>
      <c r="W7">
        <v>0.5</v>
      </c>
      <c r="X7">
        <v>1.07</v>
      </c>
      <c r="Y7">
        <v>13</v>
      </c>
      <c r="Z7">
        <v>10</v>
      </c>
      <c r="AA7">
        <v>0.85799999999999998</v>
      </c>
      <c r="AB7">
        <v>122</v>
      </c>
      <c r="AC7">
        <v>6.28</v>
      </c>
      <c r="AE7" t="s">
        <v>7</v>
      </c>
      <c r="AF7">
        <v>1.82</v>
      </c>
      <c r="AG7">
        <v>3.3</v>
      </c>
      <c r="AH7">
        <v>0.73</v>
      </c>
      <c r="AI7">
        <v>2.08</v>
      </c>
      <c r="AJ7">
        <v>0</v>
      </c>
      <c r="AK7">
        <v>0</v>
      </c>
    </row>
    <row r="8" spans="1:37">
      <c r="A8">
        <f t="shared" ca="1" si="0"/>
        <v>0.25159571497512667</v>
      </c>
      <c r="B8" s="1" t="s">
        <v>105</v>
      </c>
      <c r="C8" s="1" t="s">
        <v>79</v>
      </c>
      <c r="D8" t="s">
        <v>2</v>
      </c>
      <c r="E8">
        <v>138</v>
      </c>
      <c r="F8">
        <v>82</v>
      </c>
      <c r="G8">
        <v>0.59399999999999997</v>
      </c>
      <c r="H8">
        <v>0</v>
      </c>
      <c r="I8">
        <v>0.16600000000000001</v>
      </c>
      <c r="J8">
        <v>2</v>
      </c>
      <c r="K8">
        <v>0</v>
      </c>
      <c r="L8">
        <v>9.5999999999999992E-3</v>
      </c>
      <c r="M8">
        <v>1</v>
      </c>
      <c r="N8">
        <v>3</v>
      </c>
      <c r="O8">
        <v>0</v>
      </c>
      <c r="P8">
        <v>0</v>
      </c>
      <c r="Q8">
        <v>161</v>
      </c>
      <c r="R8">
        <v>2.38</v>
      </c>
      <c r="T8" t="s">
        <v>47</v>
      </c>
      <c r="U8">
        <v>1</v>
      </c>
      <c r="V8">
        <v>1.56</v>
      </c>
      <c r="W8">
        <v>0.33</v>
      </c>
      <c r="X8">
        <v>1.02</v>
      </c>
      <c r="Y8">
        <v>10</v>
      </c>
      <c r="Z8">
        <v>9</v>
      </c>
      <c r="AA8">
        <v>0.81799999999999995</v>
      </c>
      <c r="AB8">
        <v>202</v>
      </c>
      <c r="AC8">
        <v>4.21</v>
      </c>
      <c r="AD8" t="s">
        <v>7</v>
      </c>
      <c r="AE8" t="s">
        <v>47</v>
      </c>
      <c r="AF8">
        <v>1</v>
      </c>
      <c r="AG8">
        <v>1.24</v>
      </c>
      <c r="AH8">
        <v>0.9</v>
      </c>
      <c r="AI8">
        <v>2.66</v>
      </c>
      <c r="AJ8" t="s">
        <v>4</v>
      </c>
      <c r="AK8" t="s">
        <v>4</v>
      </c>
    </row>
    <row r="9" spans="1:37">
      <c r="A9">
        <f t="shared" ca="1" si="0"/>
        <v>0.35752447042995938</v>
      </c>
      <c r="B9" s="1" t="s">
        <v>111</v>
      </c>
      <c r="C9" s="1" t="s">
        <v>112</v>
      </c>
      <c r="D9" t="s">
        <v>2</v>
      </c>
      <c r="E9">
        <v>145</v>
      </c>
      <c r="F9">
        <v>30</v>
      </c>
      <c r="G9">
        <v>0.20699999999999999</v>
      </c>
      <c r="H9">
        <v>0.02</v>
      </c>
      <c r="I9">
        <v>2.0299999999999999E-2</v>
      </c>
      <c r="J9">
        <v>5</v>
      </c>
      <c r="K9">
        <v>4</v>
      </c>
      <c r="L9">
        <v>2.8000000000000001E-2</v>
      </c>
      <c r="M9">
        <v>6</v>
      </c>
      <c r="N9">
        <v>23</v>
      </c>
      <c r="O9">
        <v>11</v>
      </c>
      <c r="P9">
        <v>0.19500000000000001</v>
      </c>
      <c r="Q9">
        <v>14</v>
      </c>
      <c r="R9">
        <v>3.15</v>
      </c>
      <c r="T9" t="s">
        <v>3</v>
      </c>
      <c r="U9">
        <v>2</v>
      </c>
      <c r="V9">
        <v>4.4400000000000004</v>
      </c>
      <c r="W9">
        <v>0.26</v>
      </c>
      <c r="X9">
        <v>1.2</v>
      </c>
      <c r="Y9">
        <v>12</v>
      </c>
      <c r="Z9">
        <v>4</v>
      </c>
      <c r="AA9">
        <v>0.14000000000000001</v>
      </c>
      <c r="AB9">
        <v>21</v>
      </c>
      <c r="AC9">
        <v>3.1</v>
      </c>
      <c r="AE9" t="s">
        <v>47</v>
      </c>
      <c r="AF9">
        <v>2.36</v>
      </c>
      <c r="AG9">
        <v>3.42</v>
      </c>
      <c r="AH9">
        <v>0.55000000000000004</v>
      </c>
      <c r="AI9">
        <v>2.1</v>
      </c>
      <c r="AJ9">
        <v>5</v>
      </c>
      <c r="AK9">
        <v>0.79700000000000004</v>
      </c>
    </row>
    <row r="10" spans="1:37">
      <c r="A10">
        <f t="shared" ca="1" si="0"/>
        <v>0.57148050873459799</v>
      </c>
      <c r="B10" s="1" t="s">
        <v>118</v>
      </c>
      <c r="C10" s="1" t="s">
        <v>119</v>
      </c>
      <c r="D10" t="s">
        <v>2</v>
      </c>
      <c r="E10">
        <v>139</v>
      </c>
      <c r="F10">
        <v>105</v>
      </c>
      <c r="G10">
        <v>0.755</v>
      </c>
      <c r="H10">
        <v>4.2000000000000003E-2</v>
      </c>
      <c r="I10">
        <v>0</v>
      </c>
      <c r="J10">
        <v>0</v>
      </c>
      <c r="K10">
        <v>0</v>
      </c>
      <c r="L10">
        <v>0</v>
      </c>
      <c r="M10">
        <v>0</v>
      </c>
      <c r="N10">
        <v>4</v>
      </c>
      <c r="O10">
        <v>3</v>
      </c>
      <c r="P10">
        <v>0.157</v>
      </c>
      <c r="Q10">
        <v>1</v>
      </c>
      <c r="R10">
        <v>5.97</v>
      </c>
      <c r="T10" t="s">
        <v>7</v>
      </c>
      <c r="U10">
        <v>0.5</v>
      </c>
      <c r="V10">
        <v>1.1599999999999999</v>
      </c>
      <c r="W10">
        <v>0.5</v>
      </c>
      <c r="X10">
        <v>1.05</v>
      </c>
      <c r="Y10">
        <v>19</v>
      </c>
      <c r="Z10">
        <v>18</v>
      </c>
      <c r="AA10">
        <v>0.73099999999999998</v>
      </c>
      <c r="AB10">
        <v>3</v>
      </c>
      <c r="AC10">
        <v>5.53</v>
      </c>
      <c r="AE10" t="s">
        <v>7</v>
      </c>
      <c r="AF10">
        <v>1.84</v>
      </c>
      <c r="AG10">
        <v>3.08</v>
      </c>
      <c r="AH10">
        <v>0.32</v>
      </c>
      <c r="AI10">
        <v>2.46</v>
      </c>
      <c r="AJ10">
        <v>0</v>
      </c>
      <c r="AK10">
        <v>0</v>
      </c>
    </row>
    <row r="11" spans="1:37">
      <c r="A11">
        <f t="shared" ca="1" si="0"/>
        <v>0.70518067994508926</v>
      </c>
      <c r="B11" s="1" t="s">
        <v>61</v>
      </c>
      <c r="C11" s="1" t="s">
        <v>63</v>
      </c>
      <c r="D11" t="s">
        <v>2</v>
      </c>
      <c r="E11">
        <v>148</v>
      </c>
      <c r="F11">
        <v>7</v>
      </c>
      <c r="G11">
        <v>4.7E-2</v>
      </c>
      <c r="H11">
        <v>0</v>
      </c>
      <c r="I11">
        <v>1.7999999999999999E-2</v>
      </c>
      <c r="J11">
        <v>6</v>
      </c>
      <c r="K11">
        <v>0</v>
      </c>
      <c r="L11">
        <v>6.0000000000000001E-3</v>
      </c>
      <c r="M11">
        <v>2</v>
      </c>
      <c r="N11">
        <v>31</v>
      </c>
      <c r="O11">
        <v>24</v>
      </c>
      <c r="P11">
        <v>0.51100000000000001</v>
      </c>
      <c r="Q11">
        <v>276</v>
      </c>
      <c r="R11">
        <v>6.58</v>
      </c>
      <c r="T11" t="s">
        <v>7</v>
      </c>
      <c r="U11">
        <v>2.0299999999999998</v>
      </c>
      <c r="V11">
        <v>6.85</v>
      </c>
      <c r="W11">
        <v>0.45</v>
      </c>
      <c r="X11">
        <v>1.62</v>
      </c>
      <c r="Y11">
        <v>16</v>
      </c>
      <c r="Z11">
        <v>13</v>
      </c>
      <c r="AA11">
        <v>0.35799999999999998</v>
      </c>
      <c r="AB11">
        <v>60</v>
      </c>
      <c r="AC11">
        <v>4.8</v>
      </c>
      <c r="AE11" t="s">
        <v>7</v>
      </c>
      <c r="AF11">
        <v>1.47</v>
      </c>
      <c r="AG11">
        <v>4.4000000000000004</v>
      </c>
      <c r="AH11">
        <v>0.6</v>
      </c>
      <c r="AI11">
        <v>2.77</v>
      </c>
      <c r="AJ11" t="s">
        <v>4</v>
      </c>
      <c r="AK11" t="s">
        <v>4</v>
      </c>
    </row>
    <row r="12" spans="1:37">
      <c r="A12">
        <f t="shared" ca="1" si="0"/>
        <v>0.27589186724218639</v>
      </c>
      <c r="B12" s="1" t="s">
        <v>90</v>
      </c>
      <c r="C12" s="1" t="s">
        <v>91</v>
      </c>
      <c r="D12" t="s">
        <v>2</v>
      </c>
      <c r="E12">
        <v>165</v>
      </c>
      <c r="F12">
        <v>34</v>
      </c>
      <c r="G12">
        <v>0.20599999999999999</v>
      </c>
      <c r="H12">
        <v>0.15</v>
      </c>
      <c r="I12">
        <v>2.3E-2</v>
      </c>
      <c r="J12">
        <v>4</v>
      </c>
      <c r="K12">
        <v>0</v>
      </c>
      <c r="L12">
        <v>2.9899999999999999E-2</v>
      </c>
      <c r="M12">
        <v>5</v>
      </c>
      <c r="N12">
        <v>21</v>
      </c>
      <c r="O12">
        <v>14</v>
      </c>
      <c r="P12">
        <v>0.26400000000000001</v>
      </c>
      <c r="Q12">
        <v>40</v>
      </c>
      <c r="R12">
        <v>5.76</v>
      </c>
      <c r="T12" t="s">
        <v>7</v>
      </c>
      <c r="U12">
        <v>2.9</v>
      </c>
      <c r="V12">
        <v>4.8099999999999996</v>
      </c>
      <c r="W12">
        <v>0.52</v>
      </c>
      <c r="X12">
        <v>2.0499999999999998</v>
      </c>
      <c r="Y12">
        <v>17</v>
      </c>
      <c r="Z12">
        <v>11</v>
      </c>
      <c r="AA12">
        <v>0.33400000000000002</v>
      </c>
      <c r="AB12">
        <v>174</v>
      </c>
      <c r="AC12">
        <v>6.1</v>
      </c>
      <c r="AE12" t="s">
        <v>7</v>
      </c>
      <c r="AF12">
        <v>1.47</v>
      </c>
      <c r="AG12">
        <v>2.73</v>
      </c>
      <c r="AH12">
        <v>0.24</v>
      </c>
      <c r="AI12">
        <v>1.42</v>
      </c>
      <c r="AJ12">
        <v>4</v>
      </c>
      <c r="AK12">
        <v>0.22700000000000001</v>
      </c>
    </row>
    <row r="13" spans="1:37">
      <c r="A13">
        <f t="shared" ca="1" si="0"/>
        <v>0.43319523661184134</v>
      </c>
      <c r="B13" s="1" t="s">
        <v>111</v>
      </c>
      <c r="C13" s="1" t="s">
        <v>113</v>
      </c>
      <c r="D13" t="s">
        <v>2</v>
      </c>
      <c r="E13">
        <v>145</v>
      </c>
      <c r="F13">
        <v>13</v>
      </c>
      <c r="G13">
        <v>0.09</v>
      </c>
      <c r="H13">
        <v>0</v>
      </c>
      <c r="I13">
        <v>6.25E-2</v>
      </c>
      <c r="J13">
        <v>5</v>
      </c>
      <c r="K13">
        <v>4</v>
      </c>
      <c r="L13">
        <v>1.4999999999999999E-2</v>
      </c>
      <c r="M13">
        <v>4</v>
      </c>
      <c r="N13">
        <v>23</v>
      </c>
      <c r="O13">
        <v>12</v>
      </c>
      <c r="P13">
        <v>0.223</v>
      </c>
      <c r="Q13">
        <v>14</v>
      </c>
      <c r="R13">
        <v>3.15</v>
      </c>
      <c r="T13" t="s">
        <v>3</v>
      </c>
      <c r="U13">
        <v>2</v>
      </c>
      <c r="V13">
        <v>4.4400000000000004</v>
      </c>
      <c r="W13">
        <v>0.26</v>
      </c>
      <c r="X13">
        <v>1.2</v>
      </c>
      <c r="Y13">
        <v>13</v>
      </c>
      <c r="Z13">
        <v>8</v>
      </c>
      <c r="AA13">
        <v>0.67100000000000004</v>
      </c>
      <c r="AB13">
        <v>70</v>
      </c>
      <c r="AC13">
        <v>3.82</v>
      </c>
      <c r="AE13" t="s">
        <v>47</v>
      </c>
      <c r="AF13">
        <v>1.83</v>
      </c>
      <c r="AG13">
        <v>2.39</v>
      </c>
      <c r="AH13">
        <v>0.67</v>
      </c>
      <c r="AI13">
        <v>2.92</v>
      </c>
      <c r="AJ13" t="s">
        <v>4</v>
      </c>
      <c r="AK13" t="s">
        <v>4</v>
      </c>
    </row>
    <row r="14" spans="1:37">
      <c r="A14">
        <f t="shared" ca="1" si="0"/>
        <v>0.81364405049891075</v>
      </c>
      <c r="B14" s="1" t="s">
        <v>65</v>
      </c>
      <c r="C14" s="1" t="s">
        <v>66</v>
      </c>
      <c r="D14" t="s">
        <v>2</v>
      </c>
      <c r="E14">
        <v>182</v>
      </c>
      <c r="F14">
        <v>11</v>
      </c>
      <c r="G14">
        <v>6.0999999999999999E-2</v>
      </c>
      <c r="H14">
        <v>3.9E-2</v>
      </c>
      <c r="I14">
        <v>6.0000000000000001E-3</v>
      </c>
      <c r="J14">
        <v>3</v>
      </c>
      <c r="K14">
        <v>1</v>
      </c>
      <c r="L14">
        <v>0</v>
      </c>
      <c r="M14">
        <v>0</v>
      </c>
      <c r="N14">
        <v>26</v>
      </c>
      <c r="O14">
        <v>21</v>
      </c>
      <c r="P14">
        <v>0.54400000000000004</v>
      </c>
      <c r="Q14">
        <v>88</v>
      </c>
      <c r="R14">
        <v>3.52</v>
      </c>
      <c r="S14" t="s">
        <v>7</v>
      </c>
      <c r="T14" t="s">
        <v>3</v>
      </c>
      <c r="U14">
        <v>1.6</v>
      </c>
      <c r="V14">
        <v>5.52</v>
      </c>
      <c r="W14">
        <v>0.56000000000000005</v>
      </c>
      <c r="X14">
        <v>2.87</v>
      </c>
      <c r="Y14">
        <v>24</v>
      </c>
      <c r="Z14">
        <v>20</v>
      </c>
      <c r="AA14">
        <v>0.70599999999999996</v>
      </c>
      <c r="AB14">
        <v>48</v>
      </c>
      <c r="AC14">
        <v>3.63</v>
      </c>
      <c r="AE14" t="s">
        <v>3</v>
      </c>
      <c r="AF14">
        <v>2.0499999999999998</v>
      </c>
      <c r="AG14">
        <v>3.13</v>
      </c>
      <c r="AH14">
        <v>0.67</v>
      </c>
      <c r="AI14">
        <v>2.96</v>
      </c>
      <c r="AJ14">
        <v>3</v>
      </c>
      <c r="AK14">
        <v>0.13700000000000001</v>
      </c>
    </row>
    <row r="15" spans="1:37">
      <c r="A15">
        <f t="shared" ca="1" si="0"/>
        <v>0.24185363361383305</v>
      </c>
      <c r="B15" s="1" t="s">
        <v>50</v>
      </c>
      <c r="C15" s="1" t="s">
        <v>54</v>
      </c>
      <c r="D15" t="s">
        <v>46</v>
      </c>
      <c r="E15">
        <v>149</v>
      </c>
      <c r="F15">
        <v>2</v>
      </c>
      <c r="G15">
        <v>1.2999999999999999E-2</v>
      </c>
      <c r="H15" t="s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2</v>
      </c>
      <c r="P15">
        <v>0.872</v>
      </c>
      <c r="Q15">
        <v>1016</v>
      </c>
      <c r="R15">
        <v>2.52</v>
      </c>
      <c r="T15" t="s">
        <v>52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t="s">
        <v>4</v>
      </c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4</v>
      </c>
      <c r="AH15" t="s">
        <v>4</v>
      </c>
      <c r="AI15" t="s">
        <v>4</v>
      </c>
      <c r="AJ15" t="s">
        <v>4</v>
      </c>
      <c r="AK15" t="s">
        <v>4</v>
      </c>
    </row>
    <row r="16" spans="1:37">
      <c r="A16">
        <f t="shared" ca="1" si="0"/>
        <v>0.64911012429868631</v>
      </c>
      <c r="B16" s="1" t="s">
        <v>90</v>
      </c>
      <c r="C16" s="1" t="s">
        <v>92</v>
      </c>
      <c r="D16" t="s">
        <v>2</v>
      </c>
      <c r="E16">
        <v>165</v>
      </c>
      <c r="F16">
        <v>19</v>
      </c>
      <c r="G16">
        <v>0.115</v>
      </c>
      <c r="H16">
        <v>0.38100000000000001</v>
      </c>
      <c r="I16">
        <v>1.7999999999999999E-2</v>
      </c>
      <c r="J16">
        <v>3</v>
      </c>
      <c r="K16">
        <v>0</v>
      </c>
      <c r="L16">
        <v>5.5E-2</v>
      </c>
      <c r="M16">
        <v>6</v>
      </c>
      <c r="N16">
        <v>21</v>
      </c>
      <c r="O16">
        <v>14</v>
      </c>
      <c r="P16">
        <v>0.252</v>
      </c>
      <c r="Q16">
        <v>40</v>
      </c>
      <c r="R16">
        <v>5.76</v>
      </c>
      <c r="T16" t="s">
        <v>7</v>
      </c>
      <c r="U16">
        <v>2.9</v>
      </c>
      <c r="V16">
        <v>4.8099999999999996</v>
      </c>
      <c r="W16">
        <v>0.52</v>
      </c>
      <c r="X16">
        <v>2.0499999999999998</v>
      </c>
      <c r="Y16">
        <v>15</v>
      </c>
      <c r="Z16">
        <v>4</v>
      </c>
      <c r="AA16">
        <v>6.5000000000000002E-2</v>
      </c>
      <c r="AB16">
        <v>15</v>
      </c>
      <c r="AC16">
        <v>6.55</v>
      </c>
      <c r="AE16" t="s">
        <v>7</v>
      </c>
      <c r="AF16">
        <v>3.36</v>
      </c>
      <c r="AG16">
        <v>3.03</v>
      </c>
      <c r="AH16">
        <v>0.46</v>
      </c>
      <c r="AI16">
        <v>1.27</v>
      </c>
      <c r="AJ16">
        <v>3</v>
      </c>
      <c r="AK16">
        <v>0.109</v>
      </c>
    </row>
    <row r="17" spans="1:37">
      <c r="A17">
        <f t="shared" ca="1" si="0"/>
        <v>0.40201607655370686</v>
      </c>
      <c r="B17" s="1" t="s">
        <v>50</v>
      </c>
      <c r="C17" s="1" t="s">
        <v>55</v>
      </c>
      <c r="D17" t="s">
        <v>2</v>
      </c>
      <c r="E17">
        <v>149</v>
      </c>
      <c r="F17">
        <v>2</v>
      </c>
      <c r="G17">
        <v>1.2999999999999999E-2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4</v>
      </c>
      <c r="O17">
        <v>1</v>
      </c>
      <c r="P17">
        <v>0.85899999999999999</v>
      </c>
      <c r="Q17">
        <v>1016</v>
      </c>
      <c r="R17">
        <v>2.52</v>
      </c>
      <c r="T17" t="s">
        <v>52</v>
      </c>
      <c r="U17" t="s">
        <v>4</v>
      </c>
      <c r="V17" t="s">
        <v>4</v>
      </c>
      <c r="W17" t="s">
        <v>4</v>
      </c>
      <c r="X17" t="s">
        <v>4</v>
      </c>
      <c r="Y17">
        <v>9</v>
      </c>
      <c r="Z17">
        <v>8</v>
      </c>
      <c r="AA17">
        <v>0.84299999999999997</v>
      </c>
      <c r="AB17">
        <v>83</v>
      </c>
      <c r="AC17" t="s">
        <v>4</v>
      </c>
      <c r="AE17" t="s">
        <v>7</v>
      </c>
      <c r="AF17">
        <v>0.75</v>
      </c>
      <c r="AG17">
        <v>2.08</v>
      </c>
      <c r="AH17">
        <v>0.25</v>
      </c>
      <c r="AI17">
        <v>1.27</v>
      </c>
      <c r="AJ17" t="s">
        <v>4</v>
      </c>
      <c r="AK17" t="s">
        <v>4</v>
      </c>
    </row>
    <row r="18" spans="1:37">
      <c r="A18">
        <f t="shared" ca="1" si="0"/>
        <v>4.8938942206872893E-2</v>
      </c>
      <c r="B18" s="1" t="s">
        <v>78</v>
      </c>
      <c r="C18" s="1" t="s">
        <v>80</v>
      </c>
      <c r="D18" t="s">
        <v>2</v>
      </c>
      <c r="E18">
        <v>147</v>
      </c>
      <c r="F18">
        <v>8</v>
      </c>
      <c r="G18">
        <v>5.3999999999999999E-2</v>
      </c>
      <c r="H18">
        <v>4.4999999999999998E-2</v>
      </c>
      <c r="I18">
        <v>0</v>
      </c>
      <c r="J18">
        <v>0</v>
      </c>
      <c r="K18">
        <v>1</v>
      </c>
      <c r="L18">
        <v>5.4999999999999997E-3</v>
      </c>
      <c r="M18">
        <v>3</v>
      </c>
      <c r="N18">
        <v>21</v>
      </c>
      <c r="O18">
        <v>16</v>
      </c>
      <c r="P18">
        <v>0.39600000000000002</v>
      </c>
      <c r="Q18">
        <v>36</v>
      </c>
      <c r="R18">
        <v>2.5</v>
      </c>
      <c r="T18" t="s">
        <v>7</v>
      </c>
      <c r="U18">
        <v>1.35</v>
      </c>
      <c r="V18">
        <v>2.87</v>
      </c>
      <c r="W18">
        <v>0.15</v>
      </c>
      <c r="X18">
        <v>1.1299999999999999</v>
      </c>
      <c r="Y18">
        <v>18</v>
      </c>
      <c r="Z18">
        <v>11</v>
      </c>
      <c r="AA18">
        <v>0.432</v>
      </c>
      <c r="AB18">
        <v>23</v>
      </c>
      <c r="AC18" t="s">
        <v>4</v>
      </c>
      <c r="AE18" t="s">
        <v>3</v>
      </c>
      <c r="AF18">
        <v>2.33</v>
      </c>
      <c r="AG18">
        <v>4</v>
      </c>
      <c r="AH18">
        <v>0.27</v>
      </c>
      <c r="AI18">
        <v>1.1599999999999999</v>
      </c>
      <c r="AJ18">
        <v>0</v>
      </c>
      <c r="AK18">
        <v>0</v>
      </c>
    </row>
    <row r="19" spans="1:37">
      <c r="A19">
        <f t="shared" ca="1" si="0"/>
        <v>0.47048090936371678</v>
      </c>
      <c r="B19" s="1" t="s">
        <v>56</v>
      </c>
      <c r="C19" s="1" t="s">
        <v>60</v>
      </c>
      <c r="D19" t="s">
        <v>2</v>
      </c>
      <c r="E19">
        <v>146</v>
      </c>
      <c r="F19">
        <v>23</v>
      </c>
      <c r="G19">
        <v>0.158</v>
      </c>
      <c r="H19">
        <v>0</v>
      </c>
      <c r="I19">
        <v>7.4999999999999997E-2</v>
      </c>
      <c r="J19">
        <v>1</v>
      </c>
      <c r="K19">
        <v>0</v>
      </c>
      <c r="L19">
        <v>4.48E-2</v>
      </c>
      <c r="M19">
        <v>1</v>
      </c>
      <c r="N19">
        <v>4</v>
      </c>
      <c r="O19">
        <v>2</v>
      </c>
      <c r="P19">
        <v>2.8000000000000001E-2</v>
      </c>
      <c r="Q19">
        <v>164</v>
      </c>
      <c r="R19">
        <v>2.4300000000000002</v>
      </c>
      <c r="T19" t="s">
        <v>7</v>
      </c>
      <c r="U19">
        <v>0.5</v>
      </c>
      <c r="V19">
        <v>1.0900000000000001</v>
      </c>
      <c r="W19">
        <v>0</v>
      </c>
      <c r="X19">
        <v>1</v>
      </c>
      <c r="Y19">
        <v>10</v>
      </c>
      <c r="Z19">
        <v>9</v>
      </c>
      <c r="AA19">
        <v>0.89800000000000002</v>
      </c>
      <c r="AB19">
        <v>154</v>
      </c>
      <c r="AC19">
        <v>2.4</v>
      </c>
      <c r="AE19" t="s">
        <v>3</v>
      </c>
      <c r="AF19">
        <v>1.9</v>
      </c>
      <c r="AG19">
        <v>4.22</v>
      </c>
      <c r="AH19">
        <v>0.6</v>
      </c>
      <c r="AI19">
        <v>1.85</v>
      </c>
      <c r="AJ19" t="s">
        <v>4</v>
      </c>
      <c r="AK19" t="s">
        <v>4</v>
      </c>
    </row>
    <row r="20" spans="1:37">
      <c r="A20">
        <f t="shared" ca="1" si="0"/>
        <v>0.67740596380642615</v>
      </c>
      <c r="B20" s="1" t="s">
        <v>105</v>
      </c>
      <c r="C20" s="1" t="s">
        <v>107</v>
      </c>
      <c r="D20" t="s">
        <v>2</v>
      </c>
      <c r="E20">
        <v>138</v>
      </c>
      <c r="F20">
        <v>3</v>
      </c>
      <c r="G20">
        <v>2.1999999999999999E-2</v>
      </c>
      <c r="H20">
        <v>0</v>
      </c>
      <c r="I20">
        <v>0</v>
      </c>
      <c r="J20">
        <v>0</v>
      </c>
      <c r="K20">
        <v>0</v>
      </c>
      <c r="L20">
        <v>3.7400000000000003E-2</v>
      </c>
      <c r="M20">
        <v>1</v>
      </c>
      <c r="N20">
        <v>3</v>
      </c>
      <c r="O20">
        <v>1</v>
      </c>
      <c r="P20">
        <v>0.28299999999999997</v>
      </c>
      <c r="Q20">
        <v>161</v>
      </c>
      <c r="R20">
        <v>2.38</v>
      </c>
      <c r="T20" t="s">
        <v>47</v>
      </c>
      <c r="U20">
        <v>1</v>
      </c>
      <c r="V20">
        <v>1.56</v>
      </c>
      <c r="W20">
        <v>0.33</v>
      </c>
      <c r="X20">
        <v>1.02</v>
      </c>
      <c r="Y20">
        <v>17</v>
      </c>
      <c r="Z20">
        <v>15</v>
      </c>
      <c r="AA20">
        <v>0.72599999999999998</v>
      </c>
      <c r="AB20">
        <v>119</v>
      </c>
      <c r="AC20">
        <v>5.08</v>
      </c>
      <c r="AD20" t="s">
        <v>58</v>
      </c>
      <c r="AE20" t="s">
        <v>7</v>
      </c>
      <c r="AF20">
        <v>1.75</v>
      </c>
      <c r="AG20">
        <v>3.54</v>
      </c>
      <c r="AH20">
        <v>0.69</v>
      </c>
      <c r="AI20">
        <v>3.29</v>
      </c>
      <c r="AJ20" t="s">
        <v>4</v>
      </c>
      <c r="AK20" t="s">
        <v>4</v>
      </c>
    </row>
    <row r="21" spans="1:37">
      <c r="A21">
        <f t="shared" ca="1" si="0"/>
        <v>0.12197430551577193</v>
      </c>
      <c r="B21" s="1" t="s">
        <v>108</v>
      </c>
      <c r="C21" s="1" t="s">
        <v>104</v>
      </c>
      <c r="D21" t="s">
        <v>2</v>
      </c>
      <c r="E21">
        <v>140</v>
      </c>
      <c r="F21">
        <v>34</v>
      </c>
      <c r="G21">
        <v>0.24299999999999999</v>
      </c>
      <c r="H21">
        <v>0.02</v>
      </c>
      <c r="I21">
        <v>0.1694</v>
      </c>
      <c r="J21">
        <v>4</v>
      </c>
      <c r="K21">
        <v>0</v>
      </c>
      <c r="L21">
        <v>3.6799999999999999E-2</v>
      </c>
      <c r="M21">
        <v>2</v>
      </c>
      <c r="N21">
        <v>5</v>
      </c>
      <c r="O21">
        <v>0</v>
      </c>
      <c r="P21">
        <v>0</v>
      </c>
      <c r="Q21">
        <v>31</v>
      </c>
      <c r="R21">
        <v>4.28</v>
      </c>
      <c r="T21" t="s">
        <v>7</v>
      </c>
      <c r="U21">
        <v>1.8</v>
      </c>
      <c r="V21">
        <v>2.4</v>
      </c>
      <c r="W21">
        <v>0.8</v>
      </c>
      <c r="X21">
        <v>1.1499999999999999</v>
      </c>
      <c r="Y21">
        <v>25</v>
      </c>
      <c r="Z21">
        <v>22</v>
      </c>
      <c r="AA21">
        <v>0.61899999999999999</v>
      </c>
      <c r="AB21">
        <v>216</v>
      </c>
      <c r="AC21">
        <v>5.15</v>
      </c>
      <c r="AE21" t="s">
        <v>7</v>
      </c>
      <c r="AF21">
        <v>2.64</v>
      </c>
      <c r="AG21">
        <v>6.34</v>
      </c>
      <c r="AH21">
        <v>0.88</v>
      </c>
      <c r="AI21">
        <v>4.28</v>
      </c>
      <c r="AJ21">
        <v>4</v>
      </c>
      <c r="AK21">
        <v>1.079</v>
      </c>
    </row>
    <row r="22" spans="1:37">
      <c r="A22">
        <f t="shared" ca="1" si="0"/>
        <v>0.53562445728106811</v>
      </c>
      <c r="B22" s="1" t="s">
        <v>74</v>
      </c>
      <c r="C22" s="1" t="s">
        <v>76</v>
      </c>
      <c r="D22" t="s">
        <v>2</v>
      </c>
      <c r="E22">
        <v>147</v>
      </c>
      <c r="F22">
        <v>21</v>
      </c>
      <c r="G22">
        <v>0.14299999999999999</v>
      </c>
      <c r="H22">
        <v>0</v>
      </c>
      <c r="I22">
        <v>2.5000000000000001E-2</v>
      </c>
      <c r="J22">
        <v>3</v>
      </c>
      <c r="K22">
        <v>3</v>
      </c>
      <c r="L22">
        <v>5.1999999999999998E-3</v>
      </c>
      <c r="M22">
        <v>1</v>
      </c>
      <c r="N22">
        <v>20</v>
      </c>
      <c r="O22">
        <v>13</v>
      </c>
      <c r="P22">
        <v>0.35499999999999998</v>
      </c>
      <c r="Q22">
        <v>22</v>
      </c>
      <c r="R22" t="s">
        <v>4</v>
      </c>
      <c r="T22" t="s">
        <v>47</v>
      </c>
      <c r="U22">
        <v>1.35</v>
      </c>
      <c r="V22">
        <v>2.77</v>
      </c>
      <c r="W22">
        <v>0.24</v>
      </c>
      <c r="X22">
        <v>1.0900000000000001</v>
      </c>
      <c r="Y22">
        <v>15</v>
      </c>
      <c r="Z22">
        <v>14</v>
      </c>
      <c r="AA22">
        <v>0.69399999999999995</v>
      </c>
      <c r="AB22">
        <v>67</v>
      </c>
      <c r="AC22">
        <v>5.91</v>
      </c>
      <c r="AD22" t="s">
        <v>7</v>
      </c>
      <c r="AE22" t="s">
        <v>7</v>
      </c>
      <c r="AF22">
        <v>2.67</v>
      </c>
      <c r="AG22">
        <v>4.82</v>
      </c>
      <c r="AH22">
        <v>0.47</v>
      </c>
      <c r="AI22">
        <v>1.45</v>
      </c>
      <c r="AJ22" t="s">
        <v>4</v>
      </c>
      <c r="AK22" t="s">
        <v>4</v>
      </c>
    </row>
    <row r="23" spans="1:37">
      <c r="A23">
        <f t="shared" ca="1" si="0"/>
        <v>8.7724953197391042E-2</v>
      </c>
      <c r="B23" s="1" t="s">
        <v>86</v>
      </c>
      <c r="C23" s="1" t="s">
        <v>87</v>
      </c>
      <c r="D23" t="s">
        <v>2</v>
      </c>
      <c r="E23">
        <v>152</v>
      </c>
      <c r="F23">
        <v>103</v>
      </c>
      <c r="G23">
        <v>0.67800000000000005</v>
      </c>
      <c r="H23">
        <v>0</v>
      </c>
      <c r="I23">
        <v>0.02</v>
      </c>
      <c r="J23">
        <v>3</v>
      </c>
      <c r="K23">
        <v>0</v>
      </c>
      <c r="L23">
        <v>5.3E-3</v>
      </c>
      <c r="M23">
        <v>2</v>
      </c>
      <c r="N23">
        <v>5</v>
      </c>
      <c r="O23">
        <v>1</v>
      </c>
      <c r="P23">
        <v>2.5999999999999999E-2</v>
      </c>
      <c r="Q23">
        <v>106</v>
      </c>
      <c r="R23" t="s">
        <v>4</v>
      </c>
      <c r="T23" t="s">
        <v>47</v>
      </c>
      <c r="U23">
        <v>1.2</v>
      </c>
      <c r="V23">
        <v>1.5</v>
      </c>
      <c r="W23">
        <v>0</v>
      </c>
      <c r="X23">
        <v>1</v>
      </c>
      <c r="Y23">
        <v>5</v>
      </c>
      <c r="Z23">
        <v>3</v>
      </c>
      <c r="AA23">
        <v>0.77100000000000002</v>
      </c>
      <c r="AB23">
        <v>319</v>
      </c>
      <c r="AC23">
        <v>3.72</v>
      </c>
      <c r="AD23" t="s">
        <v>58</v>
      </c>
      <c r="AE23" t="s">
        <v>47</v>
      </c>
      <c r="AF23">
        <v>1.6</v>
      </c>
      <c r="AG23">
        <v>1.92</v>
      </c>
      <c r="AH23">
        <v>1</v>
      </c>
      <c r="AI23">
        <v>1.78</v>
      </c>
      <c r="AJ23" t="s">
        <v>4</v>
      </c>
      <c r="AK23" t="s">
        <v>4</v>
      </c>
    </row>
    <row r="24" spans="1:37">
      <c r="A24">
        <f t="shared" ca="1" si="0"/>
        <v>0.34649756510527097</v>
      </c>
      <c r="B24" s="1" t="s">
        <v>44</v>
      </c>
      <c r="C24" s="1" t="s">
        <v>49</v>
      </c>
      <c r="D24" t="s">
        <v>2</v>
      </c>
      <c r="E24">
        <v>152</v>
      </c>
      <c r="F24">
        <v>111</v>
      </c>
      <c r="G24">
        <v>0.73</v>
      </c>
      <c r="H24">
        <v>7.5999999999999998E-2</v>
      </c>
      <c r="I24">
        <v>1E-3</v>
      </c>
      <c r="J24">
        <v>1</v>
      </c>
      <c r="K24">
        <v>1</v>
      </c>
      <c r="L24">
        <v>0</v>
      </c>
      <c r="M24">
        <v>0</v>
      </c>
      <c r="N24">
        <v>4</v>
      </c>
      <c r="O24">
        <v>1</v>
      </c>
      <c r="P24">
        <v>7.9000000000000001E-2</v>
      </c>
      <c r="Q24">
        <v>2</v>
      </c>
      <c r="R24" t="s">
        <v>4</v>
      </c>
      <c r="T24" t="s">
        <v>47</v>
      </c>
      <c r="U24">
        <v>0.33</v>
      </c>
      <c r="V24">
        <v>0.9</v>
      </c>
      <c r="W24">
        <v>0.33</v>
      </c>
      <c r="X24">
        <v>1.08</v>
      </c>
      <c r="Y24">
        <v>16</v>
      </c>
      <c r="Z24">
        <v>13</v>
      </c>
      <c r="AA24">
        <v>0.68899999999999995</v>
      </c>
      <c r="AB24">
        <v>13</v>
      </c>
      <c r="AC24" t="s">
        <v>4</v>
      </c>
      <c r="AE24" t="s">
        <v>47</v>
      </c>
      <c r="AF24">
        <v>1.57</v>
      </c>
      <c r="AG24">
        <v>2.41</v>
      </c>
      <c r="AH24">
        <v>0.5</v>
      </c>
      <c r="AI24">
        <v>2.77</v>
      </c>
      <c r="AJ24">
        <v>1</v>
      </c>
      <c r="AK24">
        <v>0.05</v>
      </c>
    </row>
    <row r="25" spans="1:37">
      <c r="A25">
        <f t="shared" ca="1" si="0"/>
        <v>0.19342422923798774</v>
      </c>
      <c r="B25" s="1" t="s">
        <v>61</v>
      </c>
      <c r="C25" s="1" t="s">
        <v>62</v>
      </c>
      <c r="D25" t="s">
        <v>2</v>
      </c>
      <c r="E25">
        <v>148</v>
      </c>
      <c r="F25">
        <v>9</v>
      </c>
      <c r="G25">
        <v>6.0999999999999999E-2</v>
      </c>
      <c r="H25">
        <v>0</v>
      </c>
      <c r="I25">
        <v>2.1999999999999999E-2</v>
      </c>
      <c r="J25">
        <v>3</v>
      </c>
      <c r="K25">
        <v>0</v>
      </c>
      <c r="L25">
        <v>9.4000000000000004E-3</v>
      </c>
      <c r="M25">
        <v>1</v>
      </c>
      <c r="N25">
        <v>31</v>
      </c>
      <c r="O25">
        <v>27</v>
      </c>
      <c r="P25">
        <v>0.55200000000000005</v>
      </c>
      <c r="Q25">
        <v>276</v>
      </c>
      <c r="R25">
        <v>6.58</v>
      </c>
      <c r="T25" t="s">
        <v>7</v>
      </c>
      <c r="U25">
        <v>2.0299999999999998</v>
      </c>
      <c r="V25">
        <v>6.85</v>
      </c>
      <c r="W25">
        <v>0.45</v>
      </c>
      <c r="X25">
        <v>1.62</v>
      </c>
      <c r="Y25">
        <v>6</v>
      </c>
      <c r="Z25">
        <v>4</v>
      </c>
      <c r="AA25">
        <v>0.21099999999999999</v>
      </c>
      <c r="AB25">
        <v>94</v>
      </c>
      <c r="AC25">
        <v>5.53</v>
      </c>
      <c r="AD25" t="s">
        <v>7</v>
      </c>
      <c r="AE25" t="s">
        <v>7</v>
      </c>
      <c r="AF25">
        <v>1</v>
      </c>
      <c r="AG25">
        <v>1.67</v>
      </c>
      <c r="AH25">
        <v>0.8</v>
      </c>
      <c r="AI25">
        <v>2</v>
      </c>
      <c r="AJ25" t="s">
        <v>4</v>
      </c>
      <c r="AK25" t="s">
        <v>4</v>
      </c>
    </row>
    <row r="26" spans="1:37">
      <c r="A26">
        <f t="shared" ca="1" si="0"/>
        <v>0.32989239470706089</v>
      </c>
      <c r="B26" s="1" t="s">
        <v>70</v>
      </c>
      <c r="C26" s="1" t="s">
        <v>71</v>
      </c>
      <c r="D26" t="s">
        <v>2</v>
      </c>
      <c r="E26">
        <v>180</v>
      </c>
      <c r="F26">
        <v>24</v>
      </c>
      <c r="G26">
        <v>0.13300000000000001</v>
      </c>
      <c r="H26">
        <v>0.78400000000000003</v>
      </c>
      <c r="I26">
        <v>1E-3</v>
      </c>
      <c r="J26">
        <v>2</v>
      </c>
      <c r="K26">
        <v>3</v>
      </c>
      <c r="L26">
        <v>1.6999999999999999E-3</v>
      </c>
      <c r="M26">
        <v>1</v>
      </c>
      <c r="N26">
        <v>25</v>
      </c>
      <c r="O26">
        <v>18</v>
      </c>
      <c r="P26">
        <v>0.499</v>
      </c>
      <c r="Q26">
        <v>274</v>
      </c>
      <c r="R26">
        <v>6.35</v>
      </c>
      <c r="T26" t="s">
        <v>7</v>
      </c>
      <c r="U26">
        <v>2.5</v>
      </c>
      <c r="V26">
        <v>4.42</v>
      </c>
      <c r="W26">
        <v>0.91</v>
      </c>
      <c r="X26">
        <v>5.52</v>
      </c>
      <c r="Y26">
        <v>7</v>
      </c>
      <c r="Z26">
        <v>4</v>
      </c>
      <c r="AA26">
        <v>0.123</v>
      </c>
      <c r="AB26">
        <v>22</v>
      </c>
      <c r="AC26">
        <v>6.87</v>
      </c>
      <c r="AE26" t="s">
        <v>7</v>
      </c>
      <c r="AF26">
        <v>1.5</v>
      </c>
      <c r="AG26">
        <v>3.49</v>
      </c>
      <c r="AH26">
        <v>0.5</v>
      </c>
      <c r="AI26">
        <v>1.2</v>
      </c>
      <c r="AJ26">
        <v>2</v>
      </c>
      <c r="AK26">
        <v>4.7E-2</v>
      </c>
    </row>
    <row r="27" spans="1:37">
      <c r="A27">
        <f t="shared" ca="1" si="0"/>
        <v>0.11799301214283842</v>
      </c>
      <c r="B27" s="1" t="s">
        <v>93</v>
      </c>
      <c r="C27" s="1" t="s">
        <v>96</v>
      </c>
      <c r="D27" t="s">
        <v>2</v>
      </c>
      <c r="E27">
        <v>146</v>
      </c>
      <c r="F27">
        <v>7</v>
      </c>
      <c r="G27">
        <v>4.8000000000000001E-2</v>
      </c>
      <c r="H27">
        <v>9.7000000000000003E-2</v>
      </c>
      <c r="I27">
        <v>7.0000000000000001E-3</v>
      </c>
      <c r="J27">
        <v>5</v>
      </c>
      <c r="K27">
        <v>2</v>
      </c>
      <c r="L27">
        <v>1.2200000000000001E-2</v>
      </c>
      <c r="M27">
        <v>6</v>
      </c>
      <c r="N27">
        <v>23</v>
      </c>
      <c r="O27">
        <v>11</v>
      </c>
      <c r="P27">
        <v>0.33600000000000002</v>
      </c>
      <c r="Q27">
        <v>233</v>
      </c>
      <c r="R27">
        <v>2.5099999999999998</v>
      </c>
      <c r="T27" t="s">
        <v>47</v>
      </c>
      <c r="U27">
        <v>2.48</v>
      </c>
      <c r="V27">
        <v>4.67</v>
      </c>
      <c r="W27">
        <v>0.33</v>
      </c>
      <c r="X27">
        <v>1.56</v>
      </c>
      <c r="Y27">
        <v>15</v>
      </c>
      <c r="Z27">
        <v>5</v>
      </c>
      <c r="AA27">
        <v>0.36199999999999999</v>
      </c>
      <c r="AB27">
        <v>72</v>
      </c>
      <c r="AC27" t="s">
        <v>4</v>
      </c>
      <c r="AE27" t="s">
        <v>47</v>
      </c>
      <c r="AF27">
        <v>3.58</v>
      </c>
      <c r="AG27">
        <v>3.61</v>
      </c>
      <c r="AH27">
        <v>0.33</v>
      </c>
      <c r="AI27">
        <v>1.2</v>
      </c>
      <c r="AJ27">
        <v>5</v>
      </c>
      <c r="AK27">
        <v>0.188</v>
      </c>
    </row>
    <row r="28" spans="1:37">
      <c r="A28">
        <f t="shared" ca="1" si="0"/>
        <v>0.6938169129479288</v>
      </c>
      <c r="B28" s="1" t="s">
        <v>50</v>
      </c>
      <c r="C28" s="1" t="s">
        <v>51</v>
      </c>
      <c r="D28" t="s">
        <v>2</v>
      </c>
      <c r="E28">
        <v>149</v>
      </c>
      <c r="F28">
        <v>128</v>
      </c>
      <c r="G28">
        <v>0.85899999999999999</v>
      </c>
      <c r="H28">
        <v>0.57099999999999995</v>
      </c>
      <c r="I28">
        <v>0</v>
      </c>
      <c r="J28">
        <v>0</v>
      </c>
      <c r="K28">
        <v>2</v>
      </c>
      <c r="L28">
        <v>0</v>
      </c>
      <c r="M28">
        <v>0</v>
      </c>
      <c r="N28">
        <v>4</v>
      </c>
      <c r="O28">
        <v>1</v>
      </c>
      <c r="P28">
        <v>1.2999999999999999E-2</v>
      </c>
      <c r="Q28">
        <v>1016</v>
      </c>
      <c r="R28">
        <v>2.52</v>
      </c>
      <c r="T28" t="s">
        <v>52</v>
      </c>
      <c r="U28" t="s">
        <v>4</v>
      </c>
      <c r="V28" t="s">
        <v>4</v>
      </c>
      <c r="W28" t="s">
        <v>4</v>
      </c>
      <c r="X28" t="s">
        <v>4</v>
      </c>
      <c r="Y28">
        <v>10</v>
      </c>
      <c r="Z28">
        <v>8</v>
      </c>
      <c r="AA28">
        <v>0.21299999999999999</v>
      </c>
      <c r="AB28">
        <v>1070</v>
      </c>
      <c r="AC28">
        <v>2.33</v>
      </c>
      <c r="AE28" t="s">
        <v>53</v>
      </c>
      <c r="AF28" t="s">
        <v>4</v>
      </c>
      <c r="AG28" t="s">
        <v>4</v>
      </c>
      <c r="AH28" t="s">
        <v>4</v>
      </c>
      <c r="AI28" t="s">
        <v>4</v>
      </c>
      <c r="AJ28" t="s">
        <v>4</v>
      </c>
      <c r="AK28" t="s">
        <v>4</v>
      </c>
    </row>
    <row r="29" spans="1:37">
      <c r="A29">
        <f t="shared" ca="1" si="0"/>
        <v>0.73969803866737771</v>
      </c>
      <c r="B29" s="1" t="s">
        <v>90</v>
      </c>
      <c r="C29" s="1" t="s">
        <v>75</v>
      </c>
      <c r="D29" t="s">
        <v>2</v>
      </c>
      <c r="E29">
        <v>165</v>
      </c>
      <c r="F29">
        <v>30</v>
      </c>
      <c r="G29">
        <v>0.182</v>
      </c>
      <c r="H29">
        <v>0</v>
      </c>
      <c r="I29">
        <v>5.6000000000000001E-2</v>
      </c>
      <c r="J29">
        <v>12</v>
      </c>
      <c r="K29">
        <v>0</v>
      </c>
      <c r="L29">
        <v>7.4999999999999997E-3</v>
      </c>
      <c r="M29">
        <v>6</v>
      </c>
      <c r="N29">
        <v>21</v>
      </c>
      <c r="O29">
        <v>8</v>
      </c>
      <c r="P29">
        <v>0.126</v>
      </c>
      <c r="Q29">
        <v>40</v>
      </c>
      <c r="R29">
        <v>5.76</v>
      </c>
      <c r="T29" t="s">
        <v>7</v>
      </c>
      <c r="U29">
        <v>2.9</v>
      </c>
      <c r="V29">
        <v>4.8099999999999996</v>
      </c>
      <c r="W29">
        <v>0.52</v>
      </c>
      <c r="X29">
        <v>2.0499999999999998</v>
      </c>
      <c r="Y29">
        <v>26</v>
      </c>
      <c r="Z29">
        <v>18</v>
      </c>
      <c r="AA29">
        <v>0.47499999999999998</v>
      </c>
      <c r="AB29">
        <v>89</v>
      </c>
      <c r="AC29">
        <v>6.63</v>
      </c>
      <c r="AE29" t="s">
        <v>7</v>
      </c>
      <c r="AF29">
        <v>1.33</v>
      </c>
      <c r="AG29">
        <v>3.19</v>
      </c>
      <c r="AH29">
        <v>0.75</v>
      </c>
      <c r="AI29">
        <v>3.89</v>
      </c>
      <c r="AJ29" t="s">
        <v>4</v>
      </c>
      <c r="AK29" t="s">
        <v>4</v>
      </c>
    </row>
    <row r="30" spans="1:37">
      <c r="A30">
        <f t="shared" ca="1" si="0"/>
        <v>0.29554259166166175</v>
      </c>
      <c r="B30" s="1" t="s">
        <v>61</v>
      </c>
      <c r="C30" s="1" t="s">
        <v>64</v>
      </c>
      <c r="D30" t="s">
        <v>2</v>
      </c>
      <c r="E30">
        <v>148</v>
      </c>
      <c r="F30">
        <v>14</v>
      </c>
      <c r="G30">
        <v>9.5000000000000001E-2</v>
      </c>
      <c r="H30">
        <v>4.8000000000000001E-2</v>
      </c>
      <c r="I30">
        <v>4.0000000000000001E-3</v>
      </c>
      <c r="J30">
        <v>5</v>
      </c>
      <c r="K30">
        <v>0</v>
      </c>
      <c r="L30">
        <v>1.2500000000000001E-2</v>
      </c>
      <c r="M30">
        <v>5</v>
      </c>
      <c r="N30">
        <v>31</v>
      </c>
      <c r="O30">
        <v>22</v>
      </c>
      <c r="P30">
        <v>0.43</v>
      </c>
      <c r="Q30">
        <v>276</v>
      </c>
      <c r="R30">
        <v>6.58</v>
      </c>
      <c r="T30" t="s">
        <v>7</v>
      </c>
      <c r="U30">
        <v>2.0299999999999998</v>
      </c>
      <c r="V30">
        <v>6.85</v>
      </c>
      <c r="W30">
        <v>0.45</v>
      </c>
      <c r="X30">
        <v>1.62</v>
      </c>
      <c r="Y30">
        <v>22</v>
      </c>
      <c r="Z30">
        <v>14</v>
      </c>
      <c r="AA30">
        <v>0.42899999999999999</v>
      </c>
      <c r="AB30">
        <v>42</v>
      </c>
      <c r="AC30">
        <v>6</v>
      </c>
      <c r="AE30" t="s">
        <v>7</v>
      </c>
      <c r="AF30">
        <v>1.6</v>
      </c>
      <c r="AG30">
        <v>2.0699999999999998</v>
      </c>
      <c r="AH30">
        <v>0.5</v>
      </c>
      <c r="AI30">
        <v>2.04</v>
      </c>
      <c r="AJ30">
        <v>5</v>
      </c>
      <c r="AK30">
        <v>0.219</v>
      </c>
    </row>
    <row r="31" spans="1:37">
      <c r="A31">
        <f t="shared" ca="1" si="0"/>
        <v>0.95862295800486241</v>
      </c>
      <c r="B31" s="1" t="s">
        <v>115</v>
      </c>
      <c r="C31" s="1" t="s">
        <v>116</v>
      </c>
      <c r="D31" t="s">
        <v>2</v>
      </c>
      <c r="E31">
        <v>126</v>
      </c>
      <c r="F31">
        <v>86</v>
      </c>
      <c r="G31">
        <v>0.68300000000000005</v>
      </c>
      <c r="H31">
        <v>5.0999999999999997E-2</v>
      </c>
      <c r="I31">
        <v>1.7100000000000001E-2</v>
      </c>
      <c r="J31">
        <v>2</v>
      </c>
      <c r="K31">
        <v>0</v>
      </c>
      <c r="L31">
        <v>2.1600000000000001E-2</v>
      </c>
      <c r="M31">
        <v>2</v>
      </c>
      <c r="N31">
        <v>4</v>
      </c>
      <c r="O31">
        <v>1</v>
      </c>
      <c r="P31">
        <v>0.16700000000000001</v>
      </c>
      <c r="Q31">
        <v>20</v>
      </c>
      <c r="R31">
        <v>5.66</v>
      </c>
      <c r="S31" t="s">
        <v>7</v>
      </c>
      <c r="T31" t="s">
        <v>7</v>
      </c>
      <c r="U31">
        <v>1.5</v>
      </c>
      <c r="V31">
        <v>1.71</v>
      </c>
      <c r="W31">
        <v>0.5</v>
      </c>
      <c r="X31">
        <v>1.07</v>
      </c>
      <c r="Y31">
        <v>22</v>
      </c>
      <c r="Z31">
        <v>19</v>
      </c>
      <c r="AA31">
        <v>0.44900000000000001</v>
      </c>
      <c r="AB31">
        <v>131</v>
      </c>
      <c r="AC31">
        <v>6.38</v>
      </c>
      <c r="AE31" t="s">
        <v>7</v>
      </c>
      <c r="AF31">
        <v>3.14</v>
      </c>
      <c r="AG31">
        <v>5.82</v>
      </c>
      <c r="AH31">
        <v>0.41</v>
      </c>
      <c r="AI31">
        <v>2.44</v>
      </c>
      <c r="AJ31">
        <v>2</v>
      </c>
      <c r="AK31">
        <v>0.23</v>
      </c>
    </row>
    <row r="32" spans="1:37">
      <c r="A32">
        <f t="shared" ca="1" si="0"/>
        <v>6.9173436331097626E-2</v>
      </c>
      <c r="B32" s="1" t="s">
        <v>70</v>
      </c>
      <c r="C32" s="1" t="s">
        <v>73</v>
      </c>
      <c r="D32" t="s">
        <v>2</v>
      </c>
      <c r="E32">
        <v>180</v>
      </c>
      <c r="F32">
        <v>22</v>
      </c>
      <c r="G32">
        <v>0.122</v>
      </c>
      <c r="H32">
        <v>0.48</v>
      </c>
      <c r="I32">
        <v>5.0000000000000001E-3</v>
      </c>
      <c r="J32">
        <v>6</v>
      </c>
      <c r="K32">
        <v>3</v>
      </c>
      <c r="L32">
        <v>1.9E-3</v>
      </c>
      <c r="M32">
        <v>2</v>
      </c>
      <c r="N32">
        <v>25</v>
      </c>
      <c r="O32">
        <v>14</v>
      </c>
      <c r="P32">
        <v>0.371</v>
      </c>
      <c r="Q32">
        <v>274</v>
      </c>
      <c r="R32">
        <v>6.35</v>
      </c>
      <c r="T32" t="s">
        <v>7</v>
      </c>
      <c r="U32">
        <v>2.5</v>
      </c>
      <c r="V32">
        <v>4.42</v>
      </c>
      <c r="W32">
        <v>0.91</v>
      </c>
      <c r="X32">
        <v>5.52</v>
      </c>
      <c r="Y32">
        <v>14</v>
      </c>
      <c r="Z32">
        <v>10</v>
      </c>
      <c r="AA32">
        <v>0.245</v>
      </c>
      <c r="AB32">
        <v>105</v>
      </c>
      <c r="AC32">
        <v>4.3499999999999996</v>
      </c>
      <c r="AD32" t="s">
        <v>69</v>
      </c>
      <c r="AE32" t="s">
        <v>3</v>
      </c>
      <c r="AF32">
        <v>1.69</v>
      </c>
      <c r="AG32">
        <v>4.4800000000000004</v>
      </c>
      <c r="AH32">
        <v>0.23</v>
      </c>
      <c r="AI32">
        <v>1.33</v>
      </c>
      <c r="AJ32">
        <v>6</v>
      </c>
      <c r="AK32">
        <v>0.154</v>
      </c>
    </row>
    <row r="33" spans="1:37">
      <c r="A33">
        <f t="shared" ca="1" si="0"/>
        <v>0.76169515640423757</v>
      </c>
      <c r="B33" s="1" t="s">
        <v>118</v>
      </c>
      <c r="C33" s="1" t="s">
        <v>120</v>
      </c>
      <c r="D33" t="s">
        <v>2</v>
      </c>
      <c r="E33">
        <v>139</v>
      </c>
      <c r="F33">
        <v>18</v>
      </c>
      <c r="G33">
        <v>0.129</v>
      </c>
      <c r="H33">
        <v>1.2E-2</v>
      </c>
      <c r="I33">
        <v>3.0000000000000001E-3</v>
      </c>
      <c r="J33">
        <v>1</v>
      </c>
      <c r="K33">
        <v>0</v>
      </c>
      <c r="L33">
        <v>2.9999999999999997E-4</v>
      </c>
      <c r="M33">
        <v>1</v>
      </c>
      <c r="N33">
        <v>4</v>
      </c>
      <c r="O33">
        <v>2</v>
      </c>
      <c r="P33">
        <v>0.76900000000000002</v>
      </c>
      <c r="Q33">
        <v>1</v>
      </c>
      <c r="R33">
        <v>5.97</v>
      </c>
      <c r="T33" t="s">
        <v>7</v>
      </c>
      <c r="U33">
        <v>0.5</v>
      </c>
      <c r="V33">
        <v>1.1599999999999999</v>
      </c>
      <c r="W33">
        <v>0.5</v>
      </c>
      <c r="X33">
        <v>1.05</v>
      </c>
      <c r="Y33">
        <v>25</v>
      </c>
      <c r="Z33">
        <v>22</v>
      </c>
      <c r="AA33">
        <v>0.80300000000000005</v>
      </c>
      <c r="AB33">
        <v>16</v>
      </c>
      <c r="AC33">
        <v>6.11</v>
      </c>
      <c r="AE33" t="s">
        <v>7</v>
      </c>
      <c r="AF33">
        <v>2.38</v>
      </c>
      <c r="AG33">
        <v>4.99</v>
      </c>
      <c r="AH33">
        <v>0.54</v>
      </c>
      <c r="AI33">
        <v>2.67</v>
      </c>
      <c r="AJ33">
        <v>1</v>
      </c>
      <c r="AK33">
        <v>0.24299999999999999</v>
      </c>
    </row>
    <row r="34" spans="1:37">
      <c r="A34">
        <f t="shared" ca="1" si="0"/>
        <v>0.46402485504297275</v>
      </c>
      <c r="B34" s="1" t="s">
        <v>108</v>
      </c>
      <c r="C34" s="1" t="s">
        <v>109</v>
      </c>
      <c r="D34" t="s">
        <v>2</v>
      </c>
      <c r="E34">
        <v>140</v>
      </c>
      <c r="F34">
        <v>58</v>
      </c>
      <c r="G34">
        <v>0.41399999999999998</v>
      </c>
      <c r="H34">
        <v>0.02</v>
      </c>
      <c r="I34">
        <v>5.5599999999999997E-2</v>
      </c>
      <c r="J34">
        <v>3</v>
      </c>
      <c r="K34">
        <v>0</v>
      </c>
      <c r="L34">
        <v>5.0799999999999998E-2</v>
      </c>
      <c r="M34">
        <v>1</v>
      </c>
      <c r="N34">
        <v>5</v>
      </c>
      <c r="O34">
        <v>1</v>
      </c>
      <c r="P34">
        <v>3.5999999999999997E-2</v>
      </c>
      <c r="Q34">
        <v>31</v>
      </c>
      <c r="R34">
        <v>4.28</v>
      </c>
      <c r="T34" t="s">
        <v>7</v>
      </c>
      <c r="U34">
        <v>1.8</v>
      </c>
      <c r="V34">
        <v>2.4</v>
      </c>
      <c r="W34">
        <v>0.8</v>
      </c>
      <c r="X34">
        <v>1.1499999999999999</v>
      </c>
      <c r="Y34">
        <v>16</v>
      </c>
      <c r="Z34">
        <v>12</v>
      </c>
      <c r="AA34">
        <v>0.59599999999999997</v>
      </c>
      <c r="AB34">
        <v>70</v>
      </c>
      <c r="AC34">
        <v>5.04</v>
      </c>
      <c r="AE34" t="s">
        <v>7</v>
      </c>
      <c r="AF34">
        <v>1.57</v>
      </c>
      <c r="AG34">
        <v>2.67</v>
      </c>
      <c r="AH34">
        <v>0.56999999999999995</v>
      </c>
      <c r="AI34">
        <v>2.19</v>
      </c>
      <c r="AJ34">
        <v>3</v>
      </c>
      <c r="AK34">
        <v>0.33800000000000002</v>
      </c>
    </row>
    <row r="35" spans="1:37">
      <c r="A35">
        <f t="shared" ca="1" si="0"/>
        <v>0.77664012912735614</v>
      </c>
      <c r="B35" s="1" t="s">
        <v>0</v>
      </c>
      <c r="C35" s="1" t="s">
        <v>6</v>
      </c>
      <c r="D35" t="s">
        <v>2</v>
      </c>
      <c r="E35">
        <v>183</v>
      </c>
      <c r="F35">
        <v>2</v>
      </c>
      <c r="G35">
        <v>1.0999999999999999E-2</v>
      </c>
      <c r="H35">
        <v>0</v>
      </c>
      <c r="I35">
        <v>0</v>
      </c>
      <c r="J35">
        <v>0</v>
      </c>
      <c r="K35">
        <v>0</v>
      </c>
      <c r="L35">
        <v>1.18E-2</v>
      </c>
      <c r="M35">
        <v>1</v>
      </c>
      <c r="N35">
        <v>3</v>
      </c>
      <c r="O35">
        <v>1</v>
      </c>
      <c r="P35">
        <v>6.0999999999999999E-2</v>
      </c>
      <c r="Q35">
        <v>26</v>
      </c>
      <c r="R35">
        <v>3.38</v>
      </c>
      <c r="T35" t="s">
        <v>3</v>
      </c>
      <c r="U35">
        <v>1</v>
      </c>
      <c r="V35">
        <v>1.41</v>
      </c>
      <c r="W35">
        <v>0.33</v>
      </c>
      <c r="X35">
        <v>1.02</v>
      </c>
      <c r="Y35">
        <v>12</v>
      </c>
      <c r="Z35">
        <v>11</v>
      </c>
      <c r="AA35">
        <v>0.751</v>
      </c>
      <c r="AB35">
        <v>80</v>
      </c>
      <c r="AC35">
        <v>6.38</v>
      </c>
      <c r="AE35" t="s">
        <v>7</v>
      </c>
      <c r="AF35">
        <v>2.75</v>
      </c>
      <c r="AG35">
        <v>2.86</v>
      </c>
      <c r="AH35">
        <v>0.5</v>
      </c>
      <c r="AI35">
        <v>2.4500000000000002</v>
      </c>
      <c r="AJ35" t="s">
        <v>4</v>
      </c>
      <c r="AK35" t="s">
        <v>4</v>
      </c>
    </row>
    <row r="36" spans="1:37">
      <c r="A36">
        <f t="shared" ref="A36:A63" ca="1" si="1">RAND()</f>
        <v>0.43640108673583056</v>
      </c>
      <c r="B36" s="1" t="s">
        <v>101</v>
      </c>
      <c r="C36" s="1" t="s">
        <v>103</v>
      </c>
      <c r="D36" t="s">
        <v>2</v>
      </c>
      <c r="E36">
        <v>153</v>
      </c>
      <c r="F36">
        <v>11</v>
      </c>
      <c r="G36">
        <v>7.1999999999999995E-2</v>
      </c>
      <c r="H36">
        <v>0.152</v>
      </c>
      <c r="I36">
        <v>1E-3</v>
      </c>
      <c r="J36">
        <v>2</v>
      </c>
      <c r="K36">
        <v>6</v>
      </c>
      <c r="L36">
        <v>5.8999999999999999E-3</v>
      </c>
      <c r="M36">
        <v>2</v>
      </c>
      <c r="N36">
        <v>23</v>
      </c>
      <c r="O36">
        <v>13</v>
      </c>
      <c r="P36">
        <v>0.47099999999999997</v>
      </c>
      <c r="Q36">
        <v>31</v>
      </c>
      <c r="R36">
        <v>5.54</v>
      </c>
      <c r="T36" t="s">
        <v>7</v>
      </c>
      <c r="U36" t="s">
        <v>4</v>
      </c>
      <c r="V36" t="s">
        <v>4</v>
      </c>
      <c r="W36" t="s">
        <v>4</v>
      </c>
      <c r="X36" t="s">
        <v>4</v>
      </c>
      <c r="Y36">
        <v>20</v>
      </c>
      <c r="Z36">
        <v>13</v>
      </c>
      <c r="AA36">
        <v>0.499</v>
      </c>
      <c r="AB36">
        <v>10</v>
      </c>
      <c r="AC36">
        <v>6.35</v>
      </c>
      <c r="AE36" t="s">
        <v>7</v>
      </c>
      <c r="AF36">
        <v>2.4700000000000002</v>
      </c>
      <c r="AG36">
        <v>3.65</v>
      </c>
      <c r="AH36">
        <v>0.33</v>
      </c>
      <c r="AI36">
        <v>1.29</v>
      </c>
      <c r="AJ36">
        <v>0</v>
      </c>
      <c r="AK36">
        <v>0</v>
      </c>
    </row>
    <row r="37" spans="1:37">
      <c r="A37">
        <f t="shared" ca="1" si="1"/>
        <v>0.42782958551847095</v>
      </c>
      <c r="B37" s="1" t="s">
        <v>82</v>
      </c>
      <c r="C37" s="1" t="s">
        <v>85</v>
      </c>
      <c r="D37" t="s">
        <v>2</v>
      </c>
      <c r="E37">
        <v>150</v>
      </c>
      <c r="F37">
        <v>5</v>
      </c>
      <c r="G37">
        <v>3.3000000000000002E-2</v>
      </c>
      <c r="H37">
        <v>1.4E-2</v>
      </c>
      <c r="I37">
        <v>0.155</v>
      </c>
      <c r="J37">
        <v>2</v>
      </c>
      <c r="K37">
        <v>0</v>
      </c>
      <c r="L37">
        <v>0.43180000000000002</v>
      </c>
      <c r="M37">
        <v>2</v>
      </c>
      <c r="N37">
        <v>4</v>
      </c>
      <c r="O37">
        <v>1</v>
      </c>
      <c r="P37">
        <v>1.2999999999999999E-2</v>
      </c>
      <c r="Q37">
        <v>3</v>
      </c>
      <c r="R37" t="s">
        <v>4</v>
      </c>
      <c r="T37" t="s">
        <v>7</v>
      </c>
      <c r="U37">
        <v>1.75</v>
      </c>
      <c r="V37">
        <v>2.27</v>
      </c>
      <c r="W37">
        <v>0.75</v>
      </c>
      <c r="X37">
        <v>1.06</v>
      </c>
      <c r="Y37">
        <v>12</v>
      </c>
      <c r="Z37">
        <v>8</v>
      </c>
      <c r="AA37">
        <v>0.28799999999999998</v>
      </c>
      <c r="AB37">
        <v>96</v>
      </c>
      <c r="AC37">
        <v>5.91</v>
      </c>
      <c r="AD37" t="s">
        <v>69</v>
      </c>
      <c r="AE37" t="s">
        <v>7</v>
      </c>
      <c r="AF37">
        <v>2</v>
      </c>
      <c r="AG37">
        <v>4.08</v>
      </c>
      <c r="AH37">
        <v>0.55000000000000004</v>
      </c>
      <c r="AI37">
        <v>1.42</v>
      </c>
      <c r="AJ37">
        <v>2</v>
      </c>
      <c r="AK37">
        <v>0.20899999999999999</v>
      </c>
    </row>
    <row r="38" spans="1:37">
      <c r="A38">
        <f t="shared" ca="1" si="1"/>
        <v>4.5109701630064336E-2</v>
      </c>
      <c r="B38" s="1" t="s">
        <v>93</v>
      </c>
      <c r="C38" s="1" t="s">
        <v>94</v>
      </c>
      <c r="D38" t="s">
        <v>2</v>
      </c>
      <c r="E38">
        <v>146</v>
      </c>
      <c r="F38">
        <v>14</v>
      </c>
      <c r="G38">
        <v>9.6000000000000002E-2</v>
      </c>
      <c r="H38">
        <v>0.21299999999999999</v>
      </c>
      <c r="I38">
        <v>1E-3</v>
      </c>
      <c r="J38">
        <v>1</v>
      </c>
      <c r="K38">
        <v>2</v>
      </c>
      <c r="L38">
        <v>6.1000000000000004E-3</v>
      </c>
      <c r="M38">
        <v>3</v>
      </c>
      <c r="N38">
        <v>23</v>
      </c>
      <c r="O38">
        <v>17</v>
      </c>
      <c r="P38">
        <v>0.49299999999999999</v>
      </c>
      <c r="Q38">
        <v>233</v>
      </c>
      <c r="R38">
        <v>2.5099999999999998</v>
      </c>
      <c r="T38" t="s">
        <v>47</v>
      </c>
      <c r="U38">
        <v>2.48</v>
      </c>
      <c r="V38">
        <v>4.67</v>
      </c>
      <c r="W38">
        <v>0.33</v>
      </c>
      <c r="X38">
        <v>1.56</v>
      </c>
      <c r="Y38">
        <v>12</v>
      </c>
      <c r="Z38">
        <v>8</v>
      </c>
      <c r="AA38">
        <v>0.34599999999999997</v>
      </c>
      <c r="AB38">
        <v>8</v>
      </c>
      <c r="AC38" t="s">
        <v>4</v>
      </c>
      <c r="AE38" t="s">
        <v>47</v>
      </c>
      <c r="AF38">
        <v>3.67</v>
      </c>
      <c r="AG38">
        <v>3.62</v>
      </c>
      <c r="AH38">
        <v>0.25</v>
      </c>
      <c r="AI38">
        <v>1.18</v>
      </c>
      <c r="AJ38">
        <v>1</v>
      </c>
      <c r="AK38">
        <v>2.8000000000000001E-2</v>
      </c>
    </row>
    <row r="39" spans="1:37">
      <c r="A39">
        <f t="shared" ca="1" si="1"/>
        <v>1.1431169656898721E-2</v>
      </c>
      <c r="B39" s="1" t="s">
        <v>86</v>
      </c>
      <c r="C39" s="1" t="s">
        <v>88</v>
      </c>
      <c r="D39" t="s">
        <v>2</v>
      </c>
      <c r="E39">
        <v>152</v>
      </c>
      <c r="F39">
        <v>11</v>
      </c>
      <c r="G39">
        <v>7.1999999999999995E-2</v>
      </c>
      <c r="H39">
        <v>0</v>
      </c>
      <c r="I39">
        <v>4.3999999999999997E-2</v>
      </c>
      <c r="J39">
        <v>2</v>
      </c>
      <c r="K39">
        <v>0</v>
      </c>
      <c r="L39">
        <v>0.1241</v>
      </c>
      <c r="M39">
        <v>1</v>
      </c>
      <c r="N39">
        <v>5</v>
      </c>
      <c r="O39">
        <v>2</v>
      </c>
      <c r="P39">
        <v>5.1999999999999998E-2</v>
      </c>
      <c r="Q39">
        <v>106</v>
      </c>
      <c r="R39" t="s">
        <v>4</v>
      </c>
      <c r="T39" t="s">
        <v>47</v>
      </c>
      <c r="U39">
        <v>1.2</v>
      </c>
      <c r="V39">
        <v>1.5</v>
      </c>
      <c r="W39">
        <v>0</v>
      </c>
      <c r="X39">
        <v>1</v>
      </c>
      <c r="Y39">
        <v>23</v>
      </c>
      <c r="Z39">
        <v>21</v>
      </c>
      <c r="AA39">
        <v>0.72099999999999997</v>
      </c>
      <c r="AB39">
        <v>312</v>
      </c>
      <c r="AC39">
        <v>5.95</v>
      </c>
      <c r="AE39" t="s">
        <v>7</v>
      </c>
      <c r="AF39">
        <v>1.27</v>
      </c>
      <c r="AG39">
        <v>4.21</v>
      </c>
      <c r="AH39">
        <v>0.68</v>
      </c>
      <c r="AI39">
        <v>3.84</v>
      </c>
      <c r="AJ39" t="s">
        <v>4</v>
      </c>
      <c r="AK39" t="s">
        <v>4</v>
      </c>
    </row>
    <row r="40" spans="1:37">
      <c r="A40">
        <f t="shared" ca="1" si="1"/>
        <v>0.93740466773945652</v>
      </c>
      <c r="B40" s="1" t="s">
        <v>56</v>
      </c>
      <c r="C40" s="1" t="s">
        <v>57</v>
      </c>
      <c r="D40" t="s">
        <v>2</v>
      </c>
      <c r="E40">
        <v>146</v>
      </c>
      <c r="F40">
        <v>109</v>
      </c>
      <c r="G40">
        <v>0.747</v>
      </c>
      <c r="H40">
        <v>0</v>
      </c>
      <c r="I40">
        <v>8.9999999999999993E-3</v>
      </c>
      <c r="J40">
        <v>1</v>
      </c>
      <c r="K40">
        <v>0</v>
      </c>
      <c r="L40">
        <v>1.6E-2</v>
      </c>
      <c r="M40">
        <v>1</v>
      </c>
      <c r="N40">
        <v>4</v>
      </c>
      <c r="O40">
        <v>2</v>
      </c>
      <c r="P40">
        <v>2.8000000000000001E-2</v>
      </c>
      <c r="Q40">
        <v>164</v>
      </c>
      <c r="R40">
        <v>2.4300000000000002</v>
      </c>
      <c r="T40" t="s">
        <v>7</v>
      </c>
      <c r="U40">
        <v>0.5</v>
      </c>
      <c r="V40">
        <v>1.0900000000000001</v>
      </c>
      <c r="W40">
        <v>0</v>
      </c>
      <c r="X40">
        <v>1</v>
      </c>
      <c r="Y40">
        <v>8</v>
      </c>
      <c r="Z40">
        <v>6</v>
      </c>
      <c r="AA40">
        <v>0.75700000000000001</v>
      </c>
      <c r="AB40">
        <v>410</v>
      </c>
      <c r="AC40">
        <v>3.16</v>
      </c>
      <c r="AD40" t="s">
        <v>58</v>
      </c>
      <c r="AE40" t="s">
        <v>7</v>
      </c>
      <c r="AF40">
        <v>1.43</v>
      </c>
      <c r="AG40">
        <v>2.35</v>
      </c>
      <c r="AH40">
        <v>0.56999999999999995</v>
      </c>
      <c r="AI40">
        <v>1.84</v>
      </c>
      <c r="AJ40" t="s">
        <v>4</v>
      </c>
      <c r="AK40" t="s">
        <v>4</v>
      </c>
    </row>
    <row r="41" spans="1:37">
      <c r="A41">
        <f t="shared" ca="1" si="1"/>
        <v>0.80843325158327051</v>
      </c>
      <c r="B41" s="1" t="s">
        <v>65</v>
      </c>
      <c r="C41" s="1" t="s">
        <v>67</v>
      </c>
      <c r="D41" t="s">
        <v>2</v>
      </c>
      <c r="E41">
        <v>182</v>
      </c>
      <c r="F41">
        <v>16</v>
      </c>
      <c r="G41">
        <v>8.8999999999999996E-2</v>
      </c>
      <c r="H41">
        <v>0.33800000000000002</v>
      </c>
      <c r="I41">
        <v>2.9000000000000001E-2</v>
      </c>
      <c r="J41">
        <v>3</v>
      </c>
      <c r="K41">
        <v>1</v>
      </c>
      <c r="L41">
        <v>9.1000000000000004E-3</v>
      </c>
      <c r="M41">
        <v>4</v>
      </c>
      <c r="N41">
        <v>26</v>
      </c>
      <c r="O41">
        <v>20</v>
      </c>
      <c r="P41">
        <v>0.54400000000000004</v>
      </c>
      <c r="Q41">
        <v>88</v>
      </c>
      <c r="R41">
        <v>3.52</v>
      </c>
      <c r="S41" t="s">
        <v>7</v>
      </c>
      <c r="T41" t="s">
        <v>3</v>
      </c>
      <c r="U41">
        <v>1.6</v>
      </c>
      <c r="V41">
        <v>5.52</v>
      </c>
      <c r="W41">
        <v>0.56000000000000005</v>
      </c>
      <c r="X41">
        <v>2.87</v>
      </c>
      <c r="Y41">
        <v>9</v>
      </c>
      <c r="Z41">
        <v>3</v>
      </c>
      <c r="AA41">
        <v>0.11</v>
      </c>
      <c r="AB41">
        <v>14</v>
      </c>
      <c r="AC41">
        <v>3.1</v>
      </c>
      <c r="AD41" t="s">
        <v>7</v>
      </c>
      <c r="AE41" t="s">
        <v>3</v>
      </c>
      <c r="AF41">
        <v>1.5</v>
      </c>
      <c r="AG41">
        <v>1.19</v>
      </c>
      <c r="AH41">
        <v>0.5</v>
      </c>
      <c r="AI41">
        <v>2.35</v>
      </c>
      <c r="AJ41">
        <v>3</v>
      </c>
      <c r="AK41">
        <v>1.252</v>
      </c>
    </row>
    <row r="42" spans="1:37">
      <c r="A42">
        <f t="shared" ca="1" si="1"/>
        <v>1.8956338838467701E-2</v>
      </c>
      <c r="B42" s="1" t="s">
        <v>65</v>
      </c>
      <c r="C42" s="1" t="s">
        <v>68</v>
      </c>
      <c r="D42" t="s">
        <v>2</v>
      </c>
      <c r="E42">
        <v>182</v>
      </c>
      <c r="F42">
        <v>18</v>
      </c>
      <c r="G42">
        <v>0.1</v>
      </c>
      <c r="H42">
        <v>8.6999999999999994E-2</v>
      </c>
      <c r="I42">
        <v>2.4E-2</v>
      </c>
      <c r="J42">
        <v>6</v>
      </c>
      <c r="K42">
        <v>1</v>
      </c>
      <c r="L42">
        <v>1.9E-3</v>
      </c>
      <c r="M42">
        <v>2</v>
      </c>
      <c r="N42">
        <v>26</v>
      </c>
      <c r="O42">
        <v>17</v>
      </c>
      <c r="P42">
        <v>0.501</v>
      </c>
      <c r="Q42">
        <v>88</v>
      </c>
      <c r="R42">
        <v>3.52</v>
      </c>
      <c r="S42" t="s">
        <v>7</v>
      </c>
      <c r="T42" t="s">
        <v>3</v>
      </c>
      <c r="U42">
        <v>1.6</v>
      </c>
      <c r="V42">
        <v>5.52</v>
      </c>
      <c r="W42">
        <v>0.56000000000000005</v>
      </c>
      <c r="X42">
        <v>2.87</v>
      </c>
      <c r="Y42">
        <v>21</v>
      </c>
      <c r="Z42">
        <v>17</v>
      </c>
      <c r="AA42">
        <v>0.59</v>
      </c>
      <c r="AB42">
        <v>99</v>
      </c>
      <c r="AC42">
        <v>6.31</v>
      </c>
      <c r="AD42" t="s">
        <v>69</v>
      </c>
      <c r="AE42" t="s">
        <v>7</v>
      </c>
      <c r="AF42">
        <v>1.55</v>
      </c>
      <c r="AG42">
        <v>3.14</v>
      </c>
      <c r="AH42">
        <v>0.65</v>
      </c>
      <c r="AI42">
        <v>2.3199999999999998</v>
      </c>
      <c r="AJ42">
        <v>6</v>
      </c>
      <c r="AK42">
        <v>0.76</v>
      </c>
    </row>
    <row r="43" spans="1:37">
      <c r="A43">
        <f t="shared" ca="1" si="1"/>
        <v>0.56405318151981099</v>
      </c>
      <c r="B43" s="1" t="s">
        <v>82</v>
      </c>
      <c r="C43" s="1" t="s">
        <v>83</v>
      </c>
      <c r="D43" t="s">
        <v>2</v>
      </c>
      <c r="E43">
        <v>150</v>
      </c>
      <c r="F43">
        <v>119</v>
      </c>
      <c r="G43">
        <v>0.79300000000000004</v>
      </c>
      <c r="H43">
        <v>2.5000000000000001E-2</v>
      </c>
      <c r="I43">
        <v>4.1000000000000002E-2</v>
      </c>
      <c r="J43">
        <v>2</v>
      </c>
      <c r="K43">
        <v>0</v>
      </c>
      <c r="L43">
        <v>1.5299999999999999E-2</v>
      </c>
      <c r="M43">
        <v>3</v>
      </c>
      <c r="N43">
        <v>4</v>
      </c>
      <c r="O43">
        <v>0</v>
      </c>
      <c r="P43">
        <v>0</v>
      </c>
      <c r="Q43">
        <v>3</v>
      </c>
      <c r="R43" t="s">
        <v>4</v>
      </c>
      <c r="T43" t="s">
        <v>7</v>
      </c>
      <c r="U43">
        <v>1.75</v>
      </c>
      <c r="V43">
        <v>2.27</v>
      </c>
      <c r="W43">
        <v>0.75</v>
      </c>
      <c r="X43">
        <v>1.06</v>
      </c>
      <c r="Y43">
        <v>21</v>
      </c>
      <c r="Z43">
        <v>17</v>
      </c>
      <c r="AA43">
        <v>0.441</v>
      </c>
      <c r="AB43">
        <v>29</v>
      </c>
      <c r="AC43">
        <v>5.85</v>
      </c>
      <c r="AE43" t="s">
        <v>7</v>
      </c>
      <c r="AF43">
        <v>2.19</v>
      </c>
      <c r="AG43">
        <v>2.62</v>
      </c>
      <c r="AH43">
        <v>0.81</v>
      </c>
      <c r="AI43">
        <v>4.7699999999999996</v>
      </c>
      <c r="AJ43">
        <v>2</v>
      </c>
      <c r="AK43">
        <v>0.98199999999999998</v>
      </c>
    </row>
    <row r="44" spans="1:37">
      <c r="A44">
        <f t="shared" ca="1" si="1"/>
        <v>0.75454763006126135</v>
      </c>
      <c r="B44" s="1" t="s">
        <v>86</v>
      </c>
      <c r="C44" s="1" t="s">
        <v>89</v>
      </c>
      <c r="D44" t="s">
        <v>2</v>
      </c>
      <c r="E44">
        <v>152</v>
      </c>
      <c r="F44">
        <v>4</v>
      </c>
      <c r="G44">
        <v>2.5999999999999999E-2</v>
      </c>
      <c r="H44">
        <v>0</v>
      </c>
      <c r="I44">
        <v>0</v>
      </c>
      <c r="J44">
        <v>0</v>
      </c>
      <c r="K44">
        <v>0</v>
      </c>
      <c r="L44">
        <v>0.1085</v>
      </c>
      <c r="M44">
        <v>1</v>
      </c>
      <c r="N44">
        <v>5</v>
      </c>
      <c r="O44">
        <v>3</v>
      </c>
      <c r="P44">
        <v>0.124</v>
      </c>
      <c r="Q44">
        <v>106</v>
      </c>
      <c r="R44" t="s">
        <v>4</v>
      </c>
      <c r="T44" t="s">
        <v>47</v>
      </c>
      <c r="U44">
        <v>1.2</v>
      </c>
      <c r="V44">
        <v>1.5</v>
      </c>
      <c r="W44">
        <v>0</v>
      </c>
      <c r="X44">
        <v>1</v>
      </c>
      <c r="Y44">
        <v>21</v>
      </c>
      <c r="Z44">
        <v>16</v>
      </c>
      <c r="AA44">
        <v>0.47199999999999998</v>
      </c>
      <c r="AB44">
        <v>3</v>
      </c>
      <c r="AC44" t="s">
        <v>4</v>
      </c>
      <c r="AE44" t="s">
        <v>47</v>
      </c>
      <c r="AF44" t="s">
        <v>4</v>
      </c>
      <c r="AG44" t="s">
        <v>4</v>
      </c>
      <c r="AH44" t="s">
        <v>4</v>
      </c>
      <c r="AI44" t="s">
        <v>4</v>
      </c>
      <c r="AJ44" t="s">
        <v>4</v>
      </c>
      <c r="AK44" t="s">
        <v>4</v>
      </c>
    </row>
    <row r="45" spans="1:37">
      <c r="A45">
        <f t="shared" ca="1" si="1"/>
        <v>0.46651257438421012</v>
      </c>
      <c r="B45" s="1" t="s">
        <v>97</v>
      </c>
      <c r="C45" s="1" t="s">
        <v>99</v>
      </c>
      <c r="D45" t="s">
        <v>2</v>
      </c>
      <c r="E45">
        <v>147</v>
      </c>
      <c r="F45">
        <v>8</v>
      </c>
      <c r="G45">
        <v>5.3999999999999999E-2</v>
      </c>
      <c r="H45">
        <v>0.104</v>
      </c>
      <c r="I45">
        <v>2E-3</v>
      </c>
      <c r="J45">
        <v>1</v>
      </c>
      <c r="K45">
        <v>8</v>
      </c>
      <c r="L45">
        <v>0</v>
      </c>
      <c r="M45">
        <v>0</v>
      </c>
      <c r="N45">
        <v>33</v>
      </c>
      <c r="O45">
        <v>23</v>
      </c>
      <c r="P45">
        <v>0.46100000000000002</v>
      </c>
      <c r="Q45">
        <v>13</v>
      </c>
      <c r="R45">
        <v>6.15</v>
      </c>
      <c r="T45" t="s">
        <v>7</v>
      </c>
      <c r="U45" t="s">
        <v>4</v>
      </c>
      <c r="V45" t="s">
        <v>4</v>
      </c>
      <c r="W45" t="s">
        <v>4</v>
      </c>
      <c r="X45" t="s">
        <v>4</v>
      </c>
      <c r="Y45">
        <v>16</v>
      </c>
      <c r="Z45">
        <v>11</v>
      </c>
      <c r="AA45">
        <v>0.59599999999999997</v>
      </c>
      <c r="AB45">
        <v>6</v>
      </c>
      <c r="AC45" t="s">
        <v>4</v>
      </c>
      <c r="AE45" t="s">
        <v>7</v>
      </c>
      <c r="AF45" t="s">
        <v>4</v>
      </c>
      <c r="AG45" t="s">
        <v>4</v>
      </c>
      <c r="AH45" t="s">
        <v>4</v>
      </c>
      <c r="AI45" t="s">
        <v>4</v>
      </c>
      <c r="AJ45" t="s">
        <v>4</v>
      </c>
      <c r="AK45" t="s">
        <v>4</v>
      </c>
    </row>
    <row r="46" spans="1:37">
      <c r="A46">
        <f t="shared" ca="1" si="1"/>
        <v>0.18439145131460954</v>
      </c>
      <c r="B46" s="1" t="s">
        <v>44</v>
      </c>
      <c r="C46" s="1" t="s">
        <v>45</v>
      </c>
      <c r="D46" t="s">
        <v>46</v>
      </c>
      <c r="E46">
        <v>152</v>
      </c>
      <c r="F46">
        <v>5</v>
      </c>
      <c r="G46">
        <v>3.3000000000000002E-2</v>
      </c>
      <c r="H46" t="s">
        <v>4</v>
      </c>
      <c r="I46">
        <v>0</v>
      </c>
      <c r="J46">
        <v>0</v>
      </c>
      <c r="K46">
        <v>0</v>
      </c>
      <c r="L46">
        <v>0</v>
      </c>
      <c r="M46">
        <v>0</v>
      </c>
      <c r="N46">
        <v>4</v>
      </c>
      <c r="O46">
        <v>3</v>
      </c>
      <c r="P46">
        <v>0.82199999999999995</v>
      </c>
      <c r="Q46">
        <v>2</v>
      </c>
      <c r="R46" t="s">
        <v>4</v>
      </c>
      <c r="T46" t="s">
        <v>47</v>
      </c>
      <c r="U46">
        <v>0.33</v>
      </c>
      <c r="V46">
        <v>0.9</v>
      </c>
      <c r="W46">
        <v>0.33</v>
      </c>
      <c r="X46">
        <v>1.08</v>
      </c>
      <c r="Y46" t="s">
        <v>4</v>
      </c>
      <c r="Z46" t="s">
        <v>4</v>
      </c>
      <c r="AA46" t="s">
        <v>4</v>
      </c>
      <c r="AB46" t="s">
        <v>4</v>
      </c>
      <c r="AC46" t="s">
        <v>4</v>
      </c>
      <c r="AD46" t="s">
        <v>4</v>
      </c>
      <c r="AE46" t="s">
        <v>4</v>
      </c>
      <c r="AF46" t="s">
        <v>4</v>
      </c>
      <c r="AG46" t="s">
        <v>4</v>
      </c>
      <c r="AH46" t="s">
        <v>4</v>
      </c>
      <c r="AI46" t="s">
        <v>4</v>
      </c>
      <c r="AJ46" t="s">
        <v>4</v>
      </c>
      <c r="AK46" t="s">
        <v>4</v>
      </c>
    </row>
    <row r="47" spans="1:37">
      <c r="A47">
        <f t="shared" ca="1" si="1"/>
        <v>0.37459120059690998</v>
      </c>
      <c r="B47" s="1" t="s">
        <v>78</v>
      </c>
      <c r="C47" s="1" t="s">
        <v>79</v>
      </c>
      <c r="D47" t="s">
        <v>2</v>
      </c>
      <c r="E47">
        <v>147</v>
      </c>
      <c r="F47">
        <v>12</v>
      </c>
      <c r="G47">
        <v>8.2000000000000003E-2</v>
      </c>
      <c r="H47">
        <v>0</v>
      </c>
      <c r="I47">
        <v>2.1000000000000001E-2</v>
      </c>
      <c r="J47">
        <v>5</v>
      </c>
      <c r="K47">
        <v>1</v>
      </c>
      <c r="L47">
        <v>0</v>
      </c>
      <c r="M47">
        <v>0</v>
      </c>
      <c r="N47">
        <v>21</v>
      </c>
      <c r="O47">
        <v>14</v>
      </c>
      <c r="P47">
        <v>0.30099999999999999</v>
      </c>
      <c r="Q47">
        <v>36</v>
      </c>
      <c r="R47">
        <v>2.5</v>
      </c>
      <c r="T47" t="s">
        <v>7</v>
      </c>
      <c r="U47">
        <v>1.35</v>
      </c>
      <c r="V47">
        <v>2.87</v>
      </c>
      <c r="W47">
        <v>0.15</v>
      </c>
      <c r="X47">
        <v>1.1299999999999999</v>
      </c>
      <c r="Y47">
        <v>10</v>
      </c>
      <c r="Z47">
        <v>10</v>
      </c>
      <c r="AA47">
        <v>0.85199999999999998</v>
      </c>
      <c r="AB47">
        <v>202</v>
      </c>
      <c r="AC47">
        <v>4.21</v>
      </c>
      <c r="AD47" t="s">
        <v>7</v>
      </c>
      <c r="AE47" t="s">
        <v>47</v>
      </c>
      <c r="AF47">
        <v>1</v>
      </c>
      <c r="AG47">
        <v>1.24</v>
      </c>
      <c r="AH47">
        <v>0.9</v>
      </c>
      <c r="AI47">
        <v>2.66</v>
      </c>
      <c r="AJ47" t="s">
        <v>4</v>
      </c>
      <c r="AK47" t="s">
        <v>4</v>
      </c>
    </row>
    <row r="48" spans="1:37">
      <c r="A48">
        <f t="shared" ca="1" si="1"/>
        <v>0.44849563355357802</v>
      </c>
      <c r="B48" s="1" t="s">
        <v>101</v>
      </c>
      <c r="C48" s="1" t="s">
        <v>104</v>
      </c>
      <c r="D48" t="s">
        <v>2</v>
      </c>
      <c r="E48">
        <v>153</v>
      </c>
      <c r="F48">
        <v>8</v>
      </c>
      <c r="G48">
        <v>5.1999999999999998E-2</v>
      </c>
      <c r="H48">
        <v>0</v>
      </c>
      <c r="I48">
        <v>2.7E-2</v>
      </c>
      <c r="J48">
        <v>4</v>
      </c>
      <c r="K48">
        <v>6</v>
      </c>
      <c r="L48">
        <v>5.9999999999999995E-4</v>
      </c>
      <c r="M48">
        <v>2</v>
      </c>
      <c r="N48">
        <v>23</v>
      </c>
      <c r="O48">
        <v>11</v>
      </c>
      <c r="P48">
        <v>0.22900000000000001</v>
      </c>
      <c r="Q48">
        <v>31</v>
      </c>
      <c r="R48">
        <v>5.54</v>
      </c>
      <c r="T48" t="s">
        <v>7</v>
      </c>
      <c r="U48" t="s">
        <v>4</v>
      </c>
      <c r="V48" t="s">
        <v>4</v>
      </c>
      <c r="W48" t="s">
        <v>4</v>
      </c>
      <c r="X48" t="s">
        <v>4</v>
      </c>
      <c r="Y48">
        <v>25</v>
      </c>
      <c r="Z48">
        <v>23</v>
      </c>
      <c r="AA48">
        <v>0.70599999999999996</v>
      </c>
      <c r="AB48">
        <v>216</v>
      </c>
      <c r="AC48">
        <v>5.15</v>
      </c>
      <c r="AE48" t="s">
        <v>7</v>
      </c>
      <c r="AF48">
        <v>2.64</v>
      </c>
      <c r="AG48">
        <v>6.34</v>
      </c>
      <c r="AH48">
        <v>0.88</v>
      </c>
      <c r="AI48">
        <v>4.28</v>
      </c>
      <c r="AJ48" t="s">
        <v>4</v>
      </c>
      <c r="AK48" t="s">
        <v>4</v>
      </c>
    </row>
    <row r="49" spans="1:37">
      <c r="A49">
        <f t="shared" ca="1" si="1"/>
        <v>0.97747214573909413</v>
      </c>
      <c r="B49" s="1" t="s">
        <v>101</v>
      </c>
      <c r="C49" s="1" t="s">
        <v>102</v>
      </c>
      <c r="D49" t="s">
        <v>2</v>
      </c>
      <c r="E49">
        <v>153</v>
      </c>
      <c r="F49">
        <v>39</v>
      </c>
      <c r="G49">
        <v>0.255</v>
      </c>
      <c r="H49">
        <v>7.5999999999999998E-2</v>
      </c>
      <c r="I49">
        <v>4.0000000000000001E-3</v>
      </c>
      <c r="J49">
        <v>3</v>
      </c>
      <c r="K49">
        <v>6</v>
      </c>
      <c r="L49">
        <v>8.3999999999999995E-3</v>
      </c>
      <c r="M49">
        <v>4</v>
      </c>
      <c r="N49">
        <v>23</v>
      </c>
      <c r="O49">
        <v>12</v>
      </c>
      <c r="P49">
        <v>0.29399999999999998</v>
      </c>
      <c r="Q49">
        <v>31</v>
      </c>
      <c r="R49">
        <v>5.54</v>
      </c>
      <c r="T49" t="s">
        <v>7</v>
      </c>
      <c r="U49" t="s">
        <v>4</v>
      </c>
      <c r="V49" t="s">
        <v>4</v>
      </c>
      <c r="W49" t="s">
        <v>4</v>
      </c>
      <c r="X49" t="s">
        <v>4</v>
      </c>
      <c r="Y49">
        <v>17</v>
      </c>
      <c r="Z49">
        <v>9</v>
      </c>
      <c r="AA49">
        <v>0.20899999999999999</v>
      </c>
      <c r="AB49">
        <v>45</v>
      </c>
      <c r="AC49">
        <v>5.23</v>
      </c>
      <c r="AE49" t="s">
        <v>7</v>
      </c>
      <c r="AF49">
        <v>2</v>
      </c>
      <c r="AG49">
        <v>2.78</v>
      </c>
      <c r="AH49">
        <v>0.36</v>
      </c>
      <c r="AI49">
        <v>1.55</v>
      </c>
      <c r="AJ49">
        <v>0</v>
      </c>
      <c r="AK49">
        <v>0</v>
      </c>
    </row>
    <row r="50" spans="1:37">
      <c r="A50">
        <f t="shared" ca="1" si="1"/>
        <v>0.44819554945725359</v>
      </c>
      <c r="B50" s="1" t="s">
        <v>108</v>
      </c>
      <c r="C50" s="1" t="s">
        <v>110</v>
      </c>
      <c r="D50" t="s">
        <v>2</v>
      </c>
      <c r="E50">
        <v>140</v>
      </c>
      <c r="F50">
        <v>21</v>
      </c>
      <c r="G50">
        <v>0.15</v>
      </c>
      <c r="H50">
        <v>0</v>
      </c>
      <c r="I50">
        <v>1.1900000000000001E-2</v>
      </c>
      <c r="J50">
        <v>2</v>
      </c>
      <c r="K50">
        <v>0</v>
      </c>
      <c r="L50">
        <v>0.17080000000000001</v>
      </c>
      <c r="M50">
        <v>2</v>
      </c>
      <c r="N50">
        <v>5</v>
      </c>
      <c r="O50">
        <v>1</v>
      </c>
      <c r="P50">
        <v>3.5999999999999997E-2</v>
      </c>
      <c r="Q50">
        <v>31</v>
      </c>
      <c r="R50">
        <v>4.28</v>
      </c>
      <c r="T50" t="s">
        <v>7</v>
      </c>
      <c r="U50">
        <v>1.8</v>
      </c>
      <c r="V50">
        <v>2.4</v>
      </c>
      <c r="W50">
        <v>0.8</v>
      </c>
      <c r="X50">
        <v>1.1499999999999999</v>
      </c>
      <c r="Y50">
        <v>14</v>
      </c>
      <c r="Z50">
        <v>12</v>
      </c>
      <c r="AA50">
        <v>0.3</v>
      </c>
      <c r="AB50">
        <v>10</v>
      </c>
      <c r="AC50">
        <v>4.5999999999999996</v>
      </c>
      <c r="AE50" t="s">
        <v>7</v>
      </c>
      <c r="AF50">
        <v>2.21</v>
      </c>
      <c r="AG50">
        <v>4.54</v>
      </c>
      <c r="AH50">
        <v>7.0000000000000007E-2</v>
      </c>
      <c r="AI50">
        <v>1.04</v>
      </c>
      <c r="AJ50" t="s">
        <v>4</v>
      </c>
      <c r="AK50" t="s">
        <v>4</v>
      </c>
    </row>
    <row r="51" spans="1:37">
      <c r="A51">
        <f t="shared" ca="1" si="1"/>
        <v>0.5721619587206388</v>
      </c>
      <c r="B51" s="1" t="s">
        <v>111</v>
      </c>
      <c r="C51" s="1" t="s">
        <v>114</v>
      </c>
      <c r="D51" t="s">
        <v>2</v>
      </c>
      <c r="E51">
        <v>145</v>
      </c>
      <c r="F51">
        <v>5</v>
      </c>
      <c r="G51">
        <v>3.4000000000000002E-2</v>
      </c>
      <c r="H51">
        <v>8.1000000000000003E-2</v>
      </c>
      <c r="I51">
        <v>2.9999999999999997E-4</v>
      </c>
      <c r="J51">
        <v>1</v>
      </c>
      <c r="K51">
        <v>4</v>
      </c>
      <c r="L51">
        <v>8.0000000000000004E-4</v>
      </c>
      <c r="M51">
        <v>2</v>
      </c>
      <c r="N51">
        <v>23</v>
      </c>
      <c r="O51">
        <v>16</v>
      </c>
      <c r="P51">
        <v>0.54100000000000004</v>
      </c>
      <c r="Q51">
        <v>14</v>
      </c>
      <c r="R51">
        <v>3.15</v>
      </c>
      <c r="T51" t="s">
        <v>3</v>
      </c>
      <c r="U51">
        <v>2</v>
      </c>
      <c r="V51">
        <v>4.4400000000000004</v>
      </c>
      <c r="W51">
        <v>0.26</v>
      </c>
      <c r="X51">
        <v>1.2</v>
      </c>
      <c r="Y51">
        <v>28</v>
      </c>
      <c r="Z51">
        <v>25</v>
      </c>
      <c r="AA51">
        <v>0.627</v>
      </c>
      <c r="AB51">
        <v>205</v>
      </c>
      <c r="AC51">
        <v>3.53</v>
      </c>
      <c r="AE51" t="s">
        <v>7</v>
      </c>
      <c r="AF51">
        <v>1.46</v>
      </c>
      <c r="AG51">
        <v>3.32</v>
      </c>
      <c r="AH51">
        <v>0.36</v>
      </c>
      <c r="AI51">
        <v>2.13</v>
      </c>
      <c r="AJ51">
        <v>1</v>
      </c>
      <c r="AK51">
        <v>1.4999999999999999E-2</v>
      </c>
    </row>
    <row r="52" spans="1:37">
      <c r="A52">
        <f t="shared" ca="1" si="1"/>
        <v>0.54878432946771982</v>
      </c>
      <c r="B52" s="1" t="s">
        <v>56</v>
      </c>
      <c r="C52" s="1" t="s">
        <v>59</v>
      </c>
      <c r="D52" t="s">
        <v>2</v>
      </c>
      <c r="E52">
        <v>146</v>
      </c>
      <c r="F52">
        <v>2</v>
      </c>
      <c r="G52">
        <v>1.4E-2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</v>
      </c>
      <c r="O52">
        <v>3</v>
      </c>
      <c r="P52">
        <v>0.91900000000000004</v>
      </c>
      <c r="Q52">
        <v>164</v>
      </c>
      <c r="R52">
        <v>2.4300000000000002</v>
      </c>
      <c r="T52" t="s">
        <v>7</v>
      </c>
      <c r="U52">
        <v>0.5</v>
      </c>
      <c r="V52">
        <v>1.0900000000000001</v>
      </c>
      <c r="W52">
        <v>0</v>
      </c>
      <c r="X52">
        <v>1</v>
      </c>
      <c r="Y52">
        <v>10</v>
      </c>
      <c r="Z52">
        <v>9</v>
      </c>
      <c r="AA52">
        <v>0.88500000000000001</v>
      </c>
      <c r="AB52">
        <v>1635</v>
      </c>
      <c r="AC52">
        <v>3.44</v>
      </c>
      <c r="AE52" t="s">
        <v>47</v>
      </c>
      <c r="AF52">
        <v>1</v>
      </c>
      <c r="AG52">
        <v>1.79</v>
      </c>
      <c r="AH52">
        <v>0.67</v>
      </c>
      <c r="AI52">
        <v>2.35</v>
      </c>
      <c r="AJ52" t="s">
        <v>4</v>
      </c>
      <c r="AK52" t="s">
        <v>4</v>
      </c>
    </row>
    <row r="53" spans="1:37">
      <c r="A53">
        <f t="shared" ca="1" si="1"/>
        <v>0.87156579595822481</v>
      </c>
      <c r="B53" s="1" t="s">
        <v>44</v>
      </c>
      <c r="C53" s="1" t="s">
        <v>48</v>
      </c>
      <c r="D53" t="s">
        <v>2</v>
      </c>
      <c r="E53">
        <v>152</v>
      </c>
      <c r="F53">
        <v>12</v>
      </c>
      <c r="G53">
        <v>7.9000000000000001E-2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4</v>
      </c>
      <c r="O53">
        <v>2</v>
      </c>
      <c r="P53">
        <v>0.74299999999999999</v>
      </c>
      <c r="Q53">
        <v>2</v>
      </c>
      <c r="R53" t="s">
        <v>4</v>
      </c>
      <c r="T53" t="s">
        <v>47</v>
      </c>
      <c r="U53">
        <v>0.33</v>
      </c>
      <c r="V53">
        <v>0.9</v>
      </c>
      <c r="W53">
        <v>0.33</v>
      </c>
      <c r="X53">
        <v>1.08</v>
      </c>
      <c r="Y53">
        <v>9</v>
      </c>
      <c r="Z53">
        <v>6</v>
      </c>
      <c r="AA53">
        <v>0.49299999999999999</v>
      </c>
      <c r="AB53">
        <v>2</v>
      </c>
      <c r="AC53" t="s">
        <v>4</v>
      </c>
      <c r="AE53" t="s">
        <v>7</v>
      </c>
      <c r="AF53" t="s">
        <v>4</v>
      </c>
      <c r="AG53" t="s">
        <v>4</v>
      </c>
      <c r="AH53" t="s">
        <v>4</v>
      </c>
      <c r="AI53" t="s">
        <v>4</v>
      </c>
      <c r="AJ53" t="s">
        <v>4</v>
      </c>
      <c r="AK53" t="s">
        <v>4</v>
      </c>
    </row>
    <row r="54" spans="1:37">
      <c r="A54">
        <f t="shared" ca="1" si="1"/>
        <v>0.29830478723979303</v>
      </c>
      <c r="B54" s="1" t="s">
        <v>74</v>
      </c>
      <c r="C54" s="1" t="s">
        <v>77</v>
      </c>
      <c r="D54" t="s">
        <v>2</v>
      </c>
      <c r="E54">
        <v>147</v>
      </c>
      <c r="F54">
        <v>18</v>
      </c>
      <c r="G54">
        <v>0.122</v>
      </c>
      <c r="H54">
        <v>2.7E-2</v>
      </c>
      <c r="I54">
        <v>1E-3</v>
      </c>
      <c r="J54">
        <v>1</v>
      </c>
      <c r="K54">
        <v>3</v>
      </c>
      <c r="L54">
        <v>2.8400000000000002E-2</v>
      </c>
      <c r="M54">
        <v>3</v>
      </c>
      <c r="N54">
        <v>20</v>
      </c>
      <c r="O54">
        <v>14</v>
      </c>
      <c r="P54">
        <v>0.45</v>
      </c>
      <c r="Q54">
        <v>22</v>
      </c>
      <c r="R54" t="s">
        <v>4</v>
      </c>
      <c r="T54" t="s">
        <v>47</v>
      </c>
      <c r="U54">
        <v>1.35</v>
      </c>
      <c r="V54">
        <v>2.77</v>
      </c>
      <c r="W54">
        <v>0.24</v>
      </c>
      <c r="X54">
        <v>1.0900000000000001</v>
      </c>
      <c r="Y54">
        <v>17</v>
      </c>
      <c r="Z54">
        <v>9</v>
      </c>
      <c r="AA54">
        <v>0.35499999999999998</v>
      </c>
      <c r="AB54">
        <v>48</v>
      </c>
      <c r="AC54" t="s">
        <v>4</v>
      </c>
      <c r="AE54" t="s">
        <v>47</v>
      </c>
      <c r="AF54" t="s">
        <v>4</v>
      </c>
      <c r="AG54" t="s">
        <v>4</v>
      </c>
      <c r="AH54" t="s">
        <v>4</v>
      </c>
      <c r="AI54" t="s">
        <v>4</v>
      </c>
      <c r="AJ54" t="s">
        <v>4</v>
      </c>
      <c r="AK54" t="s">
        <v>4</v>
      </c>
    </row>
    <row r="55" spans="1:37">
      <c r="A55">
        <f t="shared" ca="1" si="1"/>
        <v>9.9146365473223086E-2</v>
      </c>
      <c r="B55" s="1" t="s">
        <v>78</v>
      </c>
      <c r="C55" s="1" t="s">
        <v>81</v>
      </c>
      <c r="D55" t="s">
        <v>2</v>
      </c>
      <c r="E55">
        <v>147</v>
      </c>
      <c r="F55">
        <v>6</v>
      </c>
      <c r="G55">
        <v>4.1000000000000002E-2</v>
      </c>
      <c r="H55">
        <v>0</v>
      </c>
      <c r="I55">
        <v>0</v>
      </c>
      <c r="J55">
        <v>0</v>
      </c>
      <c r="K55">
        <v>1</v>
      </c>
      <c r="L55">
        <v>2E-3</v>
      </c>
      <c r="M55">
        <v>1</v>
      </c>
      <c r="N55">
        <v>21</v>
      </c>
      <c r="O55">
        <v>18</v>
      </c>
      <c r="P55">
        <v>0.40200000000000002</v>
      </c>
      <c r="Q55">
        <v>36</v>
      </c>
      <c r="R55">
        <v>2.5</v>
      </c>
      <c r="T55" t="s">
        <v>7</v>
      </c>
      <c r="U55">
        <v>1.35</v>
      </c>
      <c r="V55">
        <v>2.87</v>
      </c>
      <c r="W55">
        <v>0.15</v>
      </c>
      <c r="X55">
        <v>1.1299999999999999</v>
      </c>
      <c r="Y55">
        <v>11</v>
      </c>
      <c r="Z55">
        <v>9</v>
      </c>
      <c r="AA55">
        <v>0.89100000000000001</v>
      </c>
      <c r="AB55">
        <v>60</v>
      </c>
      <c r="AC55">
        <v>2.58</v>
      </c>
      <c r="AE55" t="s">
        <v>7</v>
      </c>
      <c r="AF55">
        <v>2.2999999999999998</v>
      </c>
      <c r="AG55">
        <v>3.17</v>
      </c>
      <c r="AH55">
        <v>0.8</v>
      </c>
      <c r="AI55">
        <v>1.21</v>
      </c>
      <c r="AJ55" t="s">
        <v>4</v>
      </c>
      <c r="AK55" t="s">
        <v>4</v>
      </c>
    </row>
    <row r="56" spans="1:37">
      <c r="A56">
        <f t="shared" ca="1" si="1"/>
        <v>0.14765473098060777</v>
      </c>
      <c r="B56" s="1" t="s">
        <v>0</v>
      </c>
      <c r="C56" s="1" t="s">
        <v>1</v>
      </c>
      <c r="D56" t="s">
        <v>2</v>
      </c>
      <c r="E56">
        <v>183</v>
      </c>
      <c r="F56">
        <v>11</v>
      </c>
      <c r="G56">
        <v>6.0999999999999999E-2</v>
      </c>
      <c r="H56">
        <v>0</v>
      </c>
      <c r="I56">
        <v>5.5E-2</v>
      </c>
      <c r="J56">
        <v>1</v>
      </c>
      <c r="K56">
        <v>0</v>
      </c>
      <c r="L56">
        <v>0.36370000000000002</v>
      </c>
      <c r="M56">
        <v>1</v>
      </c>
      <c r="N56">
        <v>3</v>
      </c>
      <c r="O56">
        <v>1</v>
      </c>
      <c r="P56">
        <v>1.0999999999999999E-2</v>
      </c>
      <c r="Q56">
        <v>26</v>
      </c>
      <c r="R56">
        <v>3.38</v>
      </c>
      <c r="T56" t="s">
        <v>3</v>
      </c>
      <c r="U56">
        <v>1</v>
      </c>
      <c r="V56">
        <v>1.41</v>
      </c>
      <c r="W56">
        <v>0.33</v>
      </c>
      <c r="X56">
        <v>1.02</v>
      </c>
      <c r="Y56">
        <v>7</v>
      </c>
      <c r="Z56">
        <v>6</v>
      </c>
      <c r="AA56">
        <v>0.48099999999999998</v>
      </c>
      <c r="AB56">
        <v>130</v>
      </c>
      <c r="AC56">
        <v>3.68</v>
      </c>
      <c r="AE56" t="s">
        <v>3</v>
      </c>
      <c r="AF56">
        <v>0.56999999999999995</v>
      </c>
      <c r="AG56">
        <v>1.4</v>
      </c>
      <c r="AH56">
        <v>0.43</v>
      </c>
      <c r="AI56">
        <v>1.26</v>
      </c>
      <c r="AJ56" t="s">
        <v>4</v>
      </c>
      <c r="AK56" t="s">
        <v>4</v>
      </c>
    </row>
    <row r="57" spans="1:37">
      <c r="A57">
        <f t="shared" ca="1" si="1"/>
        <v>3.3789018771568369E-3</v>
      </c>
      <c r="B57" s="1" t="s">
        <v>70</v>
      </c>
      <c r="C57" s="1" t="s">
        <v>72</v>
      </c>
      <c r="D57" t="s">
        <v>2</v>
      </c>
      <c r="E57">
        <v>180</v>
      </c>
      <c r="F57">
        <v>11</v>
      </c>
      <c r="G57">
        <v>6.0999999999999999E-2</v>
      </c>
      <c r="H57">
        <v>0</v>
      </c>
      <c r="I57">
        <v>0</v>
      </c>
      <c r="J57">
        <v>0</v>
      </c>
      <c r="K57">
        <v>3</v>
      </c>
      <c r="L57">
        <v>2.0000000000000001E-4</v>
      </c>
      <c r="M57">
        <v>1</v>
      </c>
      <c r="N57">
        <v>25</v>
      </c>
      <c r="O57">
        <v>20</v>
      </c>
      <c r="P57">
        <v>0.72599999999999998</v>
      </c>
      <c r="Q57">
        <v>274</v>
      </c>
      <c r="R57">
        <v>6.35</v>
      </c>
      <c r="T57" t="s">
        <v>7</v>
      </c>
      <c r="U57">
        <v>2.5</v>
      </c>
      <c r="V57">
        <v>4.42</v>
      </c>
      <c r="W57">
        <v>0.91</v>
      </c>
      <c r="X57">
        <v>5.52</v>
      </c>
      <c r="Y57">
        <v>16</v>
      </c>
      <c r="Z57">
        <v>15</v>
      </c>
      <c r="AA57">
        <v>0.86</v>
      </c>
      <c r="AB57">
        <v>72</v>
      </c>
      <c r="AC57">
        <v>6.33</v>
      </c>
      <c r="AE57" t="s">
        <v>7</v>
      </c>
      <c r="AF57">
        <v>1.62</v>
      </c>
      <c r="AG57">
        <v>2.74</v>
      </c>
      <c r="AH57">
        <v>0.63</v>
      </c>
      <c r="AI57">
        <v>4.5999999999999996</v>
      </c>
      <c r="AJ57" t="s">
        <v>4</v>
      </c>
      <c r="AK57" t="s">
        <v>4</v>
      </c>
    </row>
    <row r="58" spans="1:37">
      <c r="A58">
        <f t="shared" ca="1" si="1"/>
        <v>3.0868992392298678E-2</v>
      </c>
      <c r="B58" s="1" t="s">
        <v>97</v>
      </c>
      <c r="C58" s="1" t="s">
        <v>98</v>
      </c>
      <c r="D58" t="s">
        <v>2</v>
      </c>
      <c r="E58">
        <v>147</v>
      </c>
      <c r="F58">
        <v>18</v>
      </c>
      <c r="G58">
        <v>0.122</v>
      </c>
      <c r="H58">
        <v>0.24299999999999999</v>
      </c>
      <c r="I58">
        <v>0</v>
      </c>
      <c r="J58">
        <v>0</v>
      </c>
      <c r="K58">
        <v>8</v>
      </c>
      <c r="L58">
        <v>6.9999999999999999E-4</v>
      </c>
      <c r="M58">
        <v>1</v>
      </c>
      <c r="N58">
        <v>33</v>
      </c>
      <c r="O58">
        <v>23</v>
      </c>
      <c r="P58">
        <v>0.46100000000000002</v>
      </c>
      <c r="Q58">
        <v>13</v>
      </c>
      <c r="R58">
        <v>6.15</v>
      </c>
      <c r="T58" t="s">
        <v>7</v>
      </c>
      <c r="U58" t="s">
        <v>4</v>
      </c>
      <c r="V58" t="s">
        <v>4</v>
      </c>
      <c r="W58" t="s">
        <v>4</v>
      </c>
      <c r="X58" t="s">
        <v>4</v>
      </c>
      <c r="Y58">
        <v>14</v>
      </c>
      <c r="Z58">
        <v>12</v>
      </c>
      <c r="AA58">
        <v>0.45400000000000001</v>
      </c>
      <c r="AB58">
        <v>394</v>
      </c>
      <c r="AC58" t="s">
        <v>4</v>
      </c>
      <c r="AE58" t="s">
        <v>7</v>
      </c>
      <c r="AF58">
        <v>1.64</v>
      </c>
      <c r="AG58">
        <v>2.81</v>
      </c>
      <c r="AH58">
        <v>0.14000000000000001</v>
      </c>
      <c r="AI58">
        <v>1.1299999999999999</v>
      </c>
      <c r="AJ58">
        <v>0</v>
      </c>
      <c r="AK58">
        <v>0</v>
      </c>
    </row>
    <row r="59" spans="1:37">
      <c r="A59">
        <f t="shared" ca="1" si="1"/>
        <v>9.9884277968408153E-2</v>
      </c>
      <c r="B59" s="1" t="s">
        <v>93</v>
      </c>
      <c r="C59" s="1" t="s">
        <v>95</v>
      </c>
      <c r="D59" t="s">
        <v>2</v>
      </c>
      <c r="E59">
        <v>146</v>
      </c>
      <c r="F59">
        <v>7</v>
      </c>
      <c r="G59">
        <v>4.8000000000000001E-2</v>
      </c>
      <c r="H59">
        <v>0</v>
      </c>
      <c r="I59">
        <v>0.02</v>
      </c>
      <c r="J59">
        <v>5</v>
      </c>
      <c r="K59">
        <v>2</v>
      </c>
      <c r="L59">
        <v>8.0000000000000002E-3</v>
      </c>
      <c r="M59">
        <v>7</v>
      </c>
      <c r="N59">
        <v>23</v>
      </c>
      <c r="O59">
        <v>12</v>
      </c>
      <c r="P59">
        <v>0.377</v>
      </c>
      <c r="Q59">
        <v>233</v>
      </c>
      <c r="R59">
        <v>2.5099999999999998</v>
      </c>
      <c r="T59" t="s">
        <v>47</v>
      </c>
      <c r="U59">
        <v>2.48</v>
      </c>
      <c r="V59">
        <v>4.67</v>
      </c>
      <c r="W59">
        <v>0.33</v>
      </c>
      <c r="X59">
        <v>1.56</v>
      </c>
      <c r="Y59">
        <v>15</v>
      </c>
      <c r="Z59">
        <v>8</v>
      </c>
      <c r="AA59">
        <v>0.54200000000000004</v>
      </c>
      <c r="AB59">
        <v>136</v>
      </c>
      <c r="AC59">
        <v>2.38</v>
      </c>
      <c r="AE59" t="s">
        <v>47</v>
      </c>
      <c r="AF59">
        <v>3.33</v>
      </c>
      <c r="AG59">
        <v>5.14</v>
      </c>
      <c r="AH59">
        <v>0.6</v>
      </c>
      <c r="AI59">
        <v>1.97</v>
      </c>
      <c r="AJ59" t="s">
        <v>4</v>
      </c>
      <c r="AK59" t="s">
        <v>4</v>
      </c>
    </row>
    <row r="60" spans="1:37">
      <c r="A60">
        <f t="shared" ca="1" si="1"/>
        <v>0.11532328588217233</v>
      </c>
      <c r="B60" s="1" t="s">
        <v>74</v>
      </c>
      <c r="C60" s="1" t="s">
        <v>75</v>
      </c>
      <c r="D60" t="s">
        <v>2</v>
      </c>
      <c r="E60">
        <v>147</v>
      </c>
      <c r="F60">
        <v>14</v>
      </c>
      <c r="G60">
        <v>9.5000000000000001E-2</v>
      </c>
      <c r="H60">
        <v>0</v>
      </c>
      <c r="I60">
        <v>1.7000000000000001E-2</v>
      </c>
      <c r="J60">
        <v>3</v>
      </c>
      <c r="K60">
        <v>3</v>
      </c>
      <c r="L60">
        <v>5.0000000000000001E-3</v>
      </c>
      <c r="M60">
        <v>3</v>
      </c>
      <c r="N60">
        <v>20</v>
      </c>
      <c r="O60">
        <v>12</v>
      </c>
      <c r="P60">
        <v>0.40200000000000002</v>
      </c>
      <c r="Q60">
        <v>22</v>
      </c>
      <c r="R60" t="s">
        <v>4</v>
      </c>
      <c r="T60" t="s">
        <v>47</v>
      </c>
      <c r="U60">
        <v>1.35</v>
      </c>
      <c r="V60">
        <v>2.77</v>
      </c>
      <c r="W60">
        <v>0.24</v>
      </c>
      <c r="X60">
        <v>1.0900000000000001</v>
      </c>
      <c r="Y60">
        <v>26</v>
      </c>
      <c r="Z60">
        <v>21</v>
      </c>
      <c r="AA60">
        <v>0.63600000000000001</v>
      </c>
      <c r="AB60">
        <v>89</v>
      </c>
      <c r="AC60">
        <v>6.63</v>
      </c>
      <c r="AE60" t="s">
        <v>7</v>
      </c>
      <c r="AF60">
        <v>1.33</v>
      </c>
      <c r="AG60">
        <v>3.19</v>
      </c>
      <c r="AH60">
        <v>0.75</v>
      </c>
      <c r="AI60">
        <v>3.89</v>
      </c>
      <c r="AJ60" t="s">
        <v>4</v>
      </c>
      <c r="AK60" t="s">
        <v>4</v>
      </c>
    </row>
    <row r="61" spans="1:37">
      <c r="A61">
        <f t="shared" ca="1" si="1"/>
        <v>0.14707749964790673</v>
      </c>
      <c r="B61" s="1" t="s">
        <v>82</v>
      </c>
      <c r="C61" s="1" t="s">
        <v>84</v>
      </c>
      <c r="D61" t="s">
        <v>2</v>
      </c>
      <c r="E61">
        <v>150</v>
      </c>
      <c r="F61">
        <v>8</v>
      </c>
      <c r="G61">
        <v>5.2999999999999999E-2</v>
      </c>
      <c r="H61">
        <v>0.02</v>
      </c>
      <c r="I61">
        <v>0.129</v>
      </c>
      <c r="J61">
        <v>2</v>
      </c>
      <c r="K61">
        <v>0</v>
      </c>
      <c r="L61">
        <v>0.34860000000000002</v>
      </c>
      <c r="M61">
        <v>2</v>
      </c>
      <c r="N61">
        <v>4</v>
      </c>
      <c r="O61">
        <v>1</v>
      </c>
      <c r="P61">
        <v>1.2999999999999999E-2</v>
      </c>
      <c r="Q61">
        <v>3</v>
      </c>
      <c r="R61" t="s">
        <v>4</v>
      </c>
      <c r="T61" t="s">
        <v>7</v>
      </c>
      <c r="U61">
        <v>1.75</v>
      </c>
      <c r="V61">
        <v>2.27</v>
      </c>
      <c r="W61">
        <v>0.75</v>
      </c>
      <c r="X61">
        <v>1.06</v>
      </c>
      <c r="Y61">
        <v>15</v>
      </c>
      <c r="Z61">
        <v>11</v>
      </c>
      <c r="AA61">
        <v>0.38200000000000001</v>
      </c>
      <c r="AB61">
        <v>29</v>
      </c>
      <c r="AC61" t="s">
        <v>4</v>
      </c>
      <c r="AE61" t="s">
        <v>7</v>
      </c>
      <c r="AF61">
        <v>2.79</v>
      </c>
      <c r="AG61">
        <v>4.8</v>
      </c>
      <c r="AH61">
        <v>0.64</v>
      </c>
      <c r="AI61">
        <v>1.5</v>
      </c>
      <c r="AJ61">
        <v>2</v>
      </c>
      <c r="AK61">
        <v>0.184</v>
      </c>
    </row>
    <row r="62" spans="1:37">
      <c r="A62">
        <f t="shared" ca="1" si="1"/>
        <v>0.22324202955726691</v>
      </c>
      <c r="B62" s="1" t="s">
        <v>115</v>
      </c>
      <c r="C62" s="1" t="s">
        <v>6</v>
      </c>
      <c r="D62" t="s">
        <v>2</v>
      </c>
      <c r="E62">
        <v>126</v>
      </c>
      <c r="F62">
        <v>11</v>
      </c>
      <c r="G62">
        <v>8.6999999999999994E-2</v>
      </c>
      <c r="H62">
        <v>0</v>
      </c>
      <c r="I62">
        <v>0.15490000000000001</v>
      </c>
      <c r="J62">
        <v>2</v>
      </c>
      <c r="K62">
        <v>0</v>
      </c>
      <c r="L62">
        <v>0.13109999999999999</v>
      </c>
      <c r="M62">
        <v>2</v>
      </c>
      <c r="N62">
        <v>4</v>
      </c>
      <c r="O62">
        <v>1</v>
      </c>
      <c r="P62">
        <v>0.16700000000000001</v>
      </c>
      <c r="Q62">
        <v>20</v>
      </c>
      <c r="R62">
        <v>5.66</v>
      </c>
      <c r="S62" t="s">
        <v>7</v>
      </c>
      <c r="T62" t="s">
        <v>7</v>
      </c>
      <c r="U62">
        <v>1.5</v>
      </c>
      <c r="V62">
        <v>1.71</v>
      </c>
      <c r="W62">
        <v>0.5</v>
      </c>
      <c r="X62">
        <v>1.07</v>
      </c>
      <c r="Y62">
        <v>12</v>
      </c>
      <c r="Z62">
        <v>10</v>
      </c>
      <c r="AA62">
        <v>0.44800000000000001</v>
      </c>
      <c r="AB62">
        <v>80</v>
      </c>
      <c r="AC62">
        <v>6.38</v>
      </c>
      <c r="AE62" t="s">
        <v>7</v>
      </c>
      <c r="AF62">
        <v>2.75</v>
      </c>
      <c r="AG62">
        <v>2.86</v>
      </c>
      <c r="AH62">
        <v>0.5</v>
      </c>
      <c r="AI62">
        <v>2.4500000000000002</v>
      </c>
      <c r="AJ62" t="s">
        <v>4</v>
      </c>
      <c r="AK62" t="s">
        <v>4</v>
      </c>
    </row>
    <row r="63" spans="1:37">
      <c r="A63">
        <f t="shared" ca="1" si="1"/>
        <v>0.98673994615664828</v>
      </c>
      <c r="B63" s="1" t="s">
        <v>105</v>
      </c>
      <c r="C63" s="1" t="s">
        <v>106</v>
      </c>
      <c r="D63" t="s">
        <v>2</v>
      </c>
      <c r="E63">
        <v>138</v>
      </c>
      <c r="F63">
        <v>39</v>
      </c>
      <c r="G63">
        <v>0.28299999999999997</v>
      </c>
      <c r="H63">
        <v>2.1000000000000001E-2</v>
      </c>
      <c r="I63">
        <v>0.02</v>
      </c>
      <c r="J63">
        <v>1</v>
      </c>
      <c r="K63">
        <v>0</v>
      </c>
      <c r="L63">
        <v>0.34570000000000001</v>
      </c>
      <c r="M63">
        <v>1</v>
      </c>
      <c r="N63">
        <v>3</v>
      </c>
      <c r="O63">
        <v>1</v>
      </c>
      <c r="P63">
        <v>2.1999999999999999E-2</v>
      </c>
      <c r="Q63">
        <v>161</v>
      </c>
      <c r="R63">
        <v>2.38</v>
      </c>
      <c r="T63" t="s">
        <v>47</v>
      </c>
      <c r="U63">
        <v>1</v>
      </c>
      <c r="V63">
        <v>1.56</v>
      </c>
      <c r="W63">
        <v>0.33</v>
      </c>
      <c r="X63">
        <v>1.02</v>
      </c>
      <c r="Y63">
        <v>8</v>
      </c>
      <c r="Z63">
        <v>6</v>
      </c>
      <c r="AA63">
        <v>0.21299999999999999</v>
      </c>
      <c r="AB63">
        <v>125</v>
      </c>
      <c r="AC63">
        <v>2.81</v>
      </c>
      <c r="AD63" t="s">
        <v>58</v>
      </c>
      <c r="AE63" t="s">
        <v>3</v>
      </c>
      <c r="AF63">
        <v>0.38</v>
      </c>
      <c r="AG63">
        <v>1.64</v>
      </c>
      <c r="AH63">
        <v>0.63</v>
      </c>
      <c r="AI63">
        <v>1.74</v>
      </c>
      <c r="AJ63">
        <v>1</v>
      </c>
      <c r="AK63">
        <v>3.4000000000000002E-2</v>
      </c>
    </row>
    <row r="64" spans="1:37">
      <c r="B64" s="1"/>
    </row>
  </sheetData>
  <sortState ref="A4:AK63">
    <sortCondition ref="A4"/>
  </sortState>
  <mergeCells count="36">
    <mergeCell ref="AK1:AK3"/>
    <mergeCell ref="Z1:Z3"/>
    <mergeCell ref="AA1:AA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  <mergeCell ref="Y1:Y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M1:M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D60" sqref="D1:H60"/>
    </sheetView>
  </sheetViews>
  <sheetFormatPr baseColWidth="10" defaultColWidth="8.83203125" defaultRowHeight="14" x14ac:dyDescent="0"/>
  <cols>
    <col min="1" max="1" width="11.1640625" bestFit="1" customWidth="1"/>
    <col min="2" max="2" width="12.5" bestFit="1" customWidth="1"/>
    <col min="3" max="3" width="12.5" customWidth="1"/>
  </cols>
  <sheetData>
    <row r="1" spans="1:8">
      <c r="A1" s="1" t="s">
        <v>118</v>
      </c>
      <c r="B1" s="1" t="s">
        <v>121</v>
      </c>
      <c r="C1" s="1"/>
      <c r="D1">
        <v>1</v>
      </c>
      <c r="E1" t="s">
        <v>122</v>
      </c>
      <c r="F1" t="str">
        <f>PROPER(A1)</f>
        <v>Chowder</v>
      </c>
      <c r="G1" t="str">
        <f>PROPER(B1)</f>
        <v>Puppy</v>
      </c>
      <c r="H1" t="s">
        <v>173</v>
      </c>
    </row>
    <row r="2" spans="1:8">
      <c r="A2" s="1" t="s">
        <v>0</v>
      </c>
      <c r="B2" s="1" t="s">
        <v>5</v>
      </c>
      <c r="C2" s="1"/>
      <c r="D2">
        <v>1</v>
      </c>
      <c r="E2" t="s">
        <v>123</v>
      </c>
      <c r="F2" t="str">
        <f t="shared" ref="F2:F60" si="0">PROPER(A2)</f>
        <v>Assist</v>
      </c>
      <c r="G2" t="str">
        <f t="shared" ref="G2:G60" si="1">PROPER(B2)</f>
        <v>Help</v>
      </c>
      <c r="H2" t="s">
        <v>148</v>
      </c>
    </row>
    <row r="3" spans="1:8">
      <c r="A3" s="1" t="s">
        <v>97</v>
      </c>
      <c r="B3" s="1" t="s">
        <v>100</v>
      </c>
      <c r="C3" s="1"/>
      <c r="D3">
        <v>1</v>
      </c>
      <c r="E3" t="s">
        <v>124</v>
      </c>
      <c r="F3" t="str">
        <f t="shared" si="0"/>
        <v>Computer</v>
      </c>
      <c r="G3" t="str">
        <f t="shared" si="1"/>
        <v>Keyboard</v>
      </c>
      <c r="H3" t="s">
        <v>149</v>
      </c>
    </row>
    <row r="4" spans="1:8">
      <c r="A4" s="1" t="s">
        <v>115</v>
      </c>
      <c r="B4" s="1" t="s">
        <v>117</v>
      </c>
      <c r="C4" s="1"/>
      <c r="D4">
        <v>1</v>
      </c>
      <c r="E4" t="s">
        <v>125</v>
      </c>
      <c r="F4" t="str">
        <f t="shared" si="0"/>
        <v>Pupil</v>
      </c>
      <c r="G4" t="str">
        <f t="shared" si="1"/>
        <v>Eye</v>
      </c>
      <c r="H4" t="s">
        <v>150</v>
      </c>
    </row>
    <row r="5" spans="1:8">
      <c r="A5" s="1" t="s">
        <v>105</v>
      </c>
      <c r="B5" s="1" t="s">
        <v>79</v>
      </c>
      <c r="C5" s="1"/>
      <c r="D5">
        <v>1</v>
      </c>
      <c r="E5" t="s">
        <v>126</v>
      </c>
      <c r="F5" t="str">
        <f t="shared" si="0"/>
        <v>Difficult</v>
      </c>
      <c r="G5" t="str">
        <f t="shared" si="1"/>
        <v>Hard</v>
      </c>
      <c r="H5" t="s">
        <v>151</v>
      </c>
    </row>
    <row r="6" spans="1:8">
      <c r="A6" s="1" t="s">
        <v>111</v>
      </c>
      <c r="B6" s="1" t="s">
        <v>112</v>
      </c>
      <c r="C6" s="1"/>
      <c r="D6">
        <v>1</v>
      </c>
      <c r="E6" t="s">
        <v>127</v>
      </c>
      <c r="F6" t="str">
        <f t="shared" si="0"/>
        <v>Organize</v>
      </c>
      <c r="G6" t="str">
        <f t="shared" si="1"/>
        <v>Neat</v>
      </c>
      <c r="H6" t="s">
        <v>152</v>
      </c>
    </row>
    <row r="7" spans="1:8">
      <c r="A7" s="1" t="s">
        <v>118</v>
      </c>
      <c r="B7" s="1" t="s">
        <v>119</v>
      </c>
      <c r="C7" s="1"/>
      <c r="D7">
        <v>1</v>
      </c>
      <c r="E7" t="s">
        <v>128</v>
      </c>
      <c r="F7" t="str">
        <f t="shared" si="0"/>
        <v>Chowder</v>
      </c>
      <c r="G7" t="str">
        <f t="shared" si="1"/>
        <v>Clam</v>
      </c>
      <c r="H7" t="s">
        <v>153</v>
      </c>
    </row>
    <row r="8" spans="1:8">
      <c r="A8" s="1" t="s">
        <v>61</v>
      </c>
      <c r="B8" s="1" t="s">
        <v>63</v>
      </c>
      <c r="C8" s="1"/>
      <c r="D8">
        <v>1</v>
      </c>
      <c r="E8" t="s">
        <v>129</v>
      </c>
      <c r="F8" t="str">
        <f t="shared" si="0"/>
        <v>Body</v>
      </c>
      <c r="G8" t="str">
        <f t="shared" si="1"/>
        <v>Fat</v>
      </c>
      <c r="H8" t="s">
        <v>154</v>
      </c>
    </row>
    <row r="9" spans="1:8">
      <c r="A9" s="1" t="s">
        <v>90</v>
      </c>
      <c r="B9" s="1" t="s">
        <v>91</v>
      </c>
      <c r="C9" s="1"/>
      <c r="D9">
        <v>1</v>
      </c>
      <c r="E9" t="s">
        <v>130</v>
      </c>
      <c r="F9" t="str">
        <f t="shared" si="0"/>
        <v>Cloth</v>
      </c>
      <c r="G9" t="str">
        <f t="shared" si="1"/>
        <v>Material</v>
      </c>
      <c r="H9" t="s">
        <v>155</v>
      </c>
    </row>
    <row r="10" spans="1:8">
      <c r="A10" s="1" t="s">
        <v>111</v>
      </c>
      <c r="B10" s="1" t="s">
        <v>113</v>
      </c>
      <c r="C10" s="1"/>
      <c r="D10">
        <v>1</v>
      </c>
      <c r="E10" t="s">
        <v>131</v>
      </c>
      <c r="F10" t="str">
        <f t="shared" si="0"/>
        <v>Organize</v>
      </c>
      <c r="G10" t="str">
        <f t="shared" si="1"/>
        <v>Clean</v>
      </c>
      <c r="H10" t="s">
        <v>156</v>
      </c>
    </row>
    <row r="11" spans="1:8">
      <c r="A11" s="1" t="s">
        <v>65</v>
      </c>
      <c r="B11" s="1" t="s">
        <v>66</v>
      </c>
      <c r="C11" s="1"/>
      <c r="D11">
        <v>1</v>
      </c>
      <c r="E11" t="s">
        <v>132</v>
      </c>
      <c r="F11" t="str">
        <f t="shared" si="0"/>
        <v>Break</v>
      </c>
      <c r="G11" t="str">
        <f t="shared" si="1"/>
        <v>Destroy</v>
      </c>
      <c r="H11" t="s">
        <v>157</v>
      </c>
    </row>
    <row r="12" spans="1:8">
      <c r="A12" s="1" t="s">
        <v>50</v>
      </c>
      <c r="B12" s="1" t="s">
        <v>54</v>
      </c>
      <c r="C12" s="1"/>
      <c r="D12">
        <v>1</v>
      </c>
      <c r="E12" t="s">
        <v>133</v>
      </c>
      <c r="F12" t="str">
        <f t="shared" si="0"/>
        <v>Before</v>
      </c>
      <c r="G12" t="str">
        <f t="shared" si="1"/>
        <v>Previous</v>
      </c>
      <c r="H12" t="s">
        <v>158</v>
      </c>
    </row>
    <row r="13" spans="1:8">
      <c r="A13" s="1" t="s">
        <v>90</v>
      </c>
      <c r="B13" s="1" t="s">
        <v>92</v>
      </c>
      <c r="C13" s="1"/>
      <c r="D13">
        <v>1</v>
      </c>
      <c r="E13" t="s">
        <v>134</v>
      </c>
      <c r="F13" t="str">
        <f t="shared" si="0"/>
        <v>Cloth</v>
      </c>
      <c r="G13" t="str">
        <f t="shared" si="1"/>
        <v>Fabric</v>
      </c>
      <c r="H13" t="s">
        <v>159</v>
      </c>
    </row>
    <row r="14" spans="1:8">
      <c r="A14" s="1" t="s">
        <v>50</v>
      </c>
      <c r="B14" s="1" t="s">
        <v>55</v>
      </c>
      <c r="C14" s="1"/>
      <c r="D14">
        <v>1</v>
      </c>
      <c r="E14" t="s">
        <v>135</v>
      </c>
      <c r="F14" t="str">
        <f t="shared" si="0"/>
        <v>Before</v>
      </c>
      <c r="G14" t="str">
        <f t="shared" si="1"/>
        <v>Yesterday</v>
      </c>
      <c r="H14" t="s">
        <v>160</v>
      </c>
    </row>
    <row r="15" spans="1:8">
      <c r="A15" s="1" t="s">
        <v>78</v>
      </c>
      <c r="B15" s="1" t="s">
        <v>80</v>
      </c>
      <c r="C15" s="1"/>
      <c r="D15">
        <v>1</v>
      </c>
      <c r="E15" t="s">
        <v>136</v>
      </c>
      <c r="F15" t="str">
        <f t="shared" si="0"/>
        <v>Challenge</v>
      </c>
      <c r="G15" t="str">
        <f t="shared" si="1"/>
        <v>Compete</v>
      </c>
      <c r="H15" t="s">
        <v>161</v>
      </c>
    </row>
    <row r="16" spans="1:8">
      <c r="A16" s="1" t="s">
        <v>56</v>
      </c>
      <c r="B16" s="1" t="s">
        <v>60</v>
      </c>
      <c r="C16" s="1"/>
      <c r="D16">
        <v>1</v>
      </c>
      <c r="E16" t="s">
        <v>137</v>
      </c>
      <c r="F16" t="str">
        <f t="shared" si="0"/>
        <v>Beginning</v>
      </c>
      <c r="G16" t="str">
        <f t="shared" si="1"/>
        <v>Start</v>
      </c>
      <c r="H16" t="s">
        <v>162</v>
      </c>
    </row>
    <row r="17" spans="1:8">
      <c r="A17" s="1" t="s">
        <v>105</v>
      </c>
      <c r="B17" s="1" t="s">
        <v>107</v>
      </c>
      <c r="C17" s="1"/>
      <c r="D17">
        <v>1</v>
      </c>
      <c r="E17" t="s">
        <v>138</v>
      </c>
      <c r="F17" t="str">
        <f t="shared" si="0"/>
        <v>Difficult</v>
      </c>
      <c r="G17" t="str">
        <f t="shared" si="1"/>
        <v>Test</v>
      </c>
      <c r="H17" t="s">
        <v>163</v>
      </c>
    </row>
    <row r="18" spans="1:8">
      <c r="A18" s="1" t="s">
        <v>108</v>
      </c>
      <c r="B18" s="1" t="s">
        <v>104</v>
      </c>
      <c r="C18" s="1"/>
      <c r="D18">
        <v>1</v>
      </c>
      <c r="E18" t="s">
        <v>139</v>
      </c>
      <c r="F18" t="str">
        <f t="shared" si="0"/>
        <v>Melody</v>
      </c>
      <c r="G18" t="str">
        <f t="shared" si="1"/>
        <v>Music</v>
      </c>
      <c r="H18" t="s">
        <v>164</v>
      </c>
    </row>
    <row r="19" spans="1:8">
      <c r="A19" s="1" t="s">
        <v>74</v>
      </c>
      <c r="B19" s="1" t="s">
        <v>76</v>
      </c>
      <c r="C19" s="1"/>
      <c r="D19">
        <v>1</v>
      </c>
      <c r="E19" t="s">
        <v>140</v>
      </c>
      <c r="F19" t="str">
        <f t="shared" si="0"/>
        <v>Casual</v>
      </c>
      <c r="G19" t="str">
        <f t="shared" si="1"/>
        <v>Dress</v>
      </c>
      <c r="H19" t="s">
        <v>165</v>
      </c>
    </row>
    <row r="20" spans="1:8">
      <c r="A20" s="1" t="s">
        <v>86</v>
      </c>
      <c r="B20" s="1" t="s">
        <v>87</v>
      </c>
      <c r="C20" s="1"/>
      <c r="D20">
        <v>1</v>
      </c>
      <c r="E20" t="s">
        <v>141</v>
      </c>
      <c r="F20" t="str">
        <f t="shared" si="0"/>
        <v>Closed</v>
      </c>
      <c r="G20" t="str">
        <f t="shared" si="1"/>
        <v>Open</v>
      </c>
      <c r="H20" t="s">
        <v>166</v>
      </c>
    </row>
    <row r="21" spans="1:8">
      <c r="A21" s="1" t="s">
        <v>44</v>
      </c>
      <c r="B21" s="1" t="s">
        <v>49</v>
      </c>
      <c r="C21" s="1"/>
      <c r="D21">
        <v>1</v>
      </c>
      <c r="E21" t="s">
        <v>142</v>
      </c>
      <c r="F21" t="str">
        <f t="shared" si="0"/>
        <v>Bashful</v>
      </c>
      <c r="G21" t="str">
        <f t="shared" si="1"/>
        <v>Shy</v>
      </c>
      <c r="H21" t="s">
        <v>167</v>
      </c>
    </row>
    <row r="22" spans="1:8">
      <c r="A22" s="1" t="s">
        <v>61</v>
      </c>
      <c r="B22" s="1" t="s">
        <v>62</v>
      </c>
      <c r="C22" s="1"/>
      <c r="D22">
        <v>1</v>
      </c>
      <c r="E22" t="s">
        <v>143</v>
      </c>
      <c r="F22" t="str">
        <f t="shared" si="0"/>
        <v>Body</v>
      </c>
      <c r="G22" t="str">
        <f t="shared" si="1"/>
        <v>Arm</v>
      </c>
      <c r="H22" t="s">
        <v>168</v>
      </c>
    </row>
    <row r="23" spans="1:8">
      <c r="A23" s="1" t="s">
        <v>70</v>
      </c>
      <c r="B23" s="1" t="s">
        <v>71</v>
      </c>
      <c r="C23" s="1"/>
      <c r="D23">
        <v>1</v>
      </c>
      <c r="E23" t="s">
        <v>144</v>
      </c>
      <c r="F23" t="str">
        <f t="shared" si="0"/>
        <v>Car</v>
      </c>
      <c r="G23" t="str">
        <f t="shared" si="1"/>
        <v>Auto</v>
      </c>
      <c r="H23" t="s">
        <v>169</v>
      </c>
    </row>
    <row r="24" spans="1:8">
      <c r="A24" s="1" t="s">
        <v>93</v>
      </c>
      <c r="B24" s="1" t="s">
        <v>96</v>
      </c>
      <c r="C24" s="1"/>
      <c r="D24">
        <v>1</v>
      </c>
      <c r="E24" t="s">
        <v>145</v>
      </c>
      <c r="F24" t="str">
        <f t="shared" si="0"/>
        <v>Common</v>
      </c>
      <c r="G24" t="str">
        <f t="shared" si="1"/>
        <v>Ordinary</v>
      </c>
      <c r="H24" t="s">
        <v>170</v>
      </c>
    </row>
    <row r="25" spans="1:8">
      <c r="A25" s="1" t="s">
        <v>50</v>
      </c>
      <c r="B25" s="1" t="s">
        <v>51</v>
      </c>
      <c r="C25" s="1"/>
      <c r="D25">
        <v>1</v>
      </c>
      <c r="E25" t="s">
        <v>146</v>
      </c>
      <c r="F25" t="str">
        <f t="shared" si="0"/>
        <v>Before</v>
      </c>
      <c r="G25" t="str">
        <f t="shared" si="1"/>
        <v>After</v>
      </c>
      <c r="H25" t="s">
        <v>171</v>
      </c>
    </row>
    <row r="26" spans="1:8">
      <c r="A26" s="1" t="s">
        <v>90</v>
      </c>
      <c r="B26" s="1" t="s">
        <v>75</v>
      </c>
      <c r="C26" s="1"/>
      <c r="D26">
        <v>1</v>
      </c>
      <c r="E26" t="s">
        <v>147</v>
      </c>
      <c r="F26" t="str">
        <f t="shared" si="0"/>
        <v>Cloth</v>
      </c>
      <c r="G26" t="str">
        <f t="shared" si="1"/>
        <v>Clothes</v>
      </c>
      <c r="H26" t="s">
        <v>172</v>
      </c>
    </row>
    <row r="27" spans="1:8">
      <c r="A27" s="1" t="s">
        <v>61</v>
      </c>
      <c r="B27" s="1" t="s">
        <v>64</v>
      </c>
      <c r="C27" s="1"/>
      <c r="D27">
        <v>2</v>
      </c>
      <c r="E27" t="s">
        <v>122</v>
      </c>
      <c r="F27" t="str">
        <f t="shared" si="0"/>
        <v>Body</v>
      </c>
      <c r="G27" t="str">
        <f t="shared" si="1"/>
        <v>Muscle</v>
      </c>
      <c r="H27" t="s">
        <v>173</v>
      </c>
    </row>
    <row r="28" spans="1:8">
      <c r="A28" s="1" t="s">
        <v>115</v>
      </c>
      <c r="B28" s="1" t="s">
        <v>116</v>
      </c>
      <c r="C28" s="1"/>
      <c r="D28">
        <v>2</v>
      </c>
      <c r="E28" t="s">
        <v>123</v>
      </c>
      <c r="F28" t="str">
        <f t="shared" si="0"/>
        <v>Pupil</v>
      </c>
      <c r="G28" t="str">
        <f t="shared" si="1"/>
        <v>Student</v>
      </c>
      <c r="H28" t="s">
        <v>148</v>
      </c>
    </row>
    <row r="29" spans="1:8">
      <c r="A29" s="1" t="s">
        <v>70</v>
      </c>
      <c r="B29" s="1" t="s">
        <v>73</v>
      </c>
      <c r="C29" s="1"/>
      <c r="D29">
        <v>2</v>
      </c>
      <c r="E29" t="s">
        <v>124</v>
      </c>
      <c r="F29" t="str">
        <f t="shared" si="0"/>
        <v>Car</v>
      </c>
      <c r="G29" t="str">
        <f t="shared" si="1"/>
        <v>Drive</v>
      </c>
      <c r="H29" t="s">
        <v>149</v>
      </c>
    </row>
    <row r="30" spans="1:8">
      <c r="A30" s="1" t="s">
        <v>118</v>
      </c>
      <c r="B30" s="1" t="s">
        <v>120</v>
      </c>
      <c r="C30" s="1"/>
      <c r="D30">
        <v>2</v>
      </c>
      <c r="E30" t="s">
        <v>125</v>
      </c>
      <c r="F30" t="str">
        <f t="shared" si="0"/>
        <v>Chowder</v>
      </c>
      <c r="G30" t="str">
        <f t="shared" si="1"/>
        <v>Soup</v>
      </c>
      <c r="H30" t="s">
        <v>150</v>
      </c>
    </row>
    <row r="31" spans="1:8">
      <c r="A31" s="1" t="s">
        <v>108</v>
      </c>
      <c r="B31" s="1" t="s">
        <v>109</v>
      </c>
      <c r="C31" s="1"/>
      <c r="D31">
        <v>2</v>
      </c>
      <c r="E31" t="s">
        <v>126</v>
      </c>
      <c r="F31" t="str">
        <f t="shared" si="0"/>
        <v>Melody</v>
      </c>
      <c r="G31" t="str">
        <f t="shared" si="1"/>
        <v>Song</v>
      </c>
      <c r="H31" t="s">
        <v>151</v>
      </c>
    </row>
    <row r="32" spans="1:8">
      <c r="A32" s="1" t="s">
        <v>0</v>
      </c>
      <c r="B32" s="1" t="s">
        <v>6</v>
      </c>
      <c r="C32" s="1"/>
      <c r="D32">
        <v>2</v>
      </c>
      <c r="E32" t="s">
        <v>127</v>
      </c>
      <c r="F32" t="str">
        <f t="shared" si="0"/>
        <v>Assist</v>
      </c>
      <c r="G32" t="str">
        <f t="shared" si="1"/>
        <v>Teacher</v>
      </c>
      <c r="H32" t="s">
        <v>152</v>
      </c>
    </row>
    <row r="33" spans="1:8">
      <c r="A33" s="1" t="s">
        <v>101</v>
      </c>
      <c r="B33" s="1" t="s">
        <v>103</v>
      </c>
      <c r="C33" s="1"/>
      <c r="D33">
        <v>2</v>
      </c>
      <c r="E33" t="s">
        <v>128</v>
      </c>
      <c r="F33" t="str">
        <f t="shared" si="0"/>
        <v>Dancer</v>
      </c>
      <c r="G33" t="str">
        <f t="shared" si="1"/>
        <v>Singer</v>
      </c>
      <c r="H33" t="s">
        <v>153</v>
      </c>
    </row>
    <row r="34" spans="1:8">
      <c r="A34" s="1" t="s">
        <v>82</v>
      </c>
      <c r="B34" s="1" t="s">
        <v>85</v>
      </c>
      <c r="C34" s="1"/>
      <c r="D34">
        <v>2</v>
      </c>
      <c r="E34" t="s">
        <v>129</v>
      </c>
      <c r="F34" t="str">
        <f t="shared" si="0"/>
        <v>Cinema</v>
      </c>
      <c r="G34" t="str">
        <f t="shared" si="1"/>
        <v>Film</v>
      </c>
      <c r="H34" t="s">
        <v>154</v>
      </c>
    </row>
    <row r="35" spans="1:8">
      <c r="A35" s="1" t="s">
        <v>93</v>
      </c>
      <c r="B35" s="1" t="s">
        <v>94</v>
      </c>
      <c r="C35" s="1"/>
      <c r="D35">
        <v>2</v>
      </c>
      <c r="E35" t="s">
        <v>130</v>
      </c>
      <c r="F35" t="str">
        <f t="shared" si="0"/>
        <v>Common</v>
      </c>
      <c r="G35" t="str">
        <f t="shared" si="1"/>
        <v>Uncommon</v>
      </c>
      <c r="H35" t="s">
        <v>155</v>
      </c>
    </row>
    <row r="36" spans="1:8">
      <c r="A36" s="1" t="s">
        <v>86</v>
      </c>
      <c r="B36" s="1" t="s">
        <v>88</v>
      </c>
      <c r="C36" s="1"/>
      <c r="D36">
        <v>2</v>
      </c>
      <c r="E36" t="s">
        <v>131</v>
      </c>
      <c r="F36" t="str">
        <f t="shared" si="0"/>
        <v>Closed</v>
      </c>
      <c r="G36" t="str">
        <f t="shared" si="1"/>
        <v>Door</v>
      </c>
      <c r="H36" t="s">
        <v>156</v>
      </c>
    </row>
    <row r="37" spans="1:8">
      <c r="A37" s="1" t="s">
        <v>56</v>
      </c>
      <c r="B37" s="1" t="s">
        <v>57</v>
      </c>
      <c r="C37" s="1"/>
      <c r="D37">
        <v>2</v>
      </c>
      <c r="E37" t="s">
        <v>132</v>
      </c>
      <c r="F37" t="str">
        <f t="shared" si="0"/>
        <v>Beginning</v>
      </c>
      <c r="G37" t="str">
        <f t="shared" si="1"/>
        <v>End</v>
      </c>
      <c r="H37" t="s">
        <v>157</v>
      </c>
    </row>
    <row r="38" spans="1:8">
      <c r="A38" s="1" t="s">
        <v>65</v>
      </c>
      <c r="B38" s="1" t="s">
        <v>67</v>
      </c>
      <c r="C38" s="1"/>
      <c r="D38">
        <v>2</v>
      </c>
      <c r="E38" t="s">
        <v>133</v>
      </c>
      <c r="F38" t="str">
        <f t="shared" si="0"/>
        <v>Break</v>
      </c>
      <c r="G38" t="str">
        <f t="shared" si="1"/>
        <v>Fix</v>
      </c>
      <c r="H38" t="s">
        <v>158</v>
      </c>
    </row>
    <row r="39" spans="1:8">
      <c r="A39" s="1" t="s">
        <v>65</v>
      </c>
      <c r="B39" s="1" t="s">
        <v>68</v>
      </c>
      <c r="C39" s="1"/>
      <c r="D39">
        <v>2</v>
      </c>
      <c r="E39" t="s">
        <v>134</v>
      </c>
      <c r="F39" t="str">
        <f t="shared" si="0"/>
        <v>Break</v>
      </c>
      <c r="G39" t="str">
        <f t="shared" si="1"/>
        <v>Glass</v>
      </c>
      <c r="H39" t="s">
        <v>159</v>
      </c>
    </row>
    <row r="40" spans="1:8">
      <c r="A40" s="1" t="s">
        <v>82</v>
      </c>
      <c r="B40" s="1" t="s">
        <v>83</v>
      </c>
      <c r="C40" s="1"/>
      <c r="D40">
        <v>2</v>
      </c>
      <c r="E40" t="s">
        <v>135</v>
      </c>
      <c r="F40" t="str">
        <f t="shared" si="0"/>
        <v>Cinema</v>
      </c>
      <c r="G40" t="str">
        <f t="shared" si="1"/>
        <v>Movie</v>
      </c>
      <c r="H40" t="s">
        <v>160</v>
      </c>
    </row>
    <row r="41" spans="1:8">
      <c r="A41" s="1" t="s">
        <v>86</v>
      </c>
      <c r="B41" s="1" t="s">
        <v>89</v>
      </c>
      <c r="C41" s="1"/>
      <c r="D41">
        <v>2</v>
      </c>
      <c r="E41" t="s">
        <v>136</v>
      </c>
      <c r="F41" t="str">
        <f t="shared" si="0"/>
        <v>Closed</v>
      </c>
      <c r="G41" t="str">
        <f t="shared" si="1"/>
        <v>Minded</v>
      </c>
      <c r="H41" t="s">
        <v>161</v>
      </c>
    </row>
    <row r="42" spans="1:8">
      <c r="A42" s="1" t="s">
        <v>97</v>
      </c>
      <c r="B42" s="1" t="s">
        <v>99</v>
      </c>
      <c r="C42" s="1"/>
      <c r="D42">
        <v>2</v>
      </c>
      <c r="E42" t="s">
        <v>137</v>
      </c>
      <c r="F42" t="str">
        <f t="shared" si="0"/>
        <v>Computer</v>
      </c>
      <c r="G42" t="str">
        <f t="shared" si="1"/>
        <v>Disc</v>
      </c>
      <c r="H42" t="s">
        <v>162</v>
      </c>
    </row>
    <row r="43" spans="1:8">
      <c r="A43" s="1" t="s">
        <v>44</v>
      </c>
      <c r="B43" s="1" t="s">
        <v>45</v>
      </c>
      <c r="C43" s="1"/>
      <c r="D43">
        <v>2</v>
      </c>
      <c r="E43" t="s">
        <v>138</v>
      </c>
      <c r="F43" t="str">
        <f t="shared" si="0"/>
        <v>Bashful</v>
      </c>
      <c r="G43" t="str">
        <f t="shared" si="1"/>
        <v>Dopey</v>
      </c>
      <c r="H43" t="s">
        <v>163</v>
      </c>
    </row>
    <row r="44" spans="1:8">
      <c r="A44" s="1" t="s">
        <v>78</v>
      </c>
      <c r="B44" s="1" t="s">
        <v>79</v>
      </c>
      <c r="C44" s="1"/>
      <c r="D44">
        <v>2</v>
      </c>
      <c r="E44" t="s">
        <v>139</v>
      </c>
      <c r="F44" t="str">
        <f t="shared" si="0"/>
        <v>Challenge</v>
      </c>
      <c r="G44" t="str">
        <f t="shared" si="1"/>
        <v>Hard</v>
      </c>
      <c r="H44" t="s">
        <v>164</v>
      </c>
    </row>
    <row r="45" spans="1:8">
      <c r="A45" s="1" t="s">
        <v>101</v>
      </c>
      <c r="B45" s="1" t="s">
        <v>104</v>
      </c>
      <c r="C45" s="1"/>
      <c r="D45">
        <v>2</v>
      </c>
      <c r="E45" t="s">
        <v>140</v>
      </c>
      <c r="F45" t="str">
        <f t="shared" si="0"/>
        <v>Dancer</v>
      </c>
      <c r="G45" t="str">
        <f t="shared" si="1"/>
        <v>Music</v>
      </c>
      <c r="H45" t="s">
        <v>165</v>
      </c>
    </row>
    <row r="46" spans="1:8">
      <c r="A46" s="1" t="s">
        <v>101</v>
      </c>
      <c r="B46" s="1" t="s">
        <v>102</v>
      </c>
      <c r="C46" s="1"/>
      <c r="D46">
        <v>2</v>
      </c>
      <c r="E46" t="s">
        <v>141</v>
      </c>
      <c r="F46" t="str">
        <f t="shared" si="0"/>
        <v>Dancer</v>
      </c>
      <c r="G46" t="str">
        <f t="shared" si="1"/>
        <v>Ballet</v>
      </c>
      <c r="H46" t="s">
        <v>166</v>
      </c>
    </row>
    <row r="47" spans="1:8">
      <c r="A47" s="1" t="s">
        <v>108</v>
      </c>
      <c r="B47" s="1" t="s">
        <v>110</v>
      </c>
      <c r="C47" s="1"/>
      <c r="D47">
        <v>2</v>
      </c>
      <c r="E47" t="s">
        <v>142</v>
      </c>
      <c r="F47" t="str">
        <f t="shared" si="0"/>
        <v>Melody</v>
      </c>
      <c r="G47" t="str">
        <f t="shared" si="1"/>
        <v>Tune</v>
      </c>
      <c r="H47" t="s">
        <v>167</v>
      </c>
    </row>
    <row r="48" spans="1:8">
      <c r="A48" s="1" t="s">
        <v>111</v>
      </c>
      <c r="B48" s="1" t="s">
        <v>114</v>
      </c>
      <c r="C48" s="1"/>
      <c r="D48">
        <v>2</v>
      </c>
      <c r="E48" t="s">
        <v>143</v>
      </c>
      <c r="F48" t="str">
        <f t="shared" si="0"/>
        <v>Organize</v>
      </c>
      <c r="G48" t="str">
        <f t="shared" si="1"/>
        <v>Plan</v>
      </c>
      <c r="H48" t="s">
        <v>168</v>
      </c>
    </row>
    <row r="49" spans="1:8">
      <c r="A49" s="1" t="s">
        <v>56</v>
      </c>
      <c r="B49" s="1" t="s">
        <v>59</v>
      </c>
      <c r="C49" s="1"/>
      <c r="D49">
        <v>2</v>
      </c>
      <c r="E49" t="s">
        <v>144</v>
      </c>
      <c r="F49" t="str">
        <f t="shared" si="0"/>
        <v>Beginning</v>
      </c>
      <c r="G49" t="str">
        <f t="shared" si="1"/>
        <v>New</v>
      </c>
      <c r="H49" t="s">
        <v>169</v>
      </c>
    </row>
    <row r="50" spans="1:8">
      <c r="A50" s="1" t="s">
        <v>44</v>
      </c>
      <c r="B50" s="1" t="s">
        <v>48</v>
      </c>
      <c r="C50" s="1"/>
      <c r="D50">
        <v>2</v>
      </c>
      <c r="E50" t="s">
        <v>145</v>
      </c>
      <c r="F50" t="str">
        <f t="shared" si="0"/>
        <v>Bashful</v>
      </c>
      <c r="G50" t="str">
        <f t="shared" si="1"/>
        <v>Dwarves</v>
      </c>
      <c r="H50" t="s">
        <v>170</v>
      </c>
    </row>
    <row r="51" spans="1:8">
      <c r="A51" s="1" t="s">
        <v>74</v>
      </c>
      <c r="B51" s="1" t="s">
        <v>77</v>
      </c>
      <c r="C51" s="1"/>
      <c r="D51">
        <v>2</v>
      </c>
      <c r="E51" t="s">
        <v>146</v>
      </c>
      <c r="F51" t="str">
        <f t="shared" si="0"/>
        <v>Casual</v>
      </c>
      <c r="G51" t="str">
        <f t="shared" si="1"/>
        <v>Formal</v>
      </c>
      <c r="H51" t="s">
        <v>171</v>
      </c>
    </row>
    <row r="52" spans="1:8">
      <c r="A52" s="1" t="s">
        <v>78</v>
      </c>
      <c r="B52" s="1" t="s">
        <v>81</v>
      </c>
      <c r="C52" s="1"/>
      <c r="D52">
        <v>2</v>
      </c>
      <c r="E52" t="s">
        <v>147</v>
      </c>
      <c r="F52" t="str">
        <f t="shared" si="0"/>
        <v>Challenge</v>
      </c>
      <c r="G52" t="str">
        <f t="shared" si="1"/>
        <v>Task</v>
      </c>
      <c r="H52" t="s">
        <v>172</v>
      </c>
    </row>
    <row r="53" spans="1:8">
      <c r="A53" s="1" t="s">
        <v>0</v>
      </c>
      <c r="B53" s="1" t="s">
        <v>1</v>
      </c>
      <c r="C53" s="1"/>
      <c r="D53">
        <v>3</v>
      </c>
      <c r="E53" t="s">
        <v>122</v>
      </c>
      <c r="F53" t="str">
        <f t="shared" si="0"/>
        <v>Assist</v>
      </c>
      <c r="G53" t="str">
        <f t="shared" si="1"/>
        <v>Aid</v>
      </c>
      <c r="H53" t="s">
        <v>173</v>
      </c>
    </row>
    <row r="54" spans="1:8">
      <c r="A54" s="1" t="s">
        <v>70</v>
      </c>
      <c r="B54" s="1" t="s">
        <v>72</v>
      </c>
      <c r="C54" s="1"/>
      <c r="D54">
        <v>3</v>
      </c>
      <c r="E54" t="s">
        <v>123</v>
      </c>
      <c r="F54" t="str">
        <f t="shared" si="0"/>
        <v>Car</v>
      </c>
      <c r="G54" t="str">
        <f t="shared" si="1"/>
        <v>Boat</v>
      </c>
      <c r="H54" t="s">
        <v>148</v>
      </c>
    </row>
    <row r="55" spans="1:8">
      <c r="A55" s="1" t="s">
        <v>97</v>
      </c>
      <c r="B55" s="1" t="s">
        <v>98</v>
      </c>
      <c r="C55" s="1"/>
      <c r="D55">
        <v>3</v>
      </c>
      <c r="E55" t="s">
        <v>124</v>
      </c>
      <c r="F55" t="str">
        <f t="shared" si="0"/>
        <v>Computer</v>
      </c>
      <c r="G55" t="str">
        <f t="shared" si="1"/>
        <v>Program</v>
      </c>
      <c r="H55" t="s">
        <v>149</v>
      </c>
    </row>
    <row r="56" spans="1:8">
      <c r="A56" s="1" t="s">
        <v>93</v>
      </c>
      <c r="B56" s="1" t="s">
        <v>95</v>
      </c>
      <c r="C56" s="1"/>
      <c r="D56">
        <v>3</v>
      </c>
      <c r="E56" t="s">
        <v>125</v>
      </c>
      <c r="F56" t="str">
        <f t="shared" si="0"/>
        <v>Common</v>
      </c>
      <c r="G56" t="str">
        <f t="shared" si="1"/>
        <v>Normal</v>
      </c>
      <c r="H56" t="s">
        <v>150</v>
      </c>
    </row>
    <row r="57" spans="1:8">
      <c r="A57" s="1" t="s">
        <v>74</v>
      </c>
      <c r="B57" s="1" t="s">
        <v>75</v>
      </c>
      <c r="C57" s="1"/>
      <c r="D57">
        <v>3</v>
      </c>
      <c r="E57" t="s">
        <v>126</v>
      </c>
      <c r="F57" t="str">
        <f t="shared" si="0"/>
        <v>Casual</v>
      </c>
      <c r="G57" t="str">
        <f t="shared" si="1"/>
        <v>Clothes</v>
      </c>
      <c r="H57" t="s">
        <v>151</v>
      </c>
    </row>
    <row r="58" spans="1:8">
      <c r="A58" s="1" t="s">
        <v>82</v>
      </c>
      <c r="B58" s="1" t="s">
        <v>84</v>
      </c>
      <c r="C58" s="1"/>
      <c r="D58">
        <v>3</v>
      </c>
      <c r="E58" t="s">
        <v>127</v>
      </c>
      <c r="F58" t="str">
        <f t="shared" si="0"/>
        <v>Cinema</v>
      </c>
      <c r="G58" t="str">
        <f t="shared" si="1"/>
        <v>Theater</v>
      </c>
      <c r="H58" t="s">
        <v>152</v>
      </c>
    </row>
    <row r="59" spans="1:8">
      <c r="A59" s="1" t="s">
        <v>115</v>
      </c>
      <c r="B59" s="1" t="s">
        <v>6</v>
      </c>
      <c r="C59" s="1"/>
      <c r="D59">
        <v>3</v>
      </c>
      <c r="E59" t="s">
        <v>128</v>
      </c>
      <c r="F59" t="str">
        <f t="shared" si="0"/>
        <v>Pupil</v>
      </c>
      <c r="G59" t="str">
        <f t="shared" si="1"/>
        <v>Teacher</v>
      </c>
      <c r="H59" t="s">
        <v>153</v>
      </c>
    </row>
    <row r="60" spans="1:8">
      <c r="A60" s="1" t="s">
        <v>105</v>
      </c>
      <c r="B60" s="1" t="s">
        <v>106</v>
      </c>
      <c r="C60" s="1"/>
      <c r="D60">
        <v>3</v>
      </c>
      <c r="E60" t="s">
        <v>129</v>
      </c>
      <c r="F60" t="str">
        <f t="shared" si="0"/>
        <v>Difficult</v>
      </c>
      <c r="G60" t="str">
        <f t="shared" si="1"/>
        <v>Easy</v>
      </c>
      <c r="H60" t="s">
        <v>154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2" sqref="C22"/>
    </sheetView>
  </sheetViews>
  <sheetFormatPr baseColWidth="10" defaultColWidth="8.83203125" defaultRowHeight="14" x14ac:dyDescent="0"/>
  <cols>
    <col min="1" max="1" width="11" bestFit="1" customWidth="1"/>
  </cols>
  <sheetData>
    <row r="1" spans="1:2">
      <c r="A1" t="s">
        <v>174</v>
      </c>
      <c r="B1" t="s">
        <v>175</v>
      </c>
    </row>
    <row r="2" spans="1:2">
      <c r="A2" t="s">
        <v>176</v>
      </c>
      <c r="B2" t="s">
        <v>177</v>
      </c>
    </row>
    <row r="3" spans="1:2">
      <c r="A3" t="s">
        <v>178</v>
      </c>
      <c r="B3" t="s">
        <v>179</v>
      </c>
    </row>
    <row r="4" spans="1:2">
      <c r="A4" t="s">
        <v>180</v>
      </c>
      <c r="B4" t="s">
        <v>181</v>
      </c>
    </row>
    <row r="5" spans="1:2">
      <c r="A5" t="s">
        <v>182</v>
      </c>
      <c r="B5" t="s">
        <v>183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</cp:lastModifiedBy>
  <dcterms:created xsi:type="dcterms:W3CDTF">2011-09-08T21:08:25Z</dcterms:created>
  <dcterms:modified xsi:type="dcterms:W3CDTF">2012-06-18T04:59:16Z</dcterms:modified>
</cp:coreProperties>
</file>