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2800" yWindow="0" windowWidth="12800" windowHeight="1548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2" i="1"/>
  <c r="E10" i="1"/>
  <c r="E9" i="1"/>
  <c r="B7" i="1"/>
  <c r="B6" i="1"/>
  <c r="B5" i="1"/>
  <c r="B4" i="1"/>
</calcChain>
</file>

<file path=xl/sharedStrings.xml><?xml version="1.0" encoding="utf-8"?>
<sst xmlns="http://schemas.openxmlformats.org/spreadsheetml/2006/main" count="35" uniqueCount="35">
  <si>
    <t>t</t>
  </si>
  <si>
    <t>p</t>
  </si>
  <si>
    <t>d</t>
  </si>
  <si>
    <t>Control Group Analysis</t>
  </si>
  <si>
    <t>Matched - FA Norms</t>
  </si>
  <si>
    <t>Matched - Participant Norms</t>
  </si>
  <si>
    <t>Experimental - FA Norms</t>
  </si>
  <si>
    <t>Experimental - Participant Norms</t>
  </si>
  <si>
    <t>Slopes</t>
  </si>
  <si>
    <t>Mdifference</t>
  </si>
  <si>
    <t>Interaction Analysis</t>
  </si>
  <si>
    <t>Participant Norms - Exp to Match</t>
  </si>
  <si>
    <t>FA Norms - Exp to Match</t>
  </si>
  <si>
    <t>Exp Participant to FA Norms</t>
  </si>
  <si>
    <t>Match Participant to FA Norms</t>
  </si>
  <si>
    <r>
      <t>Note</t>
    </r>
    <r>
      <rPr>
        <sz val="12"/>
        <color theme="1"/>
        <rFont val="Calibri"/>
        <family val="2"/>
        <scheme val="minor"/>
      </rPr>
      <t xml:space="preserve">. Control groups </t>
    </r>
    <r>
      <rPr>
        <i/>
        <sz val="12"/>
        <color theme="1"/>
        <rFont val="Calibri"/>
        <scheme val="minor"/>
      </rPr>
      <t xml:space="preserve">df </t>
    </r>
    <r>
      <rPr>
        <sz val="12"/>
        <color theme="1"/>
        <rFont val="Calibri"/>
        <family val="2"/>
        <scheme val="minor"/>
      </rPr>
      <t xml:space="preserve">= 91, experimental match groups </t>
    </r>
    <r>
      <rPr>
        <i/>
        <sz val="12"/>
        <color theme="1"/>
        <rFont val="Calibri"/>
        <scheme val="minor"/>
      </rPr>
      <t>df</t>
    </r>
    <r>
      <rPr>
        <sz val="12"/>
        <color theme="1"/>
        <rFont val="Calibri"/>
        <family val="2"/>
        <scheme val="minor"/>
      </rPr>
      <t xml:space="preserve"> = 40.</t>
    </r>
  </si>
  <si>
    <t>Number of Mentions</t>
  </si>
  <si>
    <t>Total</t>
  </si>
  <si>
    <t>422.85 (43.40)</t>
  </si>
  <si>
    <t>245.50 (46.37)</t>
  </si>
  <si>
    <t>63.75 (11.01)</t>
  </si>
  <si>
    <t>37.45 (6.13)</t>
  </si>
  <si>
    <t>33.65 (5.43)</t>
  </si>
  <si>
    <t>42.50 (15.15)</t>
  </si>
  <si>
    <t>119.76 (39.25)</t>
  </si>
  <si>
    <t>31.10 (10.09)</t>
  </si>
  <si>
    <t>18.27 (5.87)</t>
  </si>
  <si>
    <t>16.41 (4.55)</t>
  </si>
  <si>
    <t>21.25 (8.31)</t>
  </si>
  <si>
    <t>206.27 (40.23)</t>
  </si>
  <si>
    <r>
      <t xml:space="preserve">Participant </t>
    </r>
    <r>
      <rPr>
        <i/>
        <sz val="12"/>
        <color theme="1"/>
        <rFont val="Calibri"/>
        <scheme val="minor"/>
      </rPr>
      <t>M (SD)</t>
    </r>
    <r>
      <rPr>
        <sz val="12"/>
        <color theme="1"/>
        <rFont val="Calibri"/>
        <family val="2"/>
        <scheme val="minor"/>
      </rPr>
      <t xml:space="preserve"> Targets</t>
    </r>
  </si>
  <si>
    <r>
      <t xml:space="preserve">Stimuli </t>
    </r>
    <r>
      <rPr>
        <i/>
        <sz val="12"/>
        <color theme="1"/>
        <rFont val="Calibri"/>
        <scheme val="minor"/>
      </rPr>
      <t>M (SD)</t>
    </r>
    <r>
      <rPr>
        <sz val="12"/>
        <color theme="1"/>
        <rFont val="Calibri"/>
        <family val="2"/>
        <scheme val="minor"/>
      </rPr>
      <t xml:space="preserve"> Targets</t>
    </r>
  </si>
  <si>
    <t>Percent Total Targets</t>
  </si>
  <si>
    <t>Percent Unique Targets by Participant</t>
  </si>
  <si>
    <t>Percent Unique Targets by Stimuli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</si>
</sst>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quotePrefix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B1" workbookViewId="0">
      <selection activeCell="B17" sqref="B17:F17"/>
    </sheetView>
  </sheetViews>
  <sheetFormatPr baseColWidth="10" defaultColWidth="11" defaultRowHeight="15" x14ac:dyDescent="0"/>
  <cols>
    <col min="1" max="1" width="28.33203125" bestFit="1" customWidth="1"/>
    <col min="2" max="2" width="28.33203125" customWidth="1"/>
  </cols>
  <sheetData>
    <row r="1" spans="1:8">
      <c r="C1" s="10" t="s">
        <v>8</v>
      </c>
      <c r="D1" s="10"/>
      <c r="E1" s="10"/>
      <c r="F1" s="10"/>
      <c r="G1" s="10"/>
      <c r="H1" s="10"/>
    </row>
    <row r="2" spans="1:8">
      <c r="B2" t="s">
        <v>9</v>
      </c>
      <c r="C2" s="2" t="s">
        <v>0</v>
      </c>
      <c r="D2" s="2" t="s">
        <v>1</v>
      </c>
      <c r="E2" s="2" t="s">
        <v>2</v>
      </c>
      <c r="F2" s="2"/>
      <c r="G2" s="2"/>
      <c r="H2" s="2"/>
    </row>
    <row r="3" spans="1:8">
      <c r="A3" t="s">
        <v>3</v>
      </c>
    </row>
    <row r="4" spans="1:8">
      <c r="A4" s="7" t="s">
        <v>4</v>
      </c>
      <c r="B4" s="1">
        <f>0.28-0.23</f>
        <v>5.0000000000000017E-2</v>
      </c>
      <c r="C4" s="4">
        <v>1.19</v>
      </c>
      <c r="D4" s="4">
        <v>0.24</v>
      </c>
      <c r="E4" s="4">
        <v>0.25</v>
      </c>
      <c r="F4" s="4"/>
      <c r="G4" s="4"/>
      <c r="H4" s="4"/>
    </row>
    <row r="5" spans="1:8">
      <c r="A5" s="3" t="s">
        <v>5</v>
      </c>
      <c r="B5">
        <f>0.28-0.2</f>
        <v>8.0000000000000016E-2</v>
      </c>
      <c r="C5" s="4">
        <v>2.2799999999999998</v>
      </c>
      <c r="D5" s="4">
        <v>0.03</v>
      </c>
      <c r="E5" s="4">
        <v>0.47</v>
      </c>
      <c r="F5" s="4"/>
      <c r="G5" s="5"/>
      <c r="H5" s="4"/>
    </row>
    <row r="6" spans="1:8">
      <c r="A6" s="3" t="s">
        <v>6</v>
      </c>
      <c r="B6">
        <f>0.28-0.26</f>
        <v>2.0000000000000018E-2</v>
      </c>
      <c r="C6" s="4">
        <v>0.53</v>
      </c>
      <c r="D6" s="4">
        <v>0.6</v>
      </c>
      <c r="E6" s="4">
        <v>0.11</v>
      </c>
      <c r="F6" s="4"/>
      <c r="G6" s="5"/>
      <c r="H6" s="4"/>
    </row>
    <row r="7" spans="1:8">
      <c r="A7" s="3" t="s">
        <v>7</v>
      </c>
      <c r="B7">
        <f>0.28-0.54</f>
        <v>-0.26</v>
      </c>
      <c r="C7" s="4">
        <v>-7.14</v>
      </c>
      <c r="D7" s="5">
        <v>1E-3</v>
      </c>
      <c r="E7" s="4">
        <v>-1.49</v>
      </c>
      <c r="F7" s="4"/>
      <c r="G7" s="5"/>
      <c r="H7" s="4"/>
    </row>
    <row r="8" spans="1:8">
      <c r="A8" t="s">
        <v>10</v>
      </c>
    </row>
    <row r="9" spans="1:8">
      <c r="A9" s="3" t="s">
        <v>11</v>
      </c>
      <c r="B9">
        <v>0.34</v>
      </c>
      <c r="C9" s="4">
        <v>8.09</v>
      </c>
      <c r="D9" s="5">
        <v>1E-3</v>
      </c>
      <c r="E9" s="4">
        <f>B9/0.27</f>
        <v>1.2592592592592593</v>
      </c>
    </row>
    <row r="10" spans="1:8">
      <c r="A10" s="3" t="s">
        <v>12</v>
      </c>
      <c r="B10">
        <v>0.31</v>
      </c>
      <c r="C10" s="4">
        <v>6.7</v>
      </c>
      <c r="D10" s="5">
        <v>1E-3</v>
      </c>
      <c r="E10" s="4">
        <f>B10/0.29</f>
        <v>1.0689655172413794</v>
      </c>
    </row>
    <row r="11" spans="1:8">
      <c r="A11" s="3" t="s">
        <v>13</v>
      </c>
      <c r="B11">
        <v>0.28000000000000003</v>
      </c>
      <c r="C11" s="4">
        <v>8.1999999999999993</v>
      </c>
      <c r="D11" s="5">
        <v>1E-3</v>
      </c>
      <c r="E11" s="4">
        <f>B11/0.22</f>
        <v>1.2727272727272729</v>
      </c>
    </row>
    <row r="12" spans="1:8">
      <c r="A12" s="3" t="s">
        <v>14</v>
      </c>
      <c r="B12">
        <v>-0.03</v>
      </c>
      <c r="C12" s="4">
        <v>-0.89</v>
      </c>
      <c r="D12" s="4">
        <v>0.38</v>
      </c>
      <c r="E12" s="4">
        <f>B12/0.23</f>
        <v>-0.13043478260869565</v>
      </c>
    </row>
    <row r="13" spans="1:8">
      <c r="A13" s="8" t="s">
        <v>15</v>
      </c>
    </row>
    <row r="15" spans="1:8">
      <c r="B15" s="6"/>
    </row>
  </sheetData>
  <mergeCells count="2">
    <mergeCell ref="C1:E1"/>
    <mergeCell ref="F1:H1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workbookViewId="0">
      <selection activeCell="A23" sqref="A23"/>
    </sheetView>
  </sheetViews>
  <sheetFormatPr baseColWidth="10" defaultColWidth="20" defaultRowHeight="15" x14ac:dyDescent="0"/>
  <cols>
    <col min="1" max="1" width="11.83203125" bestFit="1" customWidth="1"/>
    <col min="2" max="2" width="38" bestFit="1" customWidth="1"/>
    <col min="3" max="3" width="13" bestFit="1" customWidth="1"/>
    <col min="4" max="4" width="12" bestFit="1" customWidth="1"/>
    <col min="5" max="6" width="11" bestFit="1" customWidth="1"/>
    <col min="7" max="7" width="12" bestFit="1" customWidth="1"/>
    <col min="8" max="8" width="13" bestFit="1" customWidth="1"/>
  </cols>
  <sheetData>
    <row r="2" spans="1:8">
      <c r="C2" s="10" t="s">
        <v>16</v>
      </c>
      <c r="D2" s="10"/>
      <c r="E2" s="10"/>
      <c r="F2" s="10"/>
      <c r="G2" s="10"/>
    </row>
    <row r="3" spans="1:8">
      <c r="A3" s="11"/>
      <c r="B3" s="11"/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 t="s">
        <v>17</v>
      </c>
    </row>
    <row r="4" spans="1:8">
      <c r="A4" s="12"/>
      <c r="B4" s="13" t="s">
        <v>30</v>
      </c>
      <c r="C4" s="11" t="s">
        <v>24</v>
      </c>
      <c r="D4" s="11" t="s">
        <v>25</v>
      </c>
      <c r="E4" s="11" t="s">
        <v>26</v>
      </c>
      <c r="F4" s="11" t="s">
        <v>27</v>
      </c>
      <c r="G4" s="11" t="s">
        <v>28</v>
      </c>
      <c r="H4" s="9" t="s">
        <v>29</v>
      </c>
    </row>
    <row r="5" spans="1:8">
      <c r="A5" s="12"/>
      <c r="B5" s="13" t="s">
        <v>31</v>
      </c>
      <c r="C5" s="9" t="s">
        <v>19</v>
      </c>
      <c r="D5" s="9" t="s">
        <v>20</v>
      </c>
      <c r="E5" s="9" t="s">
        <v>21</v>
      </c>
      <c r="F5" s="9" t="s">
        <v>22</v>
      </c>
      <c r="G5" s="9" t="s">
        <v>23</v>
      </c>
      <c r="H5" s="11" t="s">
        <v>18</v>
      </c>
    </row>
    <row r="6" spans="1:8">
      <c r="B6" t="s">
        <v>32</v>
      </c>
      <c r="C6">
        <v>58.06</v>
      </c>
      <c r="D6">
        <v>15.09</v>
      </c>
      <c r="E6">
        <v>8.84</v>
      </c>
      <c r="F6">
        <v>7.96</v>
      </c>
      <c r="G6">
        <v>10.050000000000001</v>
      </c>
      <c r="H6">
        <v>8457</v>
      </c>
    </row>
    <row r="7" spans="1:8">
      <c r="B7" t="s">
        <v>33</v>
      </c>
      <c r="C7">
        <v>59.02</v>
      </c>
      <c r="D7">
        <v>14.97</v>
      </c>
      <c r="E7">
        <v>8.74</v>
      </c>
      <c r="F7">
        <v>7.79</v>
      </c>
      <c r="G7">
        <v>9.48</v>
      </c>
      <c r="H7">
        <v>7635</v>
      </c>
    </row>
    <row r="8" spans="1:8">
      <c r="B8" t="s">
        <v>34</v>
      </c>
      <c r="C8">
        <v>74.45</v>
      </c>
      <c r="D8">
        <v>11.93</v>
      </c>
      <c r="E8">
        <v>6.37</v>
      </c>
      <c r="F8">
        <v>3.84</v>
      </c>
      <c r="G8">
        <v>3.41</v>
      </c>
      <c r="H8">
        <v>3252</v>
      </c>
    </row>
  </sheetData>
  <mergeCells count="2">
    <mergeCell ref="C2:G2"/>
    <mergeCell ref="A4:A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2012-07-19T06:04:26Z</dcterms:created>
  <dcterms:modified xsi:type="dcterms:W3CDTF">2012-11-25T08:14:32Z</dcterms:modified>
</cp:coreProperties>
</file>