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uchanan/OneDrive - Missouri State University/RESEARCH/2 projects/JAM-git/longitudinal ratings/exp set up/"/>
    </mc:Choice>
  </mc:AlternateContent>
  <bookViews>
    <workbookView xWindow="25600" yWindow="460" windowWidth="25600" windowHeight="13940"/>
  </bookViews>
  <sheets>
    <sheet name="tracking" sheetId="6" r:id="rId1"/>
  </sheets>
  <definedNames>
    <definedName name="_xlnm._FilterDatabase" localSheetId="0" hidden="1">tracking!$A$1:$E$56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56" i="6" l="1"/>
  <c r="AA56" i="6" s="1"/>
  <c r="Z55" i="6"/>
  <c r="AA55" i="6" s="1"/>
  <c r="Z54" i="6"/>
  <c r="AA54" i="6" s="1"/>
  <c r="Z53" i="6"/>
  <c r="AA53" i="6" s="1"/>
  <c r="Z52" i="6"/>
  <c r="AA52" i="6" s="1"/>
  <c r="Z51" i="6"/>
  <c r="AA51" i="6" s="1"/>
  <c r="Z50" i="6"/>
  <c r="AA50" i="6" s="1"/>
  <c r="Z49" i="6"/>
  <c r="AA49" i="6" s="1"/>
  <c r="Z48" i="6"/>
  <c r="AA48" i="6" s="1"/>
  <c r="Z47" i="6"/>
  <c r="AA47" i="6" s="1"/>
  <c r="Z46" i="6"/>
  <c r="AA46" i="6" s="1"/>
  <c r="Z45" i="6"/>
  <c r="AA45" i="6" s="1"/>
  <c r="Z44" i="6"/>
  <c r="AA44" i="6" s="1"/>
  <c r="Z43" i="6"/>
  <c r="AA43" i="6" s="1"/>
  <c r="Z42" i="6"/>
  <c r="AA42" i="6" s="1"/>
  <c r="Z41" i="6"/>
  <c r="AA41" i="6" s="1"/>
  <c r="Z40" i="6"/>
  <c r="AA40" i="6" s="1"/>
  <c r="Z39" i="6"/>
  <c r="AA39" i="6" s="1"/>
  <c r="Z38" i="6"/>
  <c r="AA38" i="6" s="1"/>
  <c r="Z37" i="6"/>
  <c r="AA37" i="6" s="1"/>
  <c r="Z36" i="6"/>
  <c r="AA36" i="6" s="1"/>
  <c r="Z35" i="6"/>
  <c r="AA35" i="6" s="1"/>
  <c r="Z34" i="6"/>
  <c r="AA34" i="6" s="1"/>
  <c r="Z33" i="6"/>
  <c r="AA33" i="6" s="1"/>
  <c r="Z32" i="6"/>
  <c r="AA32" i="6" s="1"/>
  <c r="Z31" i="6"/>
  <c r="AA31" i="6" s="1"/>
  <c r="Z30" i="6"/>
  <c r="AA30" i="6" s="1"/>
  <c r="Z29" i="6"/>
  <c r="AA29" i="6" s="1"/>
  <c r="Z28" i="6"/>
  <c r="AA28" i="6" s="1"/>
  <c r="Z27" i="6"/>
  <c r="AA27" i="6" s="1"/>
  <c r="Z26" i="6"/>
  <c r="AA26" i="6" s="1"/>
  <c r="Z25" i="6"/>
  <c r="AA25" i="6" s="1"/>
  <c r="Z24" i="6"/>
  <c r="AA24" i="6" s="1"/>
  <c r="Z23" i="6"/>
  <c r="AA23" i="6" s="1"/>
  <c r="Z22" i="6"/>
  <c r="AA22" i="6" s="1"/>
  <c r="Z21" i="6"/>
  <c r="AA21" i="6" s="1"/>
  <c r="Z20" i="6"/>
  <c r="AA20" i="6" s="1"/>
  <c r="Z19" i="6"/>
  <c r="AA19" i="6" s="1"/>
  <c r="Z18" i="6"/>
  <c r="AA18" i="6" s="1"/>
  <c r="Z17" i="6"/>
  <c r="AA17" i="6" s="1"/>
  <c r="Z16" i="6"/>
  <c r="AA16" i="6" s="1"/>
  <c r="Z15" i="6"/>
  <c r="AA15" i="6" s="1"/>
  <c r="Z14" i="6"/>
  <c r="AA14" i="6" s="1"/>
  <c r="Z13" i="6"/>
  <c r="AA13" i="6" s="1"/>
  <c r="Z12" i="6"/>
  <c r="AA12" i="6" s="1"/>
  <c r="Z11" i="6"/>
  <c r="AA11" i="6" s="1"/>
  <c r="Z10" i="6"/>
  <c r="AA10" i="6" s="1"/>
  <c r="Z9" i="6"/>
  <c r="AA9" i="6" s="1"/>
  <c r="Z8" i="6"/>
  <c r="AA8" i="6" s="1"/>
  <c r="Z7" i="6"/>
  <c r="AA7" i="6" s="1"/>
  <c r="Z6" i="6"/>
  <c r="AA6" i="6" s="1"/>
  <c r="Z5" i="6"/>
  <c r="AA5" i="6" s="1"/>
  <c r="Z4" i="6"/>
  <c r="AA4" i="6" s="1"/>
  <c r="Z3" i="6"/>
  <c r="AA3" i="6" s="1"/>
  <c r="Z2" i="6"/>
  <c r="AA2" i="6" s="1"/>
  <c r="C2" i="6" l="1"/>
  <c r="C3" i="6"/>
  <c r="C4" i="6"/>
  <c r="C5" i="6"/>
  <c r="C6" i="6"/>
  <c r="C7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8" i="6"/>
</calcChain>
</file>

<file path=xl/sharedStrings.xml><?xml version="1.0" encoding="utf-8"?>
<sst xmlns="http://schemas.openxmlformats.org/spreadsheetml/2006/main" count="465" uniqueCount="187">
  <si>
    <t>Date Long 1 Sent</t>
  </si>
  <si>
    <t>Date Long 1 Completed</t>
  </si>
  <si>
    <t>Date Long 2 Sent</t>
  </si>
  <si>
    <t>Date Long 2 Completed</t>
  </si>
  <si>
    <t>Date Long 3 Sent</t>
  </si>
  <si>
    <t>Date Long 3 Completed</t>
  </si>
  <si>
    <t>Date Long 4 Sent</t>
  </si>
  <si>
    <t>Date Long 4 Completed</t>
  </si>
  <si>
    <t>Date Long 5 Sent</t>
  </si>
  <si>
    <t>Date Long 5 Completed</t>
  </si>
  <si>
    <t>Date Finish Sent</t>
  </si>
  <si>
    <t>Date Finish Completed</t>
  </si>
  <si>
    <t>Minutes to Finish</t>
  </si>
  <si>
    <t>Total Minutes</t>
  </si>
  <si>
    <t>Total Credits</t>
  </si>
  <si>
    <t>Credit on SONA?</t>
  </si>
  <si>
    <t>email erin?</t>
  </si>
  <si>
    <t>Email</t>
  </si>
  <si>
    <t>Kelly Capper</t>
  </si>
  <si>
    <t>capper000@Live.MissouriState.edu</t>
  </si>
  <si>
    <t>Molly Thomas</t>
  </si>
  <si>
    <t>Cody Allison</t>
  </si>
  <si>
    <t>Julie Thompson</t>
  </si>
  <si>
    <t>molly292@Live.MissouriState.edu</t>
  </si>
  <si>
    <t>allison626@Live.MissouriState.edu</t>
  </si>
  <si>
    <t>julie1982@Live.MissouriState.edu</t>
  </si>
  <si>
    <t>alicia008@Live.MissouriState.edu</t>
  </si>
  <si>
    <t>Alicia Prugger</t>
  </si>
  <si>
    <t>Jacquelin Graham</t>
  </si>
  <si>
    <t>jcg2010@Live.MissouriState.edu</t>
  </si>
  <si>
    <t>Jamie Gish</t>
  </si>
  <si>
    <t>gish821@Live.MissouriState.edu</t>
  </si>
  <si>
    <t>Fara Julien</t>
  </si>
  <si>
    <t>fara5123@Live.MissouriState.edu</t>
  </si>
  <si>
    <t>Travis Cott</t>
  </si>
  <si>
    <t>travis.cott@yahoo.com</t>
  </si>
  <si>
    <t>Alexandra Antle</t>
  </si>
  <si>
    <t>aca0430@Live.MissouriState.edu</t>
  </si>
  <si>
    <t>sent 2/11/11</t>
  </si>
  <si>
    <t>sent 2/12/11</t>
  </si>
  <si>
    <t>sent 2/15/11</t>
  </si>
  <si>
    <t>sent 2/16/11</t>
  </si>
  <si>
    <t>sent 2/17/11</t>
  </si>
  <si>
    <t>sent 2/21/11</t>
  </si>
  <si>
    <t>sent 2/18/11</t>
  </si>
  <si>
    <t>Katie Thompkins</t>
  </si>
  <si>
    <t>thompkins517@Live.MissouriState.edu</t>
  </si>
  <si>
    <t>Mary Moore</t>
  </si>
  <si>
    <t>moore229@Live.MissouriState.edu</t>
  </si>
  <si>
    <t>Yuan Zhou</t>
  </si>
  <si>
    <t>zhou880920@Live.MissouriState.edu</t>
  </si>
  <si>
    <t>Kristin Corlies</t>
  </si>
  <si>
    <t>corlies149@Live.MissouriState.edu</t>
  </si>
  <si>
    <t>Cortney McCann</t>
  </si>
  <si>
    <t>cortney29@Live.MissouriState.edu</t>
  </si>
  <si>
    <t>sent 2/24/11</t>
  </si>
  <si>
    <t>yes</t>
  </si>
  <si>
    <t>yes, given 3</t>
  </si>
  <si>
    <t>sent 2/27/11</t>
  </si>
  <si>
    <t>sent 2/28/11</t>
  </si>
  <si>
    <t>sent 3/8/11</t>
  </si>
  <si>
    <t>pham123@Live.MissouriState.edu</t>
  </si>
  <si>
    <t>Anh Pham</t>
  </si>
  <si>
    <t>Ashley Courtney </t>
  </si>
  <si>
    <t>aac751@Live.MissouriState.edu</t>
  </si>
  <si>
    <t>Sydney Leutzinger </t>
  </si>
  <si>
    <t>sydney23@Live.MissouriState.edu</t>
  </si>
  <si>
    <t>Zach Durham</t>
  </si>
  <si>
    <t>durham123456@Live.MissouriState.edu</t>
  </si>
  <si>
    <t>samantha Lurvey </t>
  </si>
  <si>
    <t>sfl92@Live.MissouriState.edu</t>
  </si>
  <si>
    <t>Elizabeth Wells</t>
  </si>
  <si>
    <t>wells35@Live.MissouriState.edu</t>
  </si>
  <si>
    <t>Eric Straub</t>
  </si>
  <si>
    <t>es9602@Live.MissouriState.edu</t>
  </si>
  <si>
    <t>Anh Nguyen</t>
  </si>
  <si>
    <t>anh810@Live.MissouriState.edu</t>
  </si>
  <si>
    <t>sent 3/13/11</t>
  </si>
  <si>
    <t>John Luu</t>
  </si>
  <si>
    <t>luu688@Live.MissouriState.edu</t>
  </si>
  <si>
    <t>miller526@Live.MissouriState.edu</t>
  </si>
  <si>
    <t>Cody Miller</t>
  </si>
  <si>
    <t>sent 3/15/11</t>
  </si>
  <si>
    <t>sent 3/17/11</t>
  </si>
  <si>
    <t>yes, given 5</t>
  </si>
  <si>
    <t>yes, given 4</t>
  </si>
  <si>
    <t>sent 3/20/11</t>
  </si>
  <si>
    <t>Daniel Cheuk</t>
  </si>
  <si>
    <t>daniel17@Live.MissouriState.edu</t>
  </si>
  <si>
    <t>monica040@Live.MissouriState.edu</t>
  </si>
  <si>
    <t>monica Smith </t>
  </si>
  <si>
    <t>Kelsey Dennis </t>
  </si>
  <si>
    <t>kelsey092@Live.MissouriState.edu</t>
  </si>
  <si>
    <t>sent 3/21/11</t>
  </si>
  <si>
    <t>Matt Keck</t>
  </si>
  <si>
    <t>mlk655@Live.MissouriState.edu</t>
  </si>
  <si>
    <t>Janai Miller</t>
  </si>
  <si>
    <t>janai388@Live.MissouriState.edu</t>
  </si>
  <si>
    <t>Derek Kelly</t>
  </si>
  <si>
    <t>ddk1014@Live.MissouriState.edu</t>
  </si>
  <si>
    <t>Alexandria Brown </t>
  </si>
  <si>
    <t>amb99@Live.MissouriState.edu</t>
  </si>
  <si>
    <t>suhina Deol</t>
  </si>
  <si>
    <t>sd003@Live.MissouriState.edu</t>
  </si>
  <si>
    <t>Meghan Curtis</t>
  </si>
  <si>
    <t>curtis955@Live.MissouriState.edu</t>
  </si>
  <si>
    <t>Jennifer Allworth</t>
  </si>
  <si>
    <t>allworth1012@Live.MissouriState.edu</t>
  </si>
  <si>
    <t>Camille Hendricks </t>
  </si>
  <si>
    <t>ch1991@Live.MissouriState.edu</t>
  </si>
  <si>
    <t>Shevonne Brown</t>
  </si>
  <si>
    <t>shevonne8018@Live.MissouriState.edu</t>
  </si>
  <si>
    <t>Kaelin Eslinger</t>
  </si>
  <si>
    <t>eslinger88@Live.MissouriState.edu</t>
  </si>
  <si>
    <t>Suzie Cornish</t>
  </si>
  <si>
    <t>Laura Stellick</t>
  </si>
  <si>
    <t>cornish151@Live.MissouriState.edu</t>
  </si>
  <si>
    <t>lms2014@Live.MissouriState.edu</t>
  </si>
  <si>
    <t>sent 3/23/11</t>
  </si>
  <si>
    <t>sent 3/25/11</t>
  </si>
  <si>
    <t>sent 3/27/11</t>
  </si>
  <si>
    <t>2/22/2011; 3/27/11</t>
  </si>
  <si>
    <t>sent 2/12/11; 3/27/11</t>
  </si>
  <si>
    <t>sent 2/24/11; 3/27/11</t>
  </si>
  <si>
    <t>sent 3/14/11; 3/27/11</t>
  </si>
  <si>
    <t>sent 3/8/11; 3/27/11</t>
  </si>
  <si>
    <t>sent 2/27/11; 3/27/11</t>
  </si>
  <si>
    <t>Rebecca Wilshusen</t>
  </si>
  <si>
    <t>rebecca487@Live.MissouriState.edu</t>
  </si>
  <si>
    <t>Bridget Ruark</t>
  </si>
  <si>
    <t>br7721@Live.MissouriState.edu</t>
  </si>
  <si>
    <t>spurling18@Live.MissouriState.edu</t>
  </si>
  <si>
    <t>Phillip Spurling</t>
  </si>
  <si>
    <t>Adam Musante </t>
  </si>
  <si>
    <t>atm123@Live.MissouriState.edu</t>
  </si>
  <si>
    <t>Cole Alexander</t>
  </si>
  <si>
    <t>cole011@Live.MissouriState.edu</t>
  </si>
  <si>
    <t>sent 3/28/11</t>
  </si>
  <si>
    <t>sent 3/29/11</t>
  </si>
  <si>
    <t>sent 3/30/11</t>
  </si>
  <si>
    <t>send 3/30/11</t>
  </si>
  <si>
    <t>sent 3/31/11</t>
  </si>
  <si>
    <t>Max Kelsey</t>
  </si>
  <si>
    <t>max12345@Live.MissouriState.edu</t>
  </si>
  <si>
    <t>hartmann113@Live.MissouriState.edu</t>
  </si>
  <si>
    <t>Victoria Hartmann</t>
  </si>
  <si>
    <t>Annemarie Economon</t>
  </si>
  <si>
    <t>economon792@Live.MissouriState.edu</t>
  </si>
  <si>
    <t>megan0918@Live.MissouriState.edu</t>
  </si>
  <si>
    <t>Megan Morris</t>
  </si>
  <si>
    <t>sent 4/1/11</t>
  </si>
  <si>
    <t>Nataleigh Ross</t>
  </si>
  <si>
    <t>rn0373763@otc.edu</t>
  </si>
  <si>
    <t>Kelly Caldwell</t>
  </si>
  <si>
    <t>caldwell9109@Live.MissouriState.edu</t>
  </si>
  <si>
    <t>Kayse Melone</t>
  </si>
  <si>
    <t>kayse888@Live.MissouriState.edu</t>
  </si>
  <si>
    <t>sent 4/2/11</t>
  </si>
  <si>
    <t>Alexandria Holder</t>
  </si>
  <si>
    <t>Logan Reeder</t>
  </si>
  <si>
    <t>alexandria209@Live.MissouriState.edu</t>
  </si>
  <si>
    <t>lr12@Live.MissouriState.edu</t>
  </si>
  <si>
    <t>sent 4/4/11</t>
  </si>
  <si>
    <t>sent 4/5/11</t>
  </si>
  <si>
    <t>sent 4/6/11</t>
  </si>
  <si>
    <t>sent 4/9/11</t>
  </si>
  <si>
    <t>Oliver Bowers</t>
  </si>
  <si>
    <t>oliver229@Live.MissouriState.edu</t>
  </si>
  <si>
    <t>sent 4/10/11</t>
  </si>
  <si>
    <t>sent 4/12/11</t>
  </si>
  <si>
    <t>send 4/12/11</t>
  </si>
  <si>
    <t>sent 4/13/11</t>
  </si>
  <si>
    <t>sent 4/14/11</t>
  </si>
  <si>
    <t xml:space="preserve">yes </t>
  </si>
  <si>
    <t>yes given 5</t>
  </si>
  <si>
    <t>sent 4/16/11</t>
  </si>
  <si>
    <t>sent 4/17/11</t>
  </si>
  <si>
    <t>sent 4/18/11</t>
  </si>
  <si>
    <t>sent 4/19/11</t>
  </si>
  <si>
    <t>sent 4/20/11</t>
  </si>
  <si>
    <t>sent 4/22/11</t>
  </si>
  <si>
    <t>Person</t>
  </si>
  <si>
    <t>partno</t>
  </si>
  <si>
    <t>matched partno</t>
  </si>
  <si>
    <t>entered overall ?</t>
  </si>
  <si>
    <t>match group</t>
  </si>
  <si>
    <t>finished at deol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</si>
</sst>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Times New Roman"/>
    </font>
    <font>
      <sz val="11"/>
      <color theme="1"/>
      <name val="Times"/>
    </font>
    <font>
      <u/>
      <sz val="11"/>
      <color theme="10"/>
      <name val="Times"/>
    </font>
    <font>
      <sz val="11"/>
      <color rgb="FF000000"/>
      <name val="Time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2" fontId="3" fillId="0" borderId="0" xfId="0" applyNumberFormat="1" applyFont="1"/>
    <xf numFmtId="0" fontId="4" fillId="0" borderId="0" xfId="1" applyFont="1"/>
    <xf numFmtId="14" fontId="3" fillId="0" borderId="0" xfId="0" applyNumberFormat="1" applyFont="1"/>
    <xf numFmtId="0" fontId="3" fillId="0" borderId="0" xfId="0" applyFont="1" applyFill="1"/>
    <xf numFmtId="0" fontId="5" fillId="0" borderId="0" xfId="0" applyFont="1"/>
    <xf numFmtId="14" fontId="3" fillId="0" borderId="0" xfId="0" applyNumberFormat="1" applyFont="1" applyFill="1"/>
    <xf numFmtId="2" fontId="3" fillId="0" borderId="0" xfId="0" applyNumberFormat="1" applyFont="1" applyFill="1"/>
    <xf numFmtId="0" fontId="5" fillId="0" borderId="0" xfId="0" applyFont="1" applyFill="1"/>
    <xf numFmtId="0" fontId="0" fillId="0" borderId="0" xfId="0" applyFill="1"/>
    <xf numFmtId="0" fontId="4" fillId="0" borderId="0" xfId="1" applyFont="1" applyFill="1"/>
    <xf numFmtId="0" fontId="6" fillId="0" borderId="0" xfId="0" applyFont="1"/>
    <xf numFmtId="0" fontId="6" fillId="0" borderId="0" xfId="0" applyFont="1" applyFill="1"/>
    <xf numFmtId="0" fontId="7" fillId="0" borderId="0" xfId="0" applyFont="1"/>
    <xf numFmtId="2" fontId="7" fillId="0" borderId="0" xfId="0" applyNumberFormat="1" applyFont="1"/>
    <xf numFmtId="14" fontId="7" fillId="0" borderId="0" xfId="0" applyNumberFormat="1" applyFont="1"/>
    <xf numFmtId="0" fontId="7" fillId="0" borderId="0" xfId="0" applyFont="1" applyFill="1"/>
    <xf numFmtId="0" fontId="8" fillId="0" borderId="0" xfId="1" applyFont="1" applyFill="1"/>
    <xf numFmtId="0" fontId="9" fillId="0" borderId="0" xfId="0" applyFont="1"/>
    <xf numFmtId="14" fontId="7" fillId="0" borderId="0" xfId="0" applyNumberFormat="1" applyFont="1" applyFill="1"/>
    <xf numFmtId="0" fontId="9" fillId="0" borderId="0" xfId="0" applyFont="1" applyFill="1"/>
    <xf numFmtId="0" fontId="7" fillId="0" borderId="0" xfId="0" quotePrefix="1" applyFont="1"/>
    <xf numFmtId="0" fontId="8" fillId="0" borderId="0" xfId="1" applyFont="1"/>
    <xf numFmtId="2" fontId="7" fillId="0" borderId="0" xfId="0" applyNumberFormat="1" applyFont="1" applyFill="1"/>
    <xf numFmtId="0" fontId="8" fillId="0" borderId="0" xfId="1" applyFont="1" applyFill="1" applyBorder="1"/>
    <xf numFmtId="14" fontId="6" fillId="0" borderId="0" xfId="0" applyNumberFormat="1" applyFont="1" applyFill="1"/>
    <xf numFmtId="14" fontId="6" fillId="0" borderId="0" xfId="0" applyNumberFormat="1" applyFont="1"/>
    <xf numFmtId="0" fontId="9" fillId="2" borderId="0" xfId="0" applyFont="1" applyFill="1"/>
    <xf numFmtId="0" fontId="0" fillId="2" borderId="0" xfId="0" applyFill="1"/>
    <xf numFmtId="0" fontId="7" fillId="2" borderId="0" xfId="0" applyFont="1" applyFill="1"/>
  </cellXfs>
  <cellStyles count="381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x12345@Live.MissouriState.edu" TargetMode="External"/><Relationship Id="rId3" Type="http://schemas.openxmlformats.org/officeDocument/2006/relationships/hyperlink" Target="mailto:alicia008@Live.MissouriState.edu" TargetMode="External"/><Relationship Id="rId7" Type="http://schemas.openxmlformats.org/officeDocument/2006/relationships/hyperlink" Target="mailto:caldwell9109@Live.MissouriState.edu" TargetMode="External"/><Relationship Id="rId2" Type="http://schemas.openxmlformats.org/officeDocument/2006/relationships/hyperlink" Target="mailto:julie1982@Live.MissouriState.edu" TargetMode="External"/><Relationship Id="rId1" Type="http://schemas.openxmlformats.org/officeDocument/2006/relationships/hyperlink" Target="mailto:allison626@Live.MissouriState.edu" TargetMode="External"/><Relationship Id="rId6" Type="http://schemas.openxmlformats.org/officeDocument/2006/relationships/hyperlink" Target="mailto:rebecca487@Live.MissouriState.edu" TargetMode="External"/><Relationship Id="rId5" Type="http://schemas.openxmlformats.org/officeDocument/2006/relationships/hyperlink" Target="mailto:monica040@Live.MissouriState.edu" TargetMode="External"/><Relationship Id="rId10" Type="http://schemas.openxmlformats.org/officeDocument/2006/relationships/hyperlink" Target="mailto:capper000@Live.MissouriState.edu" TargetMode="External"/><Relationship Id="rId4" Type="http://schemas.openxmlformats.org/officeDocument/2006/relationships/hyperlink" Target="mailto:cornish151@Live.MissouriState.edu" TargetMode="External"/><Relationship Id="rId9" Type="http://schemas.openxmlformats.org/officeDocument/2006/relationships/hyperlink" Target="mailto:molly292@Live.MissouriState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abSelected="1" zoomScale="141" zoomScaleNormal="141" workbookViewId="0">
      <pane ySplit="1" topLeftCell="A41" activePane="bottomLeft" state="frozen"/>
      <selection pane="bottomLeft" activeCell="A59" sqref="A59"/>
    </sheetView>
  </sheetViews>
  <sheetFormatPr baseColWidth="10" defaultRowHeight="15" x14ac:dyDescent="0.2"/>
  <cols>
    <col min="1" max="1" width="18.83203125" bestFit="1" customWidth="1"/>
    <col min="2" max="2" width="6.33203125" bestFit="1" customWidth="1"/>
    <col min="4" max="4" width="13.33203125" bestFit="1" customWidth="1"/>
    <col min="5" max="5" width="14" bestFit="1" customWidth="1"/>
    <col min="6" max="6" width="35.6640625" bestFit="1" customWidth="1"/>
    <col min="7" max="7" width="16.33203125" bestFit="1" customWidth="1"/>
    <col min="8" max="8" width="21.1640625" bestFit="1" customWidth="1"/>
    <col min="9" max="9" width="15.83203125" bestFit="1" customWidth="1"/>
    <col min="10" max="10" width="17.83203125" bestFit="1" customWidth="1"/>
    <col min="11" max="11" width="21.1640625" bestFit="1" customWidth="1"/>
    <col min="12" max="12" width="15.83203125" bestFit="1" customWidth="1"/>
    <col min="13" max="13" width="16.83203125" bestFit="1" customWidth="1"/>
    <col min="14" max="14" width="21.1640625" bestFit="1" customWidth="1"/>
    <col min="15" max="15" width="15.83203125" bestFit="1" customWidth="1"/>
    <col min="16" max="16" width="17.83203125" bestFit="1" customWidth="1"/>
    <col min="17" max="17" width="21.1640625" bestFit="1" customWidth="1"/>
    <col min="18" max="18" width="15.83203125" bestFit="1" customWidth="1"/>
    <col min="19" max="19" width="16.83203125" bestFit="1" customWidth="1"/>
    <col min="20" max="20" width="21.1640625" bestFit="1" customWidth="1"/>
    <col min="21" max="21" width="15.83203125" bestFit="1" customWidth="1"/>
    <col min="22" max="22" width="10.5" bestFit="1" customWidth="1"/>
    <col min="23" max="23" width="14.83203125" bestFit="1" customWidth="1"/>
    <col min="24" max="24" width="20.5" bestFit="1" customWidth="1"/>
    <col min="25" max="25" width="15.83203125" bestFit="1" customWidth="1"/>
    <col min="26" max="27" width="12.83203125" bestFit="1" customWidth="1"/>
    <col min="28" max="28" width="15.83203125" bestFit="1" customWidth="1"/>
  </cols>
  <sheetData>
    <row r="1" spans="1:28" ht="16" x14ac:dyDescent="0.2">
      <c r="A1" t="s">
        <v>181</v>
      </c>
      <c r="B1" t="s">
        <v>182</v>
      </c>
      <c r="C1" t="s">
        <v>185</v>
      </c>
      <c r="D1" t="s">
        <v>183</v>
      </c>
      <c r="E1" t="s">
        <v>184</v>
      </c>
      <c r="F1" s="1" t="s">
        <v>17</v>
      </c>
      <c r="G1" s="1" t="s">
        <v>0</v>
      </c>
      <c r="H1" s="1" t="s">
        <v>1</v>
      </c>
      <c r="I1" s="1" t="s">
        <v>12</v>
      </c>
      <c r="J1" s="1" t="s">
        <v>2</v>
      </c>
      <c r="K1" s="1" t="s">
        <v>3</v>
      </c>
      <c r="L1" s="2" t="s">
        <v>12</v>
      </c>
      <c r="M1" s="1" t="s">
        <v>4</v>
      </c>
      <c r="N1" s="1" t="s">
        <v>5</v>
      </c>
      <c r="O1" s="1" t="s">
        <v>12</v>
      </c>
      <c r="P1" s="1" t="s">
        <v>6</v>
      </c>
      <c r="Q1" s="1" t="s">
        <v>7</v>
      </c>
      <c r="R1" s="1" t="s">
        <v>12</v>
      </c>
      <c r="S1" s="1" t="s">
        <v>8</v>
      </c>
      <c r="T1" s="1" t="s">
        <v>9</v>
      </c>
      <c r="U1" s="1" t="s">
        <v>12</v>
      </c>
      <c r="V1" s="1" t="s">
        <v>16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</row>
    <row r="2" spans="1:28" x14ac:dyDescent="0.2">
      <c r="A2" s="19" t="s">
        <v>133</v>
      </c>
      <c r="B2">
        <v>556</v>
      </c>
      <c r="C2">
        <f>B2+100</f>
        <v>656</v>
      </c>
      <c r="D2">
        <v>334</v>
      </c>
      <c r="F2" s="14" t="s">
        <v>134</v>
      </c>
      <c r="G2" s="16">
        <v>40630</v>
      </c>
      <c r="H2" s="16">
        <v>40629</v>
      </c>
      <c r="I2" s="14">
        <v>6</v>
      </c>
      <c r="J2" s="17" t="s">
        <v>138</v>
      </c>
      <c r="K2" s="16">
        <v>40631</v>
      </c>
      <c r="L2" s="15">
        <v>6</v>
      </c>
      <c r="M2" s="17" t="s">
        <v>141</v>
      </c>
      <c r="N2" s="16">
        <v>40633</v>
      </c>
      <c r="O2" s="14">
        <v>5</v>
      </c>
      <c r="P2" s="17" t="s">
        <v>157</v>
      </c>
      <c r="Q2" s="16">
        <v>40636</v>
      </c>
      <c r="R2" s="14">
        <v>7</v>
      </c>
      <c r="S2" s="17" t="s">
        <v>163</v>
      </c>
      <c r="T2" s="16">
        <v>40638</v>
      </c>
      <c r="U2" s="14">
        <v>4</v>
      </c>
      <c r="V2" s="14" t="s">
        <v>56</v>
      </c>
      <c r="W2" s="17" t="s">
        <v>165</v>
      </c>
      <c r="X2" s="16">
        <v>40643</v>
      </c>
      <c r="Y2" s="14">
        <v>3</v>
      </c>
      <c r="Z2" s="14">
        <f>Y2+U2+R2+O2+L2+I2</f>
        <v>31</v>
      </c>
      <c r="AA2" s="14">
        <f>Z2/30*1</f>
        <v>1.0333333333333334</v>
      </c>
      <c r="AB2" s="14" t="s">
        <v>85</v>
      </c>
    </row>
    <row r="3" spans="1:28" x14ac:dyDescent="0.2">
      <c r="A3" s="14" t="s">
        <v>36</v>
      </c>
      <c r="B3">
        <v>557</v>
      </c>
      <c r="C3">
        <f>B3+100</f>
        <v>657</v>
      </c>
      <c r="D3">
        <v>335</v>
      </c>
      <c r="F3" s="14" t="s">
        <v>37</v>
      </c>
      <c r="G3" s="16">
        <v>40584</v>
      </c>
      <c r="H3" s="16">
        <v>40584</v>
      </c>
      <c r="I3" s="14">
        <v>8</v>
      </c>
      <c r="J3" s="17" t="s">
        <v>122</v>
      </c>
      <c r="K3" s="17"/>
      <c r="L3" s="15"/>
      <c r="M3" s="14"/>
      <c r="N3" s="17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>
        <f>Y3+U3+R3+O3+L3+I3</f>
        <v>8</v>
      </c>
      <c r="AA3" s="14">
        <f>Z3/30*1</f>
        <v>0.26666666666666666</v>
      </c>
    </row>
    <row r="4" spans="1:28" x14ac:dyDescent="0.2">
      <c r="A4" s="19" t="s">
        <v>100</v>
      </c>
      <c r="B4">
        <v>558</v>
      </c>
      <c r="C4">
        <f>B4+100</f>
        <v>658</v>
      </c>
      <c r="D4">
        <v>336</v>
      </c>
      <c r="F4" s="14" t="s">
        <v>101</v>
      </c>
      <c r="G4" s="16">
        <v>40627</v>
      </c>
      <c r="H4" s="16">
        <v>40624</v>
      </c>
      <c r="I4" s="14">
        <v>7</v>
      </c>
      <c r="J4" s="17" t="s">
        <v>119</v>
      </c>
      <c r="K4" s="14"/>
      <c r="L4" s="15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>
        <f>Y4+U4+R4+O4+L4+I4</f>
        <v>7</v>
      </c>
      <c r="AA4" s="14">
        <f>Z4/30*1</f>
        <v>0.23333333333333334</v>
      </c>
    </row>
    <row r="5" spans="1:28" x14ac:dyDescent="0.2">
      <c r="A5" s="28" t="s">
        <v>158</v>
      </c>
      <c r="B5" s="29">
        <v>559</v>
      </c>
      <c r="C5" s="29">
        <f>B5+100</f>
        <v>659</v>
      </c>
      <c r="D5" s="29">
        <v>337</v>
      </c>
      <c r="E5" s="29" t="s">
        <v>56</v>
      </c>
      <c r="F5" s="14" t="s">
        <v>160</v>
      </c>
      <c r="G5" s="16">
        <v>40636</v>
      </c>
      <c r="H5" s="16">
        <v>40636</v>
      </c>
      <c r="I5" s="14">
        <v>9</v>
      </c>
      <c r="J5" s="17" t="s">
        <v>163</v>
      </c>
      <c r="K5" s="16">
        <v>40638</v>
      </c>
      <c r="L5" s="15">
        <v>5</v>
      </c>
      <c r="M5" s="17" t="s">
        <v>165</v>
      </c>
      <c r="N5" s="16">
        <v>40643</v>
      </c>
      <c r="O5" s="14">
        <v>4</v>
      </c>
      <c r="P5" s="17" t="s">
        <v>169</v>
      </c>
      <c r="Q5" s="16">
        <v>40645</v>
      </c>
      <c r="R5" s="14">
        <v>5</v>
      </c>
      <c r="S5" s="17" t="s">
        <v>172</v>
      </c>
      <c r="T5" s="16">
        <v>40647</v>
      </c>
      <c r="U5" s="14">
        <v>5</v>
      </c>
      <c r="V5" s="14" t="s">
        <v>173</v>
      </c>
      <c r="W5" s="17" t="s">
        <v>176</v>
      </c>
      <c r="X5" s="16">
        <v>40651</v>
      </c>
      <c r="Y5" s="14">
        <v>4</v>
      </c>
      <c r="Z5" s="14">
        <f>Y5+U5+R5+O5+L5+I5</f>
        <v>32</v>
      </c>
      <c r="AA5" s="14">
        <f>Z5/30*1</f>
        <v>1.0666666666666667</v>
      </c>
      <c r="AB5" s="14" t="s">
        <v>85</v>
      </c>
    </row>
    <row r="6" spans="1:28" ht="16" x14ac:dyDescent="0.2">
      <c r="A6" s="1" t="s">
        <v>27</v>
      </c>
      <c r="B6">
        <v>560</v>
      </c>
      <c r="C6">
        <f>B6+100</f>
        <v>660</v>
      </c>
      <c r="D6">
        <v>338</v>
      </c>
      <c r="F6" s="3" t="s">
        <v>26</v>
      </c>
      <c r="G6" s="4">
        <v>40584</v>
      </c>
      <c r="H6" s="4">
        <v>40588</v>
      </c>
      <c r="I6" s="1">
        <v>15</v>
      </c>
      <c r="J6" s="5" t="s">
        <v>41</v>
      </c>
      <c r="K6" s="7">
        <v>40590</v>
      </c>
      <c r="L6" s="2">
        <v>9</v>
      </c>
      <c r="M6" s="5" t="s">
        <v>44</v>
      </c>
      <c r="N6" s="7">
        <v>40594</v>
      </c>
      <c r="O6" s="1">
        <v>17</v>
      </c>
      <c r="P6" s="1" t="s">
        <v>58</v>
      </c>
      <c r="Q6" s="7">
        <v>40614</v>
      </c>
      <c r="R6" s="1">
        <v>9</v>
      </c>
      <c r="S6" s="5" t="s">
        <v>82</v>
      </c>
      <c r="T6" s="4">
        <v>40619</v>
      </c>
      <c r="U6" s="1">
        <v>6</v>
      </c>
      <c r="V6" s="1" t="s">
        <v>56</v>
      </c>
      <c r="W6" s="4">
        <v>40622</v>
      </c>
      <c r="X6" s="4">
        <v>40624</v>
      </c>
      <c r="Y6" s="1">
        <v>3</v>
      </c>
      <c r="Z6" s="1">
        <f>Y6+U6+R6+O6+L6+I6</f>
        <v>59</v>
      </c>
      <c r="AA6" s="1">
        <f>Z6/30*1</f>
        <v>1.9666666666666666</v>
      </c>
      <c r="AB6" s="1" t="s">
        <v>85</v>
      </c>
    </row>
    <row r="7" spans="1:28" x14ac:dyDescent="0.2">
      <c r="A7" s="28" t="s">
        <v>75</v>
      </c>
      <c r="B7" s="29">
        <v>561</v>
      </c>
      <c r="C7" s="29">
        <f>B7+100</f>
        <v>661</v>
      </c>
      <c r="D7" s="29">
        <v>339</v>
      </c>
      <c r="E7" s="29" t="s">
        <v>56</v>
      </c>
      <c r="F7" s="14" t="s">
        <v>76</v>
      </c>
      <c r="G7" s="16">
        <v>40611</v>
      </c>
      <c r="H7" s="16">
        <v>40612</v>
      </c>
      <c r="I7" s="14">
        <v>7</v>
      </c>
      <c r="J7" s="17" t="s">
        <v>77</v>
      </c>
      <c r="K7" s="16">
        <v>40615</v>
      </c>
      <c r="L7" s="15">
        <v>14</v>
      </c>
      <c r="M7" s="17" t="s">
        <v>82</v>
      </c>
      <c r="N7" s="16">
        <v>40621</v>
      </c>
      <c r="O7" s="14">
        <v>9</v>
      </c>
      <c r="P7" s="17" t="s">
        <v>93</v>
      </c>
      <c r="Q7" s="16">
        <v>40630</v>
      </c>
      <c r="R7" s="14">
        <v>7</v>
      </c>
      <c r="S7" s="17" t="s">
        <v>139</v>
      </c>
      <c r="T7" s="16">
        <v>40650</v>
      </c>
      <c r="U7" s="14">
        <v>6</v>
      </c>
      <c r="V7" s="14" t="s">
        <v>56</v>
      </c>
      <c r="W7" s="17" t="s">
        <v>178</v>
      </c>
      <c r="X7" s="26">
        <v>40656</v>
      </c>
      <c r="Y7" s="13">
        <v>2</v>
      </c>
      <c r="Z7" s="14">
        <f>Y7+U7+R7+O7+L7+I7</f>
        <v>45</v>
      </c>
      <c r="AA7" s="14">
        <f>Z7/30*1</f>
        <v>1.5</v>
      </c>
      <c r="AB7" s="14" t="s">
        <v>85</v>
      </c>
    </row>
    <row r="8" spans="1:28" x14ac:dyDescent="0.2">
      <c r="A8" s="14" t="s">
        <v>62</v>
      </c>
      <c r="B8">
        <v>555</v>
      </c>
      <c r="C8">
        <f>B8+100</f>
        <v>655</v>
      </c>
      <c r="D8">
        <v>333</v>
      </c>
      <c r="F8" s="14" t="s">
        <v>61</v>
      </c>
      <c r="G8" s="16">
        <v>40611</v>
      </c>
      <c r="H8" s="16">
        <v>40611</v>
      </c>
      <c r="I8" s="14">
        <v>17</v>
      </c>
      <c r="J8" s="17" t="s">
        <v>77</v>
      </c>
      <c r="K8" s="20">
        <v>40621</v>
      </c>
      <c r="L8" s="15">
        <v>14</v>
      </c>
      <c r="M8" s="17" t="s">
        <v>93</v>
      </c>
      <c r="N8" s="20">
        <v>40623</v>
      </c>
      <c r="O8" s="14">
        <v>11</v>
      </c>
      <c r="P8" s="17" t="s">
        <v>118</v>
      </c>
      <c r="Q8" s="16">
        <v>40626</v>
      </c>
      <c r="R8" s="14">
        <v>13</v>
      </c>
      <c r="S8" s="17" t="s">
        <v>120</v>
      </c>
      <c r="T8" s="14"/>
      <c r="U8" s="14"/>
      <c r="V8" s="14"/>
      <c r="W8" s="14"/>
      <c r="X8" s="14"/>
      <c r="Y8" s="14"/>
      <c r="Z8" s="14">
        <f>Y8+U8+R8+O8+L8+I8</f>
        <v>55</v>
      </c>
      <c r="AA8" s="14">
        <f>Z8/30*1</f>
        <v>1.8333333333333333</v>
      </c>
    </row>
    <row r="9" spans="1:28" x14ac:dyDescent="0.2">
      <c r="A9" s="28" t="s">
        <v>146</v>
      </c>
      <c r="B9" s="29">
        <v>563</v>
      </c>
      <c r="C9" s="29">
        <f>B9+100</f>
        <v>663</v>
      </c>
      <c r="D9" s="29">
        <v>341</v>
      </c>
      <c r="E9" s="29" t="s">
        <v>56</v>
      </c>
      <c r="F9" s="14" t="s">
        <v>147</v>
      </c>
      <c r="G9" s="16">
        <v>40633</v>
      </c>
      <c r="H9" s="16">
        <v>40633</v>
      </c>
      <c r="I9" s="14">
        <v>6</v>
      </c>
      <c r="J9" s="17" t="s">
        <v>157</v>
      </c>
      <c r="K9" s="16">
        <v>40636</v>
      </c>
      <c r="L9" s="15">
        <v>5</v>
      </c>
      <c r="M9" s="17" t="s">
        <v>163</v>
      </c>
      <c r="N9" s="16">
        <v>40638</v>
      </c>
      <c r="O9" s="14">
        <v>10</v>
      </c>
      <c r="P9" s="17" t="s">
        <v>165</v>
      </c>
      <c r="Q9" s="16">
        <v>40643</v>
      </c>
      <c r="R9" s="14">
        <v>6</v>
      </c>
      <c r="S9" s="17" t="s">
        <v>169</v>
      </c>
      <c r="T9" s="16">
        <v>40645</v>
      </c>
      <c r="U9" s="14">
        <v>5</v>
      </c>
      <c r="V9" s="14" t="s">
        <v>56</v>
      </c>
      <c r="W9" s="14" t="s">
        <v>172</v>
      </c>
      <c r="X9" s="16">
        <v>40647</v>
      </c>
      <c r="Y9" s="14">
        <v>3</v>
      </c>
      <c r="Z9" s="14">
        <f>Y9+U9+R9+O9+L9+I9</f>
        <v>35</v>
      </c>
      <c r="AA9" s="14">
        <f>Z9/30*1</f>
        <v>1.1666666666666667</v>
      </c>
      <c r="AB9" s="14" t="s">
        <v>85</v>
      </c>
    </row>
    <row r="10" spans="1:28" x14ac:dyDescent="0.2">
      <c r="A10" s="19" t="s">
        <v>63</v>
      </c>
      <c r="B10">
        <v>564</v>
      </c>
      <c r="C10">
        <f>B10+100</f>
        <v>664</v>
      </c>
      <c r="D10">
        <v>342</v>
      </c>
      <c r="F10" s="14" t="s">
        <v>64</v>
      </c>
      <c r="G10" s="16">
        <v>40611</v>
      </c>
      <c r="H10" s="16">
        <v>40614</v>
      </c>
      <c r="I10" s="14">
        <v>6</v>
      </c>
      <c r="J10" s="17" t="s">
        <v>124</v>
      </c>
      <c r="K10" s="20">
        <v>40630</v>
      </c>
      <c r="L10" s="15">
        <v>5</v>
      </c>
      <c r="M10" s="17" t="s">
        <v>139</v>
      </c>
      <c r="N10" s="17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>
        <f>Y10+U10+R10+O10+L10+I10</f>
        <v>11</v>
      </c>
      <c r="AA10" s="14">
        <f>Z10/30*1</f>
        <v>0.36666666666666664</v>
      </c>
    </row>
    <row r="11" spans="1:28" x14ac:dyDescent="0.2">
      <c r="A11" s="19" t="s">
        <v>129</v>
      </c>
      <c r="B11">
        <v>565</v>
      </c>
      <c r="C11">
        <f>B11+100</f>
        <v>665</v>
      </c>
      <c r="D11">
        <v>343</v>
      </c>
      <c r="F11" s="14" t="s">
        <v>130</v>
      </c>
      <c r="G11" s="16">
        <v>40630</v>
      </c>
      <c r="H11" s="16">
        <v>40629</v>
      </c>
      <c r="I11" s="14">
        <v>7</v>
      </c>
      <c r="J11" s="17" t="s">
        <v>138</v>
      </c>
      <c r="K11" s="16">
        <v>40632</v>
      </c>
      <c r="L11" s="15">
        <v>9</v>
      </c>
      <c r="M11" s="17" t="s">
        <v>150</v>
      </c>
      <c r="N11" s="16">
        <v>40634</v>
      </c>
      <c r="O11" s="14">
        <v>6</v>
      </c>
      <c r="P11" s="17" t="s">
        <v>162</v>
      </c>
      <c r="Q11" s="16">
        <v>40637</v>
      </c>
      <c r="R11" s="14">
        <v>6</v>
      </c>
      <c r="S11" s="17" t="s">
        <v>164</v>
      </c>
      <c r="T11" s="16">
        <v>40639</v>
      </c>
      <c r="U11" s="14">
        <v>6</v>
      </c>
      <c r="V11" s="14" t="s">
        <v>56</v>
      </c>
      <c r="W11" s="17" t="s">
        <v>165</v>
      </c>
      <c r="X11" s="16">
        <v>40643</v>
      </c>
      <c r="Y11" s="14">
        <v>3</v>
      </c>
      <c r="Z11" s="14">
        <f>Y11+U11+R11+O11+L11+I11</f>
        <v>37</v>
      </c>
      <c r="AA11" s="14">
        <f>Z11/30*1</f>
        <v>1.2333333333333334</v>
      </c>
      <c r="AB11" s="14" t="s">
        <v>85</v>
      </c>
    </row>
    <row r="12" spans="1:28" ht="16" x14ac:dyDescent="0.2">
      <c r="A12" s="6" t="s">
        <v>108</v>
      </c>
      <c r="B12">
        <v>566</v>
      </c>
      <c r="C12">
        <f>B12+100</f>
        <v>666</v>
      </c>
      <c r="D12">
        <v>344</v>
      </c>
      <c r="F12" s="1" t="s">
        <v>109</v>
      </c>
      <c r="G12" s="4">
        <v>40631</v>
      </c>
      <c r="H12" s="4">
        <v>40624</v>
      </c>
      <c r="I12" s="1">
        <v>9</v>
      </c>
      <c r="J12" s="5" t="s">
        <v>119</v>
      </c>
      <c r="K12" s="4">
        <v>40629</v>
      </c>
      <c r="L12" s="2">
        <v>5</v>
      </c>
      <c r="M12" s="5" t="s">
        <v>138</v>
      </c>
      <c r="N12" s="4">
        <v>40632</v>
      </c>
      <c r="O12" s="1">
        <v>4</v>
      </c>
      <c r="P12" s="5" t="s">
        <v>150</v>
      </c>
      <c r="Q12" s="4">
        <v>40635</v>
      </c>
      <c r="R12" s="1">
        <v>3</v>
      </c>
      <c r="S12" s="5" t="s">
        <v>162</v>
      </c>
      <c r="T12" s="4">
        <v>40637</v>
      </c>
      <c r="U12" s="1">
        <v>5</v>
      </c>
      <c r="V12" s="1" t="s">
        <v>56</v>
      </c>
      <c r="W12" s="5" t="s">
        <v>164</v>
      </c>
      <c r="X12" s="4">
        <v>40640</v>
      </c>
      <c r="Y12" s="1">
        <v>4</v>
      </c>
      <c r="Z12" s="1">
        <f>Y12+U12+R12+O12+L12+I12</f>
        <v>30</v>
      </c>
      <c r="AA12" s="1">
        <f>Z12/30*1</f>
        <v>1</v>
      </c>
      <c r="AB12" s="1" t="s">
        <v>57</v>
      </c>
    </row>
    <row r="13" spans="1:28" ht="16" x14ac:dyDescent="0.2">
      <c r="A13" s="1" t="s">
        <v>21</v>
      </c>
      <c r="B13">
        <v>567</v>
      </c>
      <c r="C13">
        <f>B13+100</f>
        <v>667</v>
      </c>
      <c r="D13">
        <v>345</v>
      </c>
      <c r="F13" s="3" t="s">
        <v>24</v>
      </c>
      <c r="G13" s="4">
        <v>40584</v>
      </c>
      <c r="H13" s="4">
        <v>40584</v>
      </c>
      <c r="I13" s="1">
        <v>6</v>
      </c>
      <c r="J13" s="5" t="s">
        <v>39</v>
      </c>
      <c r="K13" s="4">
        <v>40586</v>
      </c>
      <c r="L13" s="2">
        <v>6</v>
      </c>
      <c r="M13" s="5" t="s">
        <v>40</v>
      </c>
      <c r="N13" s="4">
        <v>40589</v>
      </c>
      <c r="O13" s="1">
        <v>5</v>
      </c>
      <c r="P13" s="5" t="s">
        <v>42</v>
      </c>
      <c r="Q13" s="4">
        <v>40591</v>
      </c>
      <c r="R13" s="1">
        <v>5</v>
      </c>
      <c r="S13" s="5" t="s">
        <v>43</v>
      </c>
      <c r="T13" s="4">
        <v>40595</v>
      </c>
      <c r="U13" s="1">
        <v>6</v>
      </c>
      <c r="V13" s="1" t="s">
        <v>56</v>
      </c>
      <c r="W13" s="4">
        <v>40598</v>
      </c>
      <c r="X13" s="4">
        <v>40598</v>
      </c>
      <c r="Y13" s="1">
        <v>2</v>
      </c>
      <c r="Z13" s="1">
        <f>Y13+U13+R13+O13+L13+I13</f>
        <v>30</v>
      </c>
      <c r="AA13" s="1">
        <f>Z13/30*1</f>
        <v>1</v>
      </c>
      <c r="AB13" s="1" t="s">
        <v>57</v>
      </c>
    </row>
    <row r="14" spans="1:28" ht="16" x14ac:dyDescent="0.2">
      <c r="A14" s="5" t="s">
        <v>81</v>
      </c>
      <c r="B14">
        <v>568</v>
      </c>
      <c r="C14">
        <f>B14+100</f>
        <v>668</v>
      </c>
      <c r="D14">
        <v>346</v>
      </c>
      <c r="F14" s="5" t="s">
        <v>80</v>
      </c>
      <c r="G14" s="7">
        <v>40614</v>
      </c>
      <c r="H14" s="7">
        <v>40615</v>
      </c>
      <c r="I14" s="5">
        <v>3</v>
      </c>
      <c r="J14" s="5" t="s">
        <v>82</v>
      </c>
      <c r="K14" s="7">
        <v>40617</v>
      </c>
      <c r="L14" s="8">
        <v>14</v>
      </c>
      <c r="M14" s="8" t="s">
        <v>83</v>
      </c>
      <c r="N14" s="7">
        <v>40620</v>
      </c>
      <c r="O14" s="5">
        <v>14</v>
      </c>
      <c r="P14" s="5" t="s">
        <v>86</v>
      </c>
      <c r="Q14" s="7">
        <v>40623</v>
      </c>
      <c r="R14" s="5">
        <v>13</v>
      </c>
      <c r="S14" s="5" t="s">
        <v>118</v>
      </c>
      <c r="T14" s="7">
        <v>40626</v>
      </c>
      <c r="U14" s="5">
        <v>9</v>
      </c>
      <c r="V14" s="5" t="s">
        <v>56</v>
      </c>
      <c r="W14" s="5" t="s">
        <v>120</v>
      </c>
      <c r="X14" s="7">
        <v>40630</v>
      </c>
      <c r="Y14" s="5">
        <v>8</v>
      </c>
      <c r="Z14" s="5">
        <f>Y14+U14+R14+O14+L14+I14</f>
        <v>61</v>
      </c>
      <c r="AA14" s="5">
        <f>Z14/30*1</f>
        <v>2.0333333333333332</v>
      </c>
      <c r="AB14" s="5" t="s">
        <v>84</v>
      </c>
    </row>
    <row r="15" spans="1:28" x14ac:dyDescent="0.2">
      <c r="A15" s="19" t="s">
        <v>135</v>
      </c>
      <c r="B15">
        <v>569</v>
      </c>
      <c r="C15">
        <f>B15+100</f>
        <v>669</v>
      </c>
      <c r="D15">
        <v>347</v>
      </c>
      <c r="F15" s="14" t="s">
        <v>136</v>
      </c>
      <c r="G15" s="16">
        <v>40630</v>
      </c>
      <c r="H15" s="16">
        <v>40630</v>
      </c>
      <c r="I15" s="14">
        <v>11</v>
      </c>
      <c r="J15" s="21" t="s">
        <v>139</v>
      </c>
      <c r="K15" s="16">
        <v>40637</v>
      </c>
      <c r="L15" s="15">
        <v>17</v>
      </c>
      <c r="M15" s="17" t="s">
        <v>164</v>
      </c>
      <c r="N15" s="16">
        <v>40645</v>
      </c>
      <c r="O15" s="14">
        <v>5</v>
      </c>
      <c r="P15" s="17" t="s">
        <v>172</v>
      </c>
      <c r="Q15" s="16">
        <v>40650</v>
      </c>
      <c r="R15" s="14">
        <v>5</v>
      </c>
      <c r="S15" s="17" t="s">
        <v>178</v>
      </c>
      <c r="T15" s="16">
        <v>40653</v>
      </c>
      <c r="U15" s="14">
        <v>3</v>
      </c>
      <c r="V15" s="14" t="s">
        <v>56</v>
      </c>
      <c r="W15" s="20" t="s">
        <v>180</v>
      </c>
      <c r="X15" s="16">
        <v>40658</v>
      </c>
      <c r="Y15" s="14">
        <v>4</v>
      </c>
      <c r="Z15" s="14">
        <f>Y15+U15+R15+O15+L15+I15</f>
        <v>45</v>
      </c>
      <c r="AA15" s="14">
        <f>Z15/30*1</f>
        <v>1.5</v>
      </c>
      <c r="AB15" s="14" t="s">
        <v>85</v>
      </c>
    </row>
    <row r="16" spans="1:28" x14ac:dyDescent="0.2">
      <c r="A16" s="14" t="s">
        <v>53</v>
      </c>
      <c r="B16">
        <v>570</v>
      </c>
      <c r="C16">
        <f>B16+100</f>
        <v>670</v>
      </c>
      <c r="D16">
        <v>348</v>
      </c>
      <c r="F16" s="14" t="s">
        <v>54</v>
      </c>
      <c r="G16" s="16">
        <v>40596</v>
      </c>
      <c r="H16" s="16">
        <v>40596</v>
      </c>
      <c r="I16" s="14">
        <v>14</v>
      </c>
      <c r="J16" s="17" t="s">
        <v>123</v>
      </c>
      <c r="K16" s="17"/>
      <c r="L16" s="15"/>
      <c r="M16" s="14"/>
      <c r="N16" s="17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>
        <f>Y16+U16+R16+O16+L16+I16</f>
        <v>14</v>
      </c>
      <c r="AA16" s="14">
        <f>Z16/30*1</f>
        <v>0.46666666666666667</v>
      </c>
    </row>
    <row r="17" spans="1:28" x14ac:dyDescent="0.2">
      <c r="A17" s="19" t="s">
        <v>87</v>
      </c>
      <c r="B17">
        <v>571</v>
      </c>
      <c r="C17">
        <f>B17+100</f>
        <v>671</v>
      </c>
      <c r="D17">
        <v>349</v>
      </c>
      <c r="F17" s="14" t="s">
        <v>88</v>
      </c>
      <c r="G17" s="16">
        <v>40623</v>
      </c>
      <c r="H17" s="16">
        <v>40623</v>
      </c>
      <c r="I17" s="14">
        <v>14</v>
      </c>
      <c r="J17" s="17" t="s">
        <v>118</v>
      </c>
      <c r="K17" s="16">
        <v>40627</v>
      </c>
      <c r="L17" s="15">
        <v>10</v>
      </c>
      <c r="M17" s="17" t="s">
        <v>120</v>
      </c>
      <c r="N17" s="16">
        <v>40632</v>
      </c>
      <c r="O17" s="14">
        <v>11</v>
      </c>
      <c r="P17" s="17" t="s">
        <v>150</v>
      </c>
      <c r="Q17" s="16">
        <v>40637</v>
      </c>
      <c r="R17" s="14">
        <v>7</v>
      </c>
      <c r="S17" s="17" t="s">
        <v>163</v>
      </c>
      <c r="T17" s="16">
        <v>40639</v>
      </c>
      <c r="U17" s="14">
        <v>9</v>
      </c>
      <c r="V17" s="14" t="s">
        <v>56</v>
      </c>
      <c r="W17" s="17" t="s">
        <v>165</v>
      </c>
      <c r="X17" s="16">
        <v>40643</v>
      </c>
      <c r="Y17" s="14">
        <v>3</v>
      </c>
      <c r="Z17" s="14">
        <f>Y17+U17+R17+O17+L17+I17</f>
        <v>54</v>
      </c>
      <c r="AA17" s="14">
        <f>Z17/30*1</f>
        <v>1.8</v>
      </c>
      <c r="AB17" s="14" t="s">
        <v>85</v>
      </c>
    </row>
    <row r="18" spans="1:28" x14ac:dyDescent="0.2">
      <c r="A18" s="28" t="s">
        <v>98</v>
      </c>
      <c r="B18" s="29">
        <v>572</v>
      </c>
      <c r="C18" s="29">
        <f>B18+100</f>
        <v>672</v>
      </c>
      <c r="D18" s="29">
        <v>350</v>
      </c>
      <c r="E18" s="29" t="s">
        <v>56</v>
      </c>
      <c r="F18" s="14" t="s">
        <v>99</v>
      </c>
      <c r="G18" s="16">
        <v>40626</v>
      </c>
      <c r="H18" s="16">
        <v>40624</v>
      </c>
      <c r="I18" s="14">
        <v>9</v>
      </c>
      <c r="J18" s="17" t="s">
        <v>119</v>
      </c>
      <c r="K18" s="16">
        <v>40638</v>
      </c>
      <c r="L18" s="15">
        <v>5</v>
      </c>
      <c r="M18" s="17" t="s">
        <v>165</v>
      </c>
      <c r="N18" s="16">
        <v>40643</v>
      </c>
      <c r="O18" s="14">
        <v>34</v>
      </c>
      <c r="P18" s="17" t="s">
        <v>169</v>
      </c>
      <c r="Q18" s="26">
        <v>40645</v>
      </c>
      <c r="R18" s="14">
        <v>9</v>
      </c>
      <c r="S18" s="17" t="s">
        <v>172</v>
      </c>
      <c r="T18" s="16">
        <v>40650</v>
      </c>
      <c r="U18" s="14">
        <v>10</v>
      </c>
      <c r="V18" s="14" t="s">
        <v>56</v>
      </c>
      <c r="W18" s="17" t="s">
        <v>178</v>
      </c>
      <c r="X18" s="16">
        <v>40652</v>
      </c>
      <c r="Y18" s="14">
        <v>7</v>
      </c>
      <c r="Z18" s="14">
        <f>Y18+U18+R18+O18+L18+I18</f>
        <v>74</v>
      </c>
      <c r="AA18" s="14">
        <f>Z18/30*1</f>
        <v>2.4666666666666668</v>
      </c>
      <c r="AB18" s="14" t="s">
        <v>84</v>
      </c>
    </row>
    <row r="19" spans="1:28" ht="16" x14ac:dyDescent="0.2">
      <c r="A19" s="6" t="s">
        <v>71</v>
      </c>
      <c r="B19">
        <v>573</v>
      </c>
      <c r="C19">
        <f>B19+100</f>
        <v>673</v>
      </c>
      <c r="D19">
        <v>351</v>
      </c>
      <c r="F19" s="1" t="s">
        <v>72</v>
      </c>
      <c r="G19" s="4">
        <v>40611</v>
      </c>
      <c r="H19" s="4">
        <v>40611</v>
      </c>
      <c r="I19" s="1">
        <v>12</v>
      </c>
      <c r="J19" s="5" t="s">
        <v>77</v>
      </c>
      <c r="K19" s="4">
        <v>40616</v>
      </c>
      <c r="L19" s="2">
        <v>14</v>
      </c>
      <c r="M19" s="8" t="s">
        <v>83</v>
      </c>
      <c r="N19" s="4">
        <v>40619</v>
      </c>
      <c r="O19" s="1">
        <v>11</v>
      </c>
      <c r="P19" s="1" t="s">
        <v>86</v>
      </c>
      <c r="Q19" s="4">
        <v>40624</v>
      </c>
      <c r="R19" s="1">
        <v>10</v>
      </c>
      <c r="S19" s="5" t="s">
        <v>119</v>
      </c>
      <c r="T19" s="4">
        <v>40627</v>
      </c>
      <c r="U19" s="1">
        <v>9</v>
      </c>
      <c r="V19" s="1" t="s">
        <v>56</v>
      </c>
      <c r="W19" s="5" t="s">
        <v>137</v>
      </c>
      <c r="X19" s="4">
        <v>40630</v>
      </c>
      <c r="Y19" s="1">
        <v>5</v>
      </c>
      <c r="Z19" s="1">
        <f>Y19+U19+R19+O19+L19+I19</f>
        <v>61</v>
      </c>
      <c r="AA19" s="1">
        <f>Z19/30*1</f>
        <v>2.0333333333333332</v>
      </c>
      <c r="AB19" s="1" t="s">
        <v>84</v>
      </c>
    </row>
    <row r="20" spans="1:28" ht="16" x14ac:dyDescent="0.2">
      <c r="A20" s="9" t="s">
        <v>73</v>
      </c>
      <c r="B20">
        <v>574</v>
      </c>
      <c r="C20">
        <f>B20+100</f>
        <v>674</v>
      </c>
      <c r="D20">
        <v>352</v>
      </c>
      <c r="F20" s="5" t="s">
        <v>74</v>
      </c>
      <c r="G20" s="7">
        <v>40611</v>
      </c>
      <c r="H20" s="7">
        <v>40611</v>
      </c>
      <c r="I20" s="5">
        <v>8</v>
      </c>
      <c r="J20" s="5" t="s">
        <v>77</v>
      </c>
      <c r="K20" s="7">
        <v>40615</v>
      </c>
      <c r="L20" s="8">
        <v>8</v>
      </c>
      <c r="M20" s="5" t="s">
        <v>82</v>
      </c>
      <c r="N20" s="7">
        <v>40618</v>
      </c>
      <c r="O20" s="5">
        <v>5</v>
      </c>
      <c r="P20" s="5" t="s">
        <v>86</v>
      </c>
      <c r="Q20" s="7">
        <v>40620</v>
      </c>
      <c r="R20" s="5">
        <v>6</v>
      </c>
      <c r="S20" s="5" t="s">
        <v>86</v>
      </c>
      <c r="T20" s="7">
        <v>40624</v>
      </c>
      <c r="U20" s="5">
        <v>5</v>
      </c>
      <c r="V20" s="5" t="s">
        <v>56</v>
      </c>
      <c r="W20" s="5" t="s">
        <v>119</v>
      </c>
      <c r="X20" s="7">
        <v>40627</v>
      </c>
      <c r="Y20" s="5">
        <v>3</v>
      </c>
      <c r="Z20" s="5">
        <f>Y20+U20+R20+O20+L20+I20</f>
        <v>35</v>
      </c>
      <c r="AA20" s="5">
        <f>Z20/30*1</f>
        <v>1.1666666666666667</v>
      </c>
      <c r="AB20" s="5" t="s">
        <v>85</v>
      </c>
    </row>
    <row r="21" spans="1:28" ht="16" x14ac:dyDescent="0.2">
      <c r="A21" s="1" t="s">
        <v>32</v>
      </c>
      <c r="B21">
        <v>575</v>
      </c>
      <c r="C21">
        <f>B21+100</f>
        <v>675</v>
      </c>
      <c r="D21">
        <v>353</v>
      </c>
      <c r="F21" s="1" t="s">
        <v>33</v>
      </c>
      <c r="G21" s="4">
        <v>40584</v>
      </c>
      <c r="H21" s="4">
        <v>40584</v>
      </c>
      <c r="I21" s="1">
        <v>9</v>
      </c>
      <c r="J21" s="5" t="s">
        <v>39</v>
      </c>
      <c r="K21" s="4">
        <v>40588</v>
      </c>
      <c r="L21" s="2">
        <v>7</v>
      </c>
      <c r="M21" s="5" t="s">
        <v>41</v>
      </c>
      <c r="N21" s="7">
        <v>40592</v>
      </c>
      <c r="O21" s="1">
        <v>8</v>
      </c>
      <c r="P21" s="1" t="s">
        <v>43</v>
      </c>
      <c r="Q21" s="7">
        <v>40596</v>
      </c>
      <c r="R21" s="1">
        <v>7</v>
      </c>
      <c r="S21" s="5" t="s">
        <v>55</v>
      </c>
      <c r="T21" s="4">
        <v>40598</v>
      </c>
      <c r="U21" s="1">
        <v>5</v>
      </c>
      <c r="V21" s="1" t="s">
        <v>56</v>
      </c>
      <c r="W21" s="4">
        <v>40603</v>
      </c>
      <c r="X21" s="4">
        <v>40622</v>
      </c>
      <c r="Y21" s="1">
        <v>3</v>
      </c>
      <c r="Z21" s="1">
        <f>Y21+U21+R21+O21+L21+I21</f>
        <v>39</v>
      </c>
      <c r="AA21" s="1">
        <f>Z21/30*1</f>
        <v>1.3</v>
      </c>
      <c r="AB21" s="1" t="s">
        <v>85</v>
      </c>
    </row>
    <row r="22" spans="1:28" ht="16" x14ac:dyDescent="0.2">
      <c r="A22" s="6" t="s">
        <v>28</v>
      </c>
      <c r="B22">
        <v>576</v>
      </c>
      <c r="C22">
        <f>B22+100</f>
        <v>676</v>
      </c>
      <c r="D22">
        <v>354</v>
      </c>
      <c r="F22" s="1" t="s">
        <v>29</v>
      </c>
      <c r="G22" s="4">
        <v>40584</v>
      </c>
      <c r="H22" s="4">
        <v>40584</v>
      </c>
      <c r="I22" s="1">
        <v>8</v>
      </c>
      <c r="J22" s="5" t="s">
        <v>39</v>
      </c>
      <c r="K22" s="7">
        <v>40617</v>
      </c>
      <c r="L22" s="2">
        <v>6</v>
      </c>
      <c r="M22" s="8" t="s">
        <v>83</v>
      </c>
      <c r="N22" s="7">
        <v>40624</v>
      </c>
      <c r="O22" s="1">
        <v>6</v>
      </c>
      <c r="P22" s="5" t="s">
        <v>119</v>
      </c>
      <c r="Q22" s="4">
        <v>40627</v>
      </c>
      <c r="R22" s="1">
        <v>5</v>
      </c>
      <c r="S22" s="5" t="s">
        <v>120</v>
      </c>
      <c r="T22" s="4">
        <v>40630</v>
      </c>
      <c r="U22" s="1">
        <v>9</v>
      </c>
      <c r="V22" s="10" t="s">
        <v>56</v>
      </c>
      <c r="W22" s="5" t="s">
        <v>139</v>
      </c>
      <c r="X22" s="4">
        <v>40633</v>
      </c>
      <c r="Y22" s="1">
        <v>2</v>
      </c>
      <c r="Z22" s="1">
        <f>Y22+U22+R22+O22+L22+I22</f>
        <v>36</v>
      </c>
      <c r="AA22" s="1">
        <f>Z22/30*1</f>
        <v>1.2</v>
      </c>
      <c r="AB22" s="1" t="s">
        <v>85</v>
      </c>
    </row>
    <row r="23" spans="1:28" ht="16" x14ac:dyDescent="0.2">
      <c r="A23" s="6" t="s">
        <v>30</v>
      </c>
      <c r="B23">
        <v>577</v>
      </c>
      <c r="C23">
        <f>B23+100</f>
        <v>677</v>
      </c>
      <c r="D23">
        <v>355</v>
      </c>
      <c r="F23" s="1" t="s">
        <v>31</v>
      </c>
      <c r="G23" s="4">
        <v>40584</v>
      </c>
      <c r="H23" s="4">
        <v>40584</v>
      </c>
      <c r="I23" s="1">
        <v>8</v>
      </c>
      <c r="J23" s="5" t="s">
        <v>39</v>
      </c>
      <c r="K23" s="4">
        <v>40588</v>
      </c>
      <c r="L23" s="2">
        <v>10</v>
      </c>
      <c r="M23" s="5" t="s">
        <v>41</v>
      </c>
      <c r="N23" s="7">
        <v>40596</v>
      </c>
      <c r="O23" s="1">
        <v>5</v>
      </c>
      <c r="P23" s="5" t="s">
        <v>55</v>
      </c>
      <c r="Q23" s="7">
        <v>40624</v>
      </c>
      <c r="R23" s="1">
        <v>6</v>
      </c>
      <c r="S23" s="5" t="s">
        <v>119</v>
      </c>
      <c r="T23" s="4">
        <v>40630</v>
      </c>
      <c r="U23" s="1">
        <v>6</v>
      </c>
      <c r="V23" s="1" t="s">
        <v>56</v>
      </c>
      <c r="W23" s="5" t="s">
        <v>139</v>
      </c>
      <c r="X23" s="4">
        <v>40632</v>
      </c>
      <c r="Y23" s="1">
        <v>3</v>
      </c>
      <c r="Z23" s="1">
        <f>Y23+U23+R23+O23+L23+I23</f>
        <v>38</v>
      </c>
      <c r="AA23" s="1">
        <f>Z23/30*1</f>
        <v>1.2666666666666666</v>
      </c>
      <c r="AB23" s="1" t="s">
        <v>85</v>
      </c>
    </row>
    <row r="24" spans="1:28" x14ac:dyDescent="0.2">
      <c r="A24" s="19" t="s">
        <v>96</v>
      </c>
      <c r="B24">
        <v>578</v>
      </c>
      <c r="C24">
        <f>B24+100</f>
        <v>678</v>
      </c>
      <c r="D24">
        <v>356</v>
      </c>
      <c r="F24" s="14" t="s">
        <v>97</v>
      </c>
      <c r="G24" s="16">
        <v>40625</v>
      </c>
      <c r="H24" s="16">
        <v>40624</v>
      </c>
      <c r="I24" s="14">
        <v>7</v>
      </c>
      <c r="J24" s="17" t="s">
        <v>119</v>
      </c>
      <c r="K24" s="14"/>
      <c r="L24" s="15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>
        <f>Y24+U24+R24+O24+L24+I24</f>
        <v>7</v>
      </c>
      <c r="AA24" s="14">
        <f>Z24/30*1</f>
        <v>0.23333333333333334</v>
      </c>
    </row>
    <row r="25" spans="1:28" x14ac:dyDescent="0.2">
      <c r="A25" s="19" t="s">
        <v>106</v>
      </c>
      <c r="B25">
        <v>579</v>
      </c>
      <c r="C25">
        <f>B25+100</f>
        <v>679</v>
      </c>
      <c r="D25">
        <v>357</v>
      </c>
      <c r="F25" s="14" t="s">
        <v>107</v>
      </c>
      <c r="G25" s="16">
        <v>40630</v>
      </c>
      <c r="H25" s="16">
        <v>40624</v>
      </c>
      <c r="I25" s="14">
        <v>6</v>
      </c>
      <c r="J25" s="17" t="s">
        <v>119</v>
      </c>
      <c r="K25" s="16">
        <v>40629</v>
      </c>
      <c r="L25" s="15">
        <v>7</v>
      </c>
      <c r="M25" s="17" t="s">
        <v>138</v>
      </c>
      <c r="N25" s="16">
        <v>40644</v>
      </c>
      <c r="O25" s="14">
        <v>7</v>
      </c>
      <c r="P25" s="17" t="s">
        <v>171</v>
      </c>
      <c r="Q25" s="16">
        <v>40646</v>
      </c>
      <c r="R25" s="14">
        <v>5</v>
      </c>
      <c r="S25" s="17" t="s">
        <v>172</v>
      </c>
      <c r="T25" s="14"/>
      <c r="U25" s="14"/>
      <c r="V25" s="14"/>
      <c r="W25" s="14"/>
      <c r="X25" s="14"/>
      <c r="Y25" s="14"/>
      <c r="Z25" s="14">
        <f>Y25+U25+R25+O25+L25+I25</f>
        <v>25</v>
      </c>
      <c r="AA25" s="14">
        <f>Z25/30*1</f>
        <v>0.83333333333333337</v>
      </c>
    </row>
    <row r="26" spans="1:28" ht="16" x14ac:dyDescent="0.2">
      <c r="A26" s="1" t="s">
        <v>78</v>
      </c>
      <c r="B26">
        <v>580</v>
      </c>
      <c r="C26">
        <f>B26+100</f>
        <v>680</v>
      </c>
      <c r="D26">
        <v>358</v>
      </c>
      <c r="F26" s="1" t="s">
        <v>79</v>
      </c>
      <c r="G26" s="4">
        <v>40614</v>
      </c>
      <c r="H26" s="4">
        <v>40615</v>
      </c>
      <c r="I26" s="1">
        <v>18</v>
      </c>
      <c r="J26" s="5" t="s">
        <v>82</v>
      </c>
      <c r="K26" s="7">
        <v>40617</v>
      </c>
      <c r="L26" s="2">
        <v>6</v>
      </c>
      <c r="M26" s="8" t="s">
        <v>83</v>
      </c>
      <c r="N26" s="7">
        <v>40619</v>
      </c>
      <c r="O26" s="1">
        <v>5</v>
      </c>
      <c r="P26" s="1" t="s">
        <v>86</v>
      </c>
      <c r="Q26" s="4">
        <v>40625</v>
      </c>
      <c r="R26" s="1">
        <v>5</v>
      </c>
      <c r="S26" s="5" t="s">
        <v>119</v>
      </c>
      <c r="T26" s="4">
        <v>40628</v>
      </c>
      <c r="U26" s="1">
        <v>10</v>
      </c>
      <c r="V26" s="1" t="s">
        <v>56</v>
      </c>
      <c r="W26" s="5" t="s">
        <v>137</v>
      </c>
      <c r="X26" s="4">
        <v>40630</v>
      </c>
      <c r="Y26" s="1">
        <v>4</v>
      </c>
      <c r="Z26" s="1">
        <f>Y26+U26+R26+O26+L26+I26</f>
        <v>48</v>
      </c>
      <c r="AA26" s="1">
        <f>Z26/30*1</f>
        <v>1.6</v>
      </c>
      <c r="AB26" s="1" t="s">
        <v>85</v>
      </c>
    </row>
    <row r="27" spans="1:28" ht="16" x14ac:dyDescent="0.2">
      <c r="A27" s="1" t="s">
        <v>22</v>
      </c>
      <c r="B27">
        <v>581</v>
      </c>
      <c r="C27">
        <f>B27+100</f>
        <v>681</v>
      </c>
      <c r="D27">
        <v>359</v>
      </c>
      <c r="F27" s="3" t="s">
        <v>25</v>
      </c>
      <c r="G27" s="4">
        <v>40584</v>
      </c>
      <c r="H27" s="4">
        <v>40584</v>
      </c>
      <c r="I27" s="1">
        <v>8</v>
      </c>
      <c r="J27" s="5" t="s">
        <v>39</v>
      </c>
      <c r="K27" s="4">
        <v>40587</v>
      </c>
      <c r="L27" s="2">
        <v>6</v>
      </c>
      <c r="M27" s="5" t="s">
        <v>40</v>
      </c>
      <c r="N27" s="4">
        <v>40589</v>
      </c>
      <c r="O27" s="1">
        <v>4</v>
      </c>
      <c r="P27" s="5" t="s">
        <v>42</v>
      </c>
      <c r="Q27" s="4">
        <v>40591</v>
      </c>
      <c r="R27" s="1">
        <v>3</v>
      </c>
      <c r="S27" s="5" t="s">
        <v>43</v>
      </c>
      <c r="T27" s="4">
        <v>40595</v>
      </c>
      <c r="U27" s="1">
        <v>5</v>
      </c>
      <c r="V27" s="1" t="s">
        <v>56</v>
      </c>
      <c r="W27" s="4">
        <v>40601</v>
      </c>
      <c r="X27" s="4">
        <v>40602</v>
      </c>
      <c r="Y27" s="1">
        <v>3</v>
      </c>
      <c r="Z27" s="1">
        <f>Y27+U27+R27+O27+L27+I27</f>
        <v>29</v>
      </c>
      <c r="AA27" s="1">
        <f>Z27/30*1</f>
        <v>0.96666666666666667</v>
      </c>
      <c r="AB27" s="1" t="s">
        <v>57</v>
      </c>
    </row>
    <row r="28" spans="1:28" x14ac:dyDescent="0.2">
      <c r="A28" s="28" t="s">
        <v>112</v>
      </c>
      <c r="B28" s="29">
        <v>582</v>
      </c>
      <c r="C28" s="29">
        <f>B28+100</f>
        <v>682</v>
      </c>
      <c r="D28" s="29">
        <v>360</v>
      </c>
      <c r="E28" s="29" t="s">
        <v>56</v>
      </c>
      <c r="F28" s="14" t="s">
        <v>113</v>
      </c>
      <c r="G28" s="16">
        <v>40633</v>
      </c>
      <c r="H28" s="16">
        <v>40624</v>
      </c>
      <c r="I28" s="14">
        <v>10</v>
      </c>
      <c r="J28" s="17" t="s">
        <v>119</v>
      </c>
      <c r="K28" s="16">
        <v>40627</v>
      </c>
      <c r="L28" s="15">
        <v>6</v>
      </c>
      <c r="M28" s="17" t="s">
        <v>120</v>
      </c>
      <c r="N28" s="16">
        <v>40633</v>
      </c>
      <c r="O28" s="14">
        <v>6</v>
      </c>
      <c r="P28" s="17" t="s">
        <v>157</v>
      </c>
      <c r="Q28" s="16">
        <v>40637</v>
      </c>
      <c r="R28" s="14">
        <v>5</v>
      </c>
      <c r="S28" s="17" t="s">
        <v>164</v>
      </c>
      <c r="T28" s="16">
        <v>40650</v>
      </c>
      <c r="U28" s="14">
        <v>5</v>
      </c>
      <c r="V28" s="14" t="s">
        <v>56</v>
      </c>
      <c r="W28" s="17" t="s">
        <v>178</v>
      </c>
      <c r="X28" s="16">
        <v>40652</v>
      </c>
      <c r="Y28" s="14">
        <v>2</v>
      </c>
      <c r="Z28" s="14">
        <f>Y28+U28+R28+O28+L28+I28</f>
        <v>34</v>
      </c>
      <c r="AA28" s="14">
        <f>Z28/30*1</f>
        <v>1.1333333333333333</v>
      </c>
      <c r="AB28" s="14" t="s">
        <v>85</v>
      </c>
    </row>
    <row r="29" spans="1:28" x14ac:dyDescent="0.2">
      <c r="A29" s="30" t="s">
        <v>45</v>
      </c>
      <c r="B29" s="29">
        <v>583</v>
      </c>
      <c r="C29" s="29">
        <f>B29+100</f>
        <v>683</v>
      </c>
      <c r="D29" s="29">
        <v>361</v>
      </c>
      <c r="E29" s="29" t="s">
        <v>56</v>
      </c>
      <c r="F29" s="14" t="s">
        <v>46</v>
      </c>
      <c r="G29" s="16">
        <v>40596</v>
      </c>
      <c r="H29" s="16">
        <v>40596</v>
      </c>
      <c r="I29" s="14">
        <v>10</v>
      </c>
      <c r="J29" s="17" t="s">
        <v>123</v>
      </c>
      <c r="K29" s="20">
        <v>40633</v>
      </c>
      <c r="L29" s="15">
        <v>8</v>
      </c>
      <c r="M29" s="17" t="s">
        <v>157</v>
      </c>
      <c r="N29" s="20">
        <v>40637</v>
      </c>
      <c r="O29" s="14">
        <v>7</v>
      </c>
      <c r="P29" s="17" t="s">
        <v>164</v>
      </c>
      <c r="Q29" s="16">
        <v>40645</v>
      </c>
      <c r="R29" s="14">
        <v>6</v>
      </c>
      <c r="S29" s="17" t="s">
        <v>172</v>
      </c>
      <c r="T29" s="16">
        <v>40648</v>
      </c>
      <c r="U29" s="14">
        <v>6</v>
      </c>
      <c r="V29" s="14" t="s">
        <v>56</v>
      </c>
      <c r="W29" s="17" t="s">
        <v>176</v>
      </c>
      <c r="X29" s="16">
        <v>40650</v>
      </c>
      <c r="Y29" s="14">
        <v>3</v>
      </c>
      <c r="Z29" s="14">
        <f>Y29+U29+R29+O29+L29+I29</f>
        <v>40</v>
      </c>
      <c r="AA29" s="14">
        <f>Z29/30*1</f>
        <v>1.3333333333333333</v>
      </c>
      <c r="AB29" s="14" t="s">
        <v>85</v>
      </c>
    </row>
    <row r="30" spans="1:28" x14ac:dyDescent="0.2">
      <c r="A30" s="28" t="s">
        <v>155</v>
      </c>
      <c r="B30" s="29">
        <v>584</v>
      </c>
      <c r="C30" s="29">
        <f>B30+100</f>
        <v>684</v>
      </c>
      <c r="D30" s="29">
        <v>362</v>
      </c>
      <c r="E30" s="29" t="s">
        <v>56</v>
      </c>
      <c r="F30" s="17" t="s">
        <v>156</v>
      </c>
      <c r="G30" s="20">
        <v>40635</v>
      </c>
      <c r="H30" s="20">
        <v>40634</v>
      </c>
      <c r="I30" s="17">
        <v>5</v>
      </c>
      <c r="J30" s="17" t="s">
        <v>162</v>
      </c>
      <c r="K30" s="20">
        <v>40637</v>
      </c>
      <c r="L30" s="24">
        <v>4</v>
      </c>
      <c r="M30" s="17" t="s">
        <v>164</v>
      </c>
      <c r="N30" s="20">
        <v>40639</v>
      </c>
      <c r="O30" s="17">
        <v>3</v>
      </c>
      <c r="P30" s="17" t="s">
        <v>165</v>
      </c>
      <c r="Q30" s="20">
        <v>40643</v>
      </c>
      <c r="R30" s="17">
        <v>3</v>
      </c>
      <c r="S30" s="17" t="s">
        <v>169</v>
      </c>
      <c r="T30" s="20">
        <v>40645</v>
      </c>
      <c r="U30" s="17">
        <v>3</v>
      </c>
      <c r="V30" s="17" t="s">
        <v>56</v>
      </c>
      <c r="W30" s="14" t="s">
        <v>172</v>
      </c>
      <c r="X30" s="20">
        <v>40647</v>
      </c>
      <c r="Y30" s="17">
        <v>3</v>
      </c>
      <c r="Z30" s="14">
        <f>Y30+U30+R30+O30+L30+I30</f>
        <v>21</v>
      </c>
      <c r="AA30" s="14">
        <f>Z30/30*1</f>
        <v>0.7</v>
      </c>
      <c r="AB30" s="17" t="s">
        <v>57</v>
      </c>
    </row>
    <row r="31" spans="1:28" x14ac:dyDescent="0.2">
      <c r="A31" s="30" t="s">
        <v>153</v>
      </c>
      <c r="B31" s="29">
        <v>585</v>
      </c>
      <c r="C31" s="29">
        <f>B31+100</f>
        <v>685</v>
      </c>
      <c r="D31" s="29">
        <v>363</v>
      </c>
      <c r="E31" s="29" t="s">
        <v>56</v>
      </c>
      <c r="F31" s="18" t="s">
        <v>154</v>
      </c>
      <c r="G31" s="20">
        <v>40635</v>
      </c>
      <c r="H31" s="20">
        <v>40634</v>
      </c>
      <c r="I31" s="17">
        <v>11</v>
      </c>
      <c r="J31" s="17" t="s">
        <v>162</v>
      </c>
      <c r="K31" s="20">
        <v>40637</v>
      </c>
      <c r="L31" s="24">
        <v>19</v>
      </c>
      <c r="M31" s="17" t="s">
        <v>164</v>
      </c>
      <c r="N31" s="20">
        <v>40640</v>
      </c>
      <c r="O31" s="17">
        <v>11</v>
      </c>
      <c r="P31" s="17" t="s">
        <v>165</v>
      </c>
      <c r="Q31" s="20">
        <v>40643</v>
      </c>
      <c r="R31" s="17">
        <v>9</v>
      </c>
      <c r="S31" s="17" t="s">
        <v>169</v>
      </c>
      <c r="T31" s="20">
        <v>40645</v>
      </c>
      <c r="U31" s="17">
        <v>15</v>
      </c>
      <c r="V31" s="17" t="s">
        <v>56</v>
      </c>
      <c r="W31" s="14" t="s">
        <v>172</v>
      </c>
      <c r="X31" s="20">
        <v>40647</v>
      </c>
      <c r="Y31" s="17">
        <v>4</v>
      </c>
      <c r="Z31" s="14">
        <f>Y31+U31+R31+O31+L31+I31</f>
        <v>69</v>
      </c>
      <c r="AA31" s="14">
        <f>Z31/30*1</f>
        <v>2.2999999999999998</v>
      </c>
      <c r="AB31" s="17" t="s">
        <v>174</v>
      </c>
    </row>
    <row r="32" spans="1:28" x14ac:dyDescent="0.2">
      <c r="A32" s="22" t="s">
        <v>18</v>
      </c>
      <c r="B32">
        <v>586</v>
      </c>
      <c r="C32">
        <f>B32+100</f>
        <v>686</v>
      </c>
      <c r="D32">
        <v>364</v>
      </c>
      <c r="F32" s="23" t="s">
        <v>19</v>
      </c>
      <c r="G32" s="16">
        <v>40583</v>
      </c>
      <c r="H32" s="16">
        <v>40583</v>
      </c>
      <c r="I32" s="14">
        <v>7</v>
      </c>
      <c r="J32" s="14" t="s">
        <v>38</v>
      </c>
      <c r="K32" s="16">
        <v>40588</v>
      </c>
      <c r="L32" s="15">
        <v>6</v>
      </c>
      <c r="M32" s="17" t="s">
        <v>41</v>
      </c>
      <c r="N32" s="20">
        <v>40598</v>
      </c>
      <c r="O32" s="14">
        <v>4</v>
      </c>
      <c r="P32" s="17" t="s">
        <v>126</v>
      </c>
      <c r="Q32" s="20">
        <v>40659</v>
      </c>
      <c r="R32" s="14">
        <v>3</v>
      </c>
      <c r="S32" s="14"/>
      <c r="T32" s="14"/>
      <c r="U32" s="14"/>
      <c r="V32" s="14"/>
      <c r="W32" s="14"/>
      <c r="X32" s="14"/>
      <c r="Y32" s="14"/>
      <c r="Z32" s="14">
        <f>Y32+U32+R32+O32+L32+I32</f>
        <v>20</v>
      </c>
      <c r="AA32" s="14">
        <f>Z32/30*1</f>
        <v>0.66666666666666663</v>
      </c>
    </row>
    <row r="33" spans="1:28" x14ac:dyDescent="0.2">
      <c r="A33" s="19" t="s">
        <v>91</v>
      </c>
      <c r="B33">
        <v>587</v>
      </c>
      <c r="C33">
        <f>B33+100</f>
        <v>687</v>
      </c>
      <c r="D33">
        <v>365</v>
      </c>
      <c r="F33" s="14" t="s">
        <v>92</v>
      </c>
      <c r="G33" s="16">
        <v>40623</v>
      </c>
      <c r="H33" s="16">
        <v>40623</v>
      </c>
      <c r="I33" s="14">
        <v>10</v>
      </c>
      <c r="J33" s="17" t="s">
        <v>118</v>
      </c>
      <c r="K33" s="16">
        <v>40626</v>
      </c>
      <c r="L33" s="15">
        <v>6</v>
      </c>
      <c r="M33" s="17" t="s">
        <v>120</v>
      </c>
      <c r="N33" s="16">
        <v>40630</v>
      </c>
      <c r="O33" s="14">
        <v>5</v>
      </c>
      <c r="P33" s="17" t="s">
        <v>140</v>
      </c>
      <c r="Q33" s="16">
        <v>40636</v>
      </c>
      <c r="R33" s="14">
        <v>4</v>
      </c>
      <c r="S33" s="17" t="s">
        <v>163</v>
      </c>
      <c r="T33" s="16">
        <v>40643</v>
      </c>
      <c r="U33" s="14">
        <v>4</v>
      </c>
      <c r="V33" s="14" t="s">
        <v>56</v>
      </c>
      <c r="W33" s="17" t="s">
        <v>170</v>
      </c>
      <c r="X33" s="16">
        <v>40646</v>
      </c>
      <c r="Y33" s="14">
        <v>2</v>
      </c>
      <c r="Z33" s="14">
        <f>Y33+U33+R33+O33+L33+I33</f>
        <v>31</v>
      </c>
      <c r="AA33" s="14">
        <f>Z33/30*1</f>
        <v>1.0333333333333334</v>
      </c>
      <c r="AB33" s="14" t="s">
        <v>85</v>
      </c>
    </row>
    <row r="34" spans="1:28" x14ac:dyDescent="0.2">
      <c r="A34" s="14" t="s">
        <v>51</v>
      </c>
      <c r="B34">
        <v>588</v>
      </c>
      <c r="C34">
        <f>B34+100</f>
        <v>688</v>
      </c>
      <c r="D34">
        <v>366</v>
      </c>
      <c r="F34" s="14" t="s">
        <v>52</v>
      </c>
      <c r="G34" s="16">
        <v>40596</v>
      </c>
      <c r="H34" s="20">
        <v>40597</v>
      </c>
      <c r="I34" s="14">
        <v>10</v>
      </c>
      <c r="J34" s="17" t="s">
        <v>58</v>
      </c>
      <c r="K34" s="20">
        <v>40602</v>
      </c>
      <c r="L34" s="15">
        <v>12</v>
      </c>
      <c r="M34" s="17" t="s">
        <v>125</v>
      </c>
      <c r="N34" s="17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>
        <f>Y34+U34+R34+O34+L34+I34</f>
        <v>22</v>
      </c>
      <c r="AA34" s="14">
        <f>Z34/30*1</f>
        <v>0.73333333333333328</v>
      </c>
    </row>
    <row r="35" spans="1:28" x14ac:dyDescent="0.2">
      <c r="A35" s="28" t="s">
        <v>115</v>
      </c>
      <c r="B35" s="29">
        <v>589</v>
      </c>
      <c r="C35" s="29">
        <f>B35+100</f>
        <v>689</v>
      </c>
      <c r="D35" s="29">
        <v>367</v>
      </c>
      <c r="E35" s="29" t="s">
        <v>56</v>
      </c>
      <c r="F35" s="14" t="s">
        <v>117</v>
      </c>
      <c r="G35" s="16">
        <v>40604</v>
      </c>
      <c r="H35" s="16">
        <v>40624</v>
      </c>
      <c r="I35" s="14">
        <v>11</v>
      </c>
      <c r="J35" s="17" t="s">
        <v>119</v>
      </c>
      <c r="K35" s="16">
        <v>40629</v>
      </c>
      <c r="L35" s="15">
        <v>15</v>
      </c>
      <c r="M35" s="17" t="s">
        <v>138</v>
      </c>
      <c r="N35" s="16">
        <v>40633</v>
      </c>
      <c r="O35" s="14">
        <v>20</v>
      </c>
      <c r="P35" s="17" t="s">
        <v>157</v>
      </c>
      <c r="Q35" s="16">
        <v>40638</v>
      </c>
      <c r="R35" s="14">
        <v>16</v>
      </c>
      <c r="S35" s="17" t="s">
        <v>165</v>
      </c>
      <c r="T35" s="16">
        <v>40645</v>
      </c>
      <c r="U35" s="14">
        <v>15</v>
      </c>
      <c r="V35" s="14" t="s">
        <v>56</v>
      </c>
      <c r="W35" s="14" t="s">
        <v>172</v>
      </c>
      <c r="X35" s="16">
        <v>40648</v>
      </c>
      <c r="Y35" s="14">
        <v>5</v>
      </c>
      <c r="Z35" s="14">
        <f>Y35+U35+R35+O35+L35+I35</f>
        <v>82</v>
      </c>
      <c r="AA35" s="14">
        <f>Z35/30*1</f>
        <v>2.7333333333333334</v>
      </c>
      <c r="AB35" s="14" t="s">
        <v>174</v>
      </c>
    </row>
    <row r="36" spans="1:28" x14ac:dyDescent="0.2">
      <c r="A36" s="19" t="s">
        <v>159</v>
      </c>
      <c r="B36">
        <v>590</v>
      </c>
      <c r="C36">
        <f>B36+100</f>
        <v>690</v>
      </c>
      <c r="D36">
        <v>368</v>
      </c>
      <c r="F36" s="14" t="s">
        <v>161</v>
      </c>
      <c r="G36" s="16">
        <v>40636</v>
      </c>
      <c r="H36" s="16">
        <v>40636</v>
      </c>
      <c r="I36" s="14">
        <v>19</v>
      </c>
      <c r="J36" s="17" t="s">
        <v>163</v>
      </c>
      <c r="K36" s="14"/>
      <c r="L36" s="15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>
        <f>Y36+U36+R36+O36+L36+I36</f>
        <v>19</v>
      </c>
      <c r="AA36" s="14">
        <f>Z36/30*1</f>
        <v>0.6333333333333333</v>
      </c>
    </row>
    <row r="37" spans="1:28" x14ac:dyDescent="0.2">
      <c r="A37" s="14" t="s">
        <v>47</v>
      </c>
      <c r="B37">
        <v>591</v>
      </c>
      <c r="C37">
        <f>B37+100</f>
        <v>691</v>
      </c>
      <c r="D37">
        <v>369</v>
      </c>
      <c r="F37" s="14" t="s">
        <v>48</v>
      </c>
      <c r="G37" s="16" t="s">
        <v>121</v>
      </c>
      <c r="H37" s="20">
        <v>40629</v>
      </c>
      <c r="I37" s="14">
        <v>7</v>
      </c>
      <c r="J37" s="17" t="s">
        <v>138</v>
      </c>
      <c r="K37" s="20">
        <v>40632</v>
      </c>
      <c r="L37" s="15">
        <v>8</v>
      </c>
      <c r="M37" s="17" t="s">
        <v>150</v>
      </c>
      <c r="N37" s="17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>
        <f>Y37+U37+R37+O37+L37+I37</f>
        <v>15</v>
      </c>
      <c r="AA37" s="14">
        <f>Z37/30*1</f>
        <v>0.5</v>
      </c>
    </row>
    <row r="38" spans="1:28" x14ac:dyDescent="0.2">
      <c r="A38" s="19" t="s">
        <v>94</v>
      </c>
      <c r="B38">
        <v>592</v>
      </c>
      <c r="C38">
        <f>B38+100</f>
        <v>692</v>
      </c>
      <c r="D38">
        <v>370</v>
      </c>
      <c r="F38" s="14" t="s">
        <v>95</v>
      </c>
      <c r="G38" s="16">
        <v>40624</v>
      </c>
      <c r="H38" s="16">
        <v>40624</v>
      </c>
      <c r="I38" s="14">
        <v>12</v>
      </c>
      <c r="J38" s="17" t="s">
        <v>119</v>
      </c>
      <c r="K38" s="16">
        <v>40634</v>
      </c>
      <c r="L38" s="15">
        <v>12</v>
      </c>
      <c r="M38" s="17" t="s">
        <v>162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>
        <f>Y38+U38+R38+O38+L38+I38</f>
        <v>24</v>
      </c>
      <c r="AA38" s="14">
        <f>Z38/30*1</f>
        <v>0.8</v>
      </c>
    </row>
    <row r="39" spans="1:28" x14ac:dyDescent="0.2">
      <c r="A39" s="28" t="s">
        <v>142</v>
      </c>
      <c r="B39" s="29">
        <v>593</v>
      </c>
      <c r="C39" s="29">
        <f>B39+100</f>
        <v>693</v>
      </c>
      <c r="D39" s="29">
        <v>371</v>
      </c>
      <c r="E39" s="29" t="s">
        <v>56</v>
      </c>
      <c r="F39" s="25" t="s">
        <v>143</v>
      </c>
      <c r="G39" s="16">
        <v>40633</v>
      </c>
      <c r="H39" s="16">
        <v>40633</v>
      </c>
      <c r="I39" s="14">
        <v>10</v>
      </c>
      <c r="J39" s="17" t="s">
        <v>157</v>
      </c>
      <c r="K39" s="16">
        <v>40636</v>
      </c>
      <c r="L39" s="15">
        <v>10</v>
      </c>
      <c r="M39" s="17" t="s">
        <v>163</v>
      </c>
      <c r="N39" s="16">
        <v>40638</v>
      </c>
      <c r="O39" s="14">
        <v>6</v>
      </c>
      <c r="P39" s="17" t="s">
        <v>165</v>
      </c>
      <c r="Q39" s="16">
        <v>40644</v>
      </c>
      <c r="R39" s="14">
        <v>9</v>
      </c>
      <c r="S39" s="17" t="s">
        <v>171</v>
      </c>
      <c r="T39" s="16">
        <v>40646</v>
      </c>
      <c r="U39" s="14">
        <v>5</v>
      </c>
      <c r="V39" s="14" t="s">
        <v>56</v>
      </c>
      <c r="W39" s="17" t="s">
        <v>175</v>
      </c>
      <c r="X39" s="16">
        <v>40649</v>
      </c>
      <c r="Y39" s="14">
        <v>14</v>
      </c>
      <c r="Z39" s="14">
        <f>Y39+U39+R39+O39+L39+I39</f>
        <v>54</v>
      </c>
      <c r="AA39" s="14">
        <f>Z39/30*1</f>
        <v>1.8</v>
      </c>
      <c r="AB39" s="14" t="s">
        <v>85</v>
      </c>
    </row>
    <row r="40" spans="1:28" x14ac:dyDescent="0.2">
      <c r="A40" s="28" t="s">
        <v>149</v>
      </c>
      <c r="B40" s="29">
        <v>594</v>
      </c>
      <c r="C40" s="29">
        <f>B40+100</f>
        <v>694</v>
      </c>
      <c r="D40" s="29">
        <v>372</v>
      </c>
      <c r="E40" s="29" t="s">
        <v>56</v>
      </c>
      <c r="F40" s="17" t="s">
        <v>148</v>
      </c>
      <c r="G40" s="20">
        <v>40633</v>
      </c>
      <c r="H40" s="20">
        <v>40634</v>
      </c>
      <c r="I40" s="17">
        <v>15</v>
      </c>
      <c r="J40" s="17" t="s">
        <v>162</v>
      </c>
      <c r="K40" s="20">
        <v>40638</v>
      </c>
      <c r="L40" s="24">
        <v>12</v>
      </c>
      <c r="M40" s="17" t="s">
        <v>165</v>
      </c>
      <c r="N40" s="20">
        <v>40644</v>
      </c>
      <c r="O40" s="17">
        <v>12</v>
      </c>
      <c r="P40" s="17" t="s">
        <v>171</v>
      </c>
      <c r="Q40" s="20">
        <v>40648</v>
      </c>
      <c r="R40" s="17">
        <v>9</v>
      </c>
      <c r="S40" s="17" t="s">
        <v>175</v>
      </c>
      <c r="T40" s="20">
        <v>40651</v>
      </c>
      <c r="U40" s="17">
        <v>9</v>
      </c>
      <c r="V40" s="17" t="s">
        <v>56</v>
      </c>
      <c r="W40" s="17" t="s">
        <v>179</v>
      </c>
      <c r="X40" s="20">
        <v>40659</v>
      </c>
      <c r="Y40" s="17">
        <v>3</v>
      </c>
      <c r="Z40" s="14">
        <f>Y40+U40+R40+O40+L40+I40</f>
        <v>60</v>
      </c>
      <c r="AA40" s="14">
        <f>Z40/30*1</f>
        <v>2</v>
      </c>
      <c r="AB40" s="17" t="s">
        <v>85</v>
      </c>
    </row>
    <row r="41" spans="1:28" x14ac:dyDescent="0.2">
      <c r="A41" s="19" t="s">
        <v>104</v>
      </c>
      <c r="B41">
        <v>595</v>
      </c>
      <c r="C41">
        <f>B41+100</f>
        <v>695</v>
      </c>
      <c r="D41">
        <v>373</v>
      </c>
      <c r="F41" s="14" t="s">
        <v>105</v>
      </c>
      <c r="G41" s="16">
        <v>40629</v>
      </c>
      <c r="H41" s="16">
        <v>40624</v>
      </c>
      <c r="I41" s="14">
        <v>11</v>
      </c>
      <c r="J41" s="17" t="s">
        <v>119</v>
      </c>
      <c r="K41" s="16">
        <v>40631</v>
      </c>
      <c r="L41" s="15">
        <v>12</v>
      </c>
      <c r="M41" s="17" t="s">
        <v>141</v>
      </c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>
        <f>Y41+U41+R41+O41+L41+I41</f>
        <v>23</v>
      </c>
      <c r="AA41" s="14">
        <f>Z41/30*1</f>
        <v>0.76666666666666672</v>
      </c>
    </row>
    <row r="42" spans="1:28" x14ac:dyDescent="0.2">
      <c r="A42" s="30" t="s">
        <v>20</v>
      </c>
      <c r="B42" s="29">
        <v>596</v>
      </c>
      <c r="C42" s="29">
        <f>B42+100</f>
        <v>696</v>
      </c>
      <c r="D42" s="29">
        <v>374</v>
      </c>
      <c r="E42" s="29" t="s">
        <v>56</v>
      </c>
      <c r="F42" s="23" t="s">
        <v>23</v>
      </c>
      <c r="G42" s="16">
        <v>40583</v>
      </c>
      <c r="H42" s="16">
        <v>40583</v>
      </c>
      <c r="I42" s="14">
        <v>12</v>
      </c>
      <c r="J42" s="14" t="s">
        <v>38</v>
      </c>
      <c r="K42" s="16">
        <v>40587</v>
      </c>
      <c r="L42" s="15">
        <v>14</v>
      </c>
      <c r="M42" s="17" t="s">
        <v>40</v>
      </c>
      <c r="N42" s="20">
        <v>40600</v>
      </c>
      <c r="O42" s="14">
        <v>12</v>
      </c>
      <c r="P42" s="17" t="s">
        <v>59</v>
      </c>
      <c r="Q42" s="16">
        <v>40603</v>
      </c>
      <c r="R42" s="14">
        <v>9</v>
      </c>
      <c r="S42" s="14" t="s">
        <v>125</v>
      </c>
      <c r="T42" s="16">
        <v>40649</v>
      </c>
      <c r="U42" s="14">
        <v>12</v>
      </c>
      <c r="V42" s="14" t="s">
        <v>56</v>
      </c>
      <c r="W42" s="17" t="s">
        <v>177</v>
      </c>
      <c r="X42" s="27">
        <v>40652</v>
      </c>
      <c r="Y42" s="12">
        <v>3</v>
      </c>
      <c r="Z42" s="14">
        <f>Y42+U42+R42+O42+L42+I42</f>
        <v>62</v>
      </c>
      <c r="AA42" s="14">
        <f>Z42/30*1</f>
        <v>2.0666666666666669</v>
      </c>
      <c r="AB42" s="14" t="s">
        <v>84</v>
      </c>
    </row>
    <row r="43" spans="1:28" x14ac:dyDescent="0.2">
      <c r="A43" s="19" t="s">
        <v>90</v>
      </c>
      <c r="B43">
        <v>597</v>
      </c>
      <c r="C43">
        <f>B43+100</f>
        <v>697</v>
      </c>
      <c r="D43">
        <v>375</v>
      </c>
      <c r="F43" s="23" t="s">
        <v>89</v>
      </c>
      <c r="G43" s="16">
        <v>40623</v>
      </c>
      <c r="H43" s="16">
        <v>40623</v>
      </c>
      <c r="I43" s="14">
        <v>7</v>
      </c>
      <c r="J43" s="17" t="s">
        <v>118</v>
      </c>
      <c r="K43" s="16">
        <v>40627</v>
      </c>
      <c r="L43" s="15">
        <v>7</v>
      </c>
      <c r="M43" s="17" t="s">
        <v>120</v>
      </c>
      <c r="N43" s="16">
        <v>40631</v>
      </c>
      <c r="O43" s="14">
        <v>6</v>
      </c>
      <c r="P43" s="17" t="s">
        <v>141</v>
      </c>
      <c r="Q43" s="16">
        <v>40635</v>
      </c>
      <c r="R43" s="14">
        <v>8</v>
      </c>
      <c r="S43" s="17" t="s">
        <v>162</v>
      </c>
      <c r="T43" s="16">
        <v>40637</v>
      </c>
      <c r="U43" s="14">
        <v>4</v>
      </c>
      <c r="V43" s="14" t="s">
        <v>56</v>
      </c>
      <c r="W43" s="17" t="s">
        <v>164</v>
      </c>
      <c r="X43" s="16">
        <v>40646</v>
      </c>
      <c r="Y43" s="14">
        <v>3</v>
      </c>
      <c r="Z43" s="14">
        <f>Y43+U43+R43+O43+L43+I43</f>
        <v>35</v>
      </c>
      <c r="AA43" s="14">
        <f>Z43/30*1</f>
        <v>1.1666666666666667</v>
      </c>
      <c r="AB43" s="14" t="s">
        <v>85</v>
      </c>
    </row>
    <row r="44" spans="1:28" x14ac:dyDescent="0.2">
      <c r="A44" s="19" t="s">
        <v>151</v>
      </c>
      <c r="B44">
        <v>598</v>
      </c>
      <c r="C44">
        <f>B44+100</f>
        <v>698</v>
      </c>
      <c r="D44">
        <v>376</v>
      </c>
      <c r="F44" s="14" t="s">
        <v>152</v>
      </c>
      <c r="G44" s="16">
        <v>40635</v>
      </c>
      <c r="H44" s="16">
        <v>40635</v>
      </c>
      <c r="I44" s="14">
        <v>13</v>
      </c>
      <c r="J44" s="17" t="s">
        <v>163</v>
      </c>
      <c r="K44" s="16">
        <v>40643</v>
      </c>
      <c r="L44" s="15">
        <v>13</v>
      </c>
      <c r="M44" s="17" t="s">
        <v>169</v>
      </c>
      <c r="N44" s="16">
        <v>40647</v>
      </c>
      <c r="O44" s="14">
        <v>13</v>
      </c>
      <c r="P44" s="17" t="s">
        <v>175</v>
      </c>
      <c r="Q44" s="14"/>
      <c r="R44" s="14"/>
      <c r="S44" s="14"/>
      <c r="T44" s="14"/>
      <c r="U44" s="14"/>
      <c r="V44" s="14"/>
      <c r="W44" s="14"/>
      <c r="X44" s="14"/>
      <c r="Y44" s="14"/>
      <c r="Z44" s="14">
        <f>Y44+U44+R44+O44+L44+I44</f>
        <v>39</v>
      </c>
      <c r="AA44" s="14">
        <f>Z44/30*1</f>
        <v>1.3</v>
      </c>
    </row>
    <row r="45" spans="1:28" x14ac:dyDescent="0.2">
      <c r="A45" s="19" t="s">
        <v>166</v>
      </c>
      <c r="B45">
        <v>599</v>
      </c>
      <c r="C45">
        <f>B45+100</f>
        <v>699</v>
      </c>
      <c r="D45">
        <v>377</v>
      </c>
      <c r="F45" s="14" t="s">
        <v>167</v>
      </c>
      <c r="G45" s="16">
        <v>40641</v>
      </c>
      <c r="H45" s="16">
        <v>40641</v>
      </c>
      <c r="I45" s="14">
        <v>9</v>
      </c>
      <c r="J45" s="20" t="s">
        <v>168</v>
      </c>
      <c r="K45" s="20">
        <v>40644</v>
      </c>
      <c r="L45" s="15">
        <v>9</v>
      </c>
      <c r="M45" s="17" t="s">
        <v>171</v>
      </c>
      <c r="N45" s="16">
        <v>40646</v>
      </c>
      <c r="O45" s="14">
        <v>14</v>
      </c>
      <c r="P45" s="17" t="s">
        <v>175</v>
      </c>
      <c r="Q45" s="16">
        <v>40650</v>
      </c>
      <c r="R45" s="14">
        <v>9</v>
      </c>
      <c r="S45" s="17" t="s">
        <v>178</v>
      </c>
      <c r="T45" s="16">
        <v>40652</v>
      </c>
      <c r="U45" s="14">
        <v>5</v>
      </c>
      <c r="V45" s="14" t="s">
        <v>56</v>
      </c>
      <c r="W45" s="20" t="s">
        <v>180</v>
      </c>
      <c r="X45" s="16">
        <v>40655</v>
      </c>
      <c r="Y45" s="14">
        <v>2</v>
      </c>
      <c r="Z45" s="14">
        <f>Y45+U45+R45+O45+L45+I45</f>
        <v>48</v>
      </c>
      <c r="AA45" s="14">
        <f>Z45/30*1</f>
        <v>1.6</v>
      </c>
      <c r="AB45" s="14" t="s">
        <v>85</v>
      </c>
    </row>
    <row r="46" spans="1:28" x14ac:dyDescent="0.2">
      <c r="A46" s="19" t="s">
        <v>132</v>
      </c>
      <c r="B46">
        <v>600</v>
      </c>
      <c r="C46">
        <f>B46+100</f>
        <v>700</v>
      </c>
      <c r="D46">
        <v>378</v>
      </c>
      <c r="F46" s="14" t="s">
        <v>131</v>
      </c>
      <c r="G46" s="16">
        <v>40630</v>
      </c>
      <c r="H46" s="16">
        <v>40629</v>
      </c>
      <c r="I46" s="14">
        <v>9</v>
      </c>
      <c r="J46" s="17" t="s">
        <v>138</v>
      </c>
      <c r="K46" s="16">
        <v>40631</v>
      </c>
      <c r="L46" s="15">
        <v>12</v>
      </c>
      <c r="M46" s="17" t="s">
        <v>141</v>
      </c>
      <c r="N46" s="16">
        <v>40634</v>
      </c>
      <c r="O46" s="14">
        <v>8</v>
      </c>
      <c r="P46" s="17" t="s">
        <v>162</v>
      </c>
      <c r="Q46" s="16">
        <v>40637</v>
      </c>
      <c r="R46" s="14">
        <v>6</v>
      </c>
      <c r="S46" s="17" t="s">
        <v>164</v>
      </c>
      <c r="T46" s="16">
        <v>40640</v>
      </c>
      <c r="U46" s="14">
        <v>4</v>
      </c>
      <c r="V46" s="14" t="s">
        <v>56</v>
      </c>
      <c r="W46" s="17" t="s">
        <v>168</v>
      </c>
      <c r="X46" s="16">
        <v>40644</v>
      </c>
      <c r="Y46" s="14">
        <v>5</v>
      </c>
      <c r="Z46" s="14">
        <f>Y46+U46+R46+O46+L46+I46</f>
        <v>44</v>
      </c>
      <c r="AA46" s="14">
        <f>Z46/30*1</f>
        <v>1.4666666666666666</v>
      </c>
      <c r="AB46" s="14" t="s">
        <v>85</v>
      </c>
    </row>
    <row r="47" spans="1:28" x14ac:dyDescent="0.2">
      <c r="A47" s="28" t="s">
        <v>127</v>
      </c>
      <c r="B47" s="29">
        <v>601</v>
      </c>
      <c r="C47" s="29">
        <f>B47+100</f>
        <v>701</v>
      </c>
      <c r="D47" s="29">
        <v>379</v>
      </c>
      <c r="E47" s="29" t="s">
        <v>56</v>
      </c>
      <c r="F47" s="23" t="s">
        <v>128</v>
      </c>
      <c r="G47" s="16">
        <v>40630</v>
      </c>
      <c r="H47" s="16">
        <v>40629</v>
      </c>
      <c r="I47" s="14">
        <v>19</v>
      </c>
      <c r="J47" s="17" t="s">
        <v>138</v>
      </c>
      <c r="K47" s="16">
        <v>40632</v>
      </c>
      <c r="L47" s="15">
        <v>12</v>
      </c>
      <c r="M47" s="17" t="s">
        <v>150</v>
      </c>
      <c r="N47" s="16">
        <v>40637</v>
      </c>
      <c r="O47" s="14">
        <v>7</v>
      </c>
      <c r="P47" s="17" t="s">
        <v>164</v>
      </c>
      <c r="Q47" s="16">
        <v>40640</v>
      </c>
      <c r="R47" s="14">
        <v>11</v>
      </c>
      <c r="S47" s="17" t="s">
        <v>165</v>
      </c>
      <c r="T47" s="16">
        <v>40644</v>
      </c>
      <c r="U47" s="14">
        <v>7</v>
      </c>
      <c r="V47" s="14" t="s">
        <v>56</v>
      </c>
      <c r="W47" s="17" t="s">
        <v>171</v>
      </c>
      <c r="X47" s="16">
        <v>40647</v>
      </c>
      <c r="Y47" s="14">
        <v>5</v>
      </c>
      <c r="Z47" s="14">
        <f>Y47+U47+R47+O47+L47+I47</f>
        <v>61</v>
      </c>
      <c r="AA47" s="14">
        <f>Z47/30*1</f>
        <v>2.0333333333333332</v>
      </c>
      <c r="AB47" s="14" t="s">
        <v>84</v>
      </c>
    </row>
    <row r="48" spans="1:28" ht="16" x14ac:dyDescent="0.2">
      <c r="A48" s="9" t="s">
        <v>69</v>
      </c>
      <c r="B48">
        <v>602</v>
      </c>
      <c r="C48">
        <f>B48+100</f>
        <v>702</v>
      </c>
      <c r="D48">
        <v>380</v>
      </c>
      <c r="F48" s="5" t="s">
        <v>70</v>
      </c>
      <c r="G48" s="7">
        <v>40611</v>
      </c>
      <c r="H48" s="7">
        <v>40612</v>
      </c>
      <c r="I48" s="5">
        <v>11</v>
      </c>
      <c r="J48" s="5" t="s">
        <v>77</v>
      </c>
      <c r="K48" s="7">
        <v>40615</v>
      </c>
      <c r="L48" s="8">
        <v>14</v>
      </c>
      <c r="M48" s="5" t="s">
        <v>82</v>
      </c>
      <c r="N48" s="7">
        <v>40618</v>
      </c>
      <c r="O48" s="5">
        <v>6</v>
      </c>
      <c r="P48" s="5" t="s">
        <v>86</v>
      </c>
      <c r="Q48" s="7">
        <v>40619</v>
      </c>
      <c r="R48" s="5">
        <v>5</v>
      </c>
      <c r="S48" s="5" t="s">
        <v>86</v>
      </c>
      <c r="T48" s="7">
        <v>40625</v>
      </c>
      <c r="U48" s="5">
        <v>9</v>
      </c>
      <c r="V48" s="5" t="s">
        <v>56</v>
      </c>
      <c r="W48" s="5" t="s">
        <v>119</v>
      </c>
      <c r="X48" s="7">
        <v>40627</v>
      </c>
      <c r="Y48" s="5">
        <v>3</v>
      </c>
      <c r="Z48" s="5">
        <f>Y48+U48+R48+O48+L48+I48</f>
        <v>48</v>
      </c>
      <c r="AA48" s="5">
        <f>Z48/30*1</f>
        <v>1.6</v>
      </c>
      <c r="AB48" s="5" t="s">
        <v>85</v>
      </c>
    </row>
    <row r="49" spans="1:28" x14ac:dyDescent="0.2">
      <c r="A49" s="19" t="s">
        <v>110</v>
      </c>
      <c r="B49">
        <v>603</v>
      </c>
      <c r="C49">
        <f>B49+100</f>
        <v>703</v>
      </c>
      <c r="D49">
        <v>381</v>
      </c>
      <c r="F49" s="14" t="s">
        <v>111</v>
      </c>
      <c r="G49" s="16">
        <v>40632</v>
      </c>
      <c r="H49" s="16">
        <v>40624</v>
      </c>
      <c r="I49" s="14">
        <v>12</v>
      </c>
      <c r="J49" s="17" t="s">
        <v>119</v>
      </c>
      <c r="K49" s="16">
        <v>40627</v>
      </c>
      <c r="L49" s="15">
        <v>11</v>
      </c>
      <c r="M49" s="17" t="s">
        <v>120</v>
      </c>
      <c r="N49" s="16">
        <v>40630</v>
      </c>
      <c r="O49" s="14">
        <v>10</v>
      </c>
      <c r="P49" s="17" t="s">
        <v>140</v>
      </c>
      <c r="Q49" s="16">
        <v>40634</v>
      </c>
      <c r="R49" s="14">
        <v>8</v>
      </c>
      <c r="S49" s="17" t="s">
        <v>162</v>
      </c>
      <c r="T49" s="16">
        <v>40638</v>
      </c>
      <c r="U49" s="14">
        <v>7</v>
      </c>
      <c r="V49" s="14" t="s">
        <v>56</v>
      </c>
      <c r="W49" s="17" t="s">
        <v>165</v>
      </c>
      <c r="X49" s="16">
        <v>40643</v>
      </c>
      <c r="Y49" s="14">
        <v>3</v>
      </c>
      <c r="Z49" s="14">
        <f>Y49+U49+R49+O49+L49+I49</f>
        <v>51</v>
      </c>
      <c r="AA49" s="14">
        <f>Z49/30*1</f>
        <v>1.7</v>
      </c>
      <c r="AB49" s="14" t="s">
        <v>85</v>
      </c>
    </row>
    <row r="50" spans="1:28" x14ac:dyDescent="0.2">
      <c r="A50" s="28" t="s">
        <v>102</v>
      </c>
      <c r="B50" s="29">
        <v>604</v>
      </c>
      <c r="C50" s="29">
        <f>B50+100</f>
        <v>704</v>
      </c>
      <c r="D50" s="29">
        <v>382</v>
      </c>
      <c r="E50" s="29" t="s">
        <v>56</v>
      </c>
      <c r="F50" s="14" t="s">
        <v>103</v>
      </c>
      <c r="G50" s="16">
        <v>40628</v>
      </c>
      <c r="H50" s="16">
        <v>40624</v>
      </c>
      <c r="I50" s="14">
        <v>10</v>
      </c>
      <c r="J50" s="17" t="s">
        <v>119</v>
      </c>
      <c r="K50" s="16">
        <v>40630</v>
      </c>
      <c r="L50" s="15">
        <v>7</v>
      </c>
      <c r="M50" s="17" t="s">
        <v>139</v>
      </c>
      <c r="N50" s="16">
        <v>40632</v>
      </c>
      <c r="O50" s="14">
        <v>8</v>
      </c>
      <c r="P50" s="17" t="s">
        <v>150</v>
      </c>
      <c r="Q50" s="16">
        <v>40641</v>
      </c>
      <c r="R50" s="14">
        <v>6</v>
      </c>
      <c r="S50" s="17" t="s">
        <v>168</v>
      </c>
      <c r="T50" s="16">
        <v>40650</v>
      </c>
      <c r="U50" s="17">
        <v>9</v>
      </c>
      <c r="V50" s="14" t="s">
        <v>56</v>
      </c>
      <c r="W50" s="17" t="s">
        <v>178</v>
      </c>
      <c r="X50" s="16">
        <v>40652</v>
      </c>
      <c r="Y50" s="14">
        <v>3</v>
      </c>
      <c r="Z50" s="14">
        <f>Y50+U50+R50+O50+L50+I50</f>
        <v>43</v>
      </c>
      <c r="AA50" s="14">
        <f>Z50/30*1</f>
        <v>1.4333333333333333</v>
      </c>
      <c r="AB50" s="14" t="s">
        <v>85</v>
      </c>
    </row>
    <row r="51" spans="1:28" ht="16" x14ac:dyDescent="0.2">
      <c r="A51" s="6" t="s">
        <v>114</v>
      </c>
      <c r="B51">
        <v>605</v>
      </c>
      <c r="C51">
        <f>B51+100</f>
        <v>705</v>
      </c>
      <c r="D51">
        <v>383</v>
      </c>
      <c r="F51" s="3" t="s">
        <v>116</v>
      </c>
      <c r="G51" s="4">
        <v>40603</v>
      </c>
      <c r="H51" s="4">
        <v>40624</v>
      </c>
      <c r="I51" s="1">
        <v>17</v>
      </c>
      <c r="J51" s="5" t="s">
        <v>119</v>
      </c>
      <c r="K51" s="4">
        <v>40627</v>
      </c>
      <c r="L51" s="2">
        <v>13</v>
      </c>
      <c r="M51" s="5" t="s">
        <v>120</v>
      </c>
      <c r="N51" s="4">
        <v>40629</v>
      </c>
      <c r="O51" s="1">
        <v>8</v>
      </c>
      <c r="P51" s="5" t="s">
        <v>138</v>
      </c>
      <c r="Q51" s="4">
        <v>40631</v>
      </c>
      <c r="R51" s="1">
        <v>7</v>
      </c>
      <c r="S51" s="5" t="s">
        <v>157</v>
      </c>
      <c r="T51" s="4">
        <v>40636</v>
      </c>
      <c r="U51" s="1">
        <v>8</v>
      </c>
      <c r="V51" s="1" t="s">
        <v>56</v>
      </c>
      <c r="W51" s="5" t="s">
        <v>163</v>
      </c>
      <c r="X51" s="4">
        <v>40638</v>
      </c>
      <c r="Y51" s="1">
        <v>3</v>
      </c>
      <c r="Z51" s="1">
        <f>Y51+U51+R51+O51+L51+I51</f>
        <v>56</v>
      </c>
      <c r="AA51" s="1">
        <f>Z51/30*1</f>
        <v>1.8666666666666667</v>
      </c>
      <c r="AB51" s="1" t="s">
        <v>85</v>
      </c>
    </row>
    <row r="52" spans="1:28" ht="16" x14ac:dyDescent="0.2">
      <c r="A52" s="9" t="s">
        <v>65</v>
      </c>
      <c r="B52">
        <v>606</v>
      </c>
      <c r="C52">
        <f>B52+100</f>
        <v>706</v>
      </c>
      <c r="D52">
        <v>384</v>
      </c>
      <c r="F52" s="11" t="s">
        <v>66</v>
      </c>
      <c r="G52" s="7">
        <v>40611</v>
      </c>
      <c r="H52" s="7">
        <v>40614</v>
      </c>
      <c r="I52" s="5">
        <v>3</v>
      </c>
      <c r="J52" s="5" t="s">
        <v>83</v>
      </c>
      <c r="K52" s="7">
        <v>40619</v>
      </c>
      <c r="L52" s="8">
        <v>6</v>
      </c>
      <c r="M52" s="5" t="s">
        <v>58</v>
      </c>
      <c r="N52" s="7">
        <v>40616</v>
      </c>
      <c r="O52" s="5">
        <v>8</v>
      </c>
      <c r="P52" s="5" t="s">
        <v>86</v>
      </c>
      <c r="Q52" s="7">
        <v>40623</v>
      </c>
      <c r="R52" s="5">
        <v>12</v>
      </c>
      <c r="S52" s="5" t="s">
        <v>118</v>
      </c>
      <c r="T52" s="7">
        <v>40625</v>
      </c>
      <c r="U52" s="5">
        <v>5</v>
      </c>
      <c r="V52" s="5" t="s">
        <v>56</v>
      </c>
      <c r="W52" s="5" t="s">
        <v>120</v>
      </c>
      <c r="X52" s="7">
        <v>40629</v>
      </c>
      <c r="Y52" s="5">
        <v>2</v>
      </c>
      <c r="Z52" s="5">
        <f>Y52+U52+R52+O52+L52+I52</f>
        <v>36</v>
      </c>
      <c r="AA52" s="5">
        <f>Z52/30*1</f>
        <v>1.2</v>
      </c>
      <c r="AB52" s="5" t="s">
        <v>85</v>
      </c>
    </row>
    <row r="53" spans="1:28" ht="16" x14ac:dyDescent="0.2">
      <c r="A53" s="1" t="s">
        <v>34</v>
      </c>
      <c r="B53">
        <v>607</v>
      </c>
      <c r="C53">
        <f>B53+100</f>
        <v>707</v>
      </c>
      <c r="D53">
        <v>385</v>
      </c>
      <c r="F53" s="1" t="s">
        <v>35</v>
      </c>
      <c r="G53" s="4">
        <v>40584</v>
      </c>
      <c r="H53" s="4">
        <v>40584</v>
      </c>
      <c r="I53" s="1">
        <v>19</v>
      </c>
      <c r="J53" s="5" t="s">
        <v>39</v>
      </c>
      <c r="K53" s="4">
        <v>40588</v>
      </c>
      <c r="L53" s="2">
        <v>16</v>
      </c>
      <c r="M53" s="5" t="s">
        <v>41</v>
      </c>
      <c r="N53" s="7">
        <v>40591</v>
      </c>
      <c r="O53" s="1">
        <v>14</v>
      </c>
      <c r="P53" s="5" t="s">
        <v>43</v>
      </c>
      <c r="Q53" s="7">
        <v>40596</v>
      </c>
      <c r="R53" s="1">
        <v>16</v>
      </c>
      <c r="S53" s="5" t="s">
        <v>55</v>
      </c>
      <c r="T53" s="4">
        <v>40603</v>
      </c>
      <c r="U53" s="1">
        <v>12</v>
      </c>
      <c r="V53" s="1" t="s">
        <v>56</v>
      </c>
      <c r="W53" s="4">
        <v>40610</v>
      </c>
      <c r="X53" s="4">
        <v>40621</v>
      </c>
      <c r="Y53" s="1">
        <v>2</v>
      </c>
      <c r="Z53" s="1">
        <f>Y53+U53+R53+O53+L53+I53</f>
        <v>79</v>
      </c>
      <c r="AA53" s="1">
        <f>Z53/30*1</f>
        <v>2.6333333333333333</v>
      </c>
      <c r="AB53" s="1" t="s">
        <v>84</v>
      </c>
    </row>
    <row r="54" spans="1:28" x14ac:dyDescent="0.2">
      <c r="A54" s="28" t="s">
        <v>145</v>
      </c>
      <c r="B54" s="29">
        <v>608</v>
      </c>
      <c r="C54" s="29">
        <f>B54+100</f>
        <v>708</v>
      </c>
      <c r="D54" s="29">
        <v>386</v>
      </c>
      <c r="E54" s="29" t="s">
        <v>56</v>
      </c>
      <c r="F54" s="14" t="s">
        <v>144</v>
      </c>
      <c r="G54" s="16">
        <v>40633</v>
      </c>
      <c r="H54" s="16">
        <v>40633</v>
      </c>
      <c r="I54" s="14">
        <v>11</v>
      </c>
      <c r="J54" s="17" t="s">
        <v>157</v>
      </c>
      <c r="K54" s="16">
        <v>40636</v>
      </c>
      <c r="L54" s="15">
        <v>12</v>
      </c>
      <c r="M54" s="17" t="s">
        <v>163</v>
      </c>
      <c r="N54" s="16">
        <v>40638</v>
      </c>
      <c r="O54" s="14">
        <v>8</v>
      </c>
      <c r="P54" s="17" t="s">
        <v>165</v>
      </c>
      <c r="Q54" s="16">
        <v>40643</v>
      </c>
      <c r="R54" s="14">
        <v>9</v>
      </c>
      <c r="S54" s="17" t="s">
        <v>169</v>
      </c>
      <c r="T54" s="16">
        <v>40645</v>
      </c>
      <c r="U54" s="14">
        <v>3</v>
      </c>
      <c r="V54" s="14" t="s">
        <v>56</v>
      </c>
      <c r="W54" s="14" t="s">
        <v>172</v>
      </c>
      <c r="X54" s="16">
        <v>40647</v>
      </c>
      <c r="Y54" s="14">
        <v>3</v>
      </c>
      <c r="Z54" s="14">
        <f>Y54+U54+R54+O54+L54+I54</f>
        <v>46</v>
      </c>
      <c r="AA54" s="14">
        <f>Z54/30*1</f>
        <v>1.5333333333333334</v>
      </c>
      <c r="AB54" s="14" t="s">
        <v>85</v>
      </c>
    </row>
    <row r="55" spans="1:28" ht="16" x14ac:dyDescent="0.2">
      <c r="A55" s="1" t="s">
        <v>49</v>
      </c>
      <c r="B55">
        <v>609</v>
      </c>
      <c r="C55">
        <f>B55+100</f>
        <v>709</v>
      </c>
      <c r="D55">
        <v>387</v>
      </c>
      <c r="F55" s="1" t="s">
        <v>50</v>
      </c>
      <c r="G55" s="4">
        <v>40596</v>
      </c>
      <c r="H55" s="4">
        <v>40596</v>
      </c>
      <c r="I55" s="1">
        <v>17</v>
      </c>
      <c r="J55" s="5" t="s">
        <v>55</v>
      </c>
      <c r="K55" s="7">
        <v>40598</v>
      </c>
      <c r="L55" s="2">
        <v>20</v>
      </c>
      <c r="M55" s="1" t="s">
        <v>58</v>
      </c>
      <c r="N55" s="7">
        <v>40603</v>
      </c>
      <c r="O55" s="1">
        <v>11</v>
      </c>
      <c r="P55" s="5" t="s">
        <v>60</v>
      </c>
      <c r="Q55" s="4">
        <v>40610</v>
      </c>
      <c r="R55" s="1">
        <v>17</v>
      </c>
      <c r="S55" s="1" t="s">
        <v>83</v>
      </c>
      <c r="T55" s="4">
        <v>40619</v>
      </c>
      <c r="U55" s="1">
        <v>20</v>
      </c>
      <c r="V55" s="1" t="s">
        <v>56</v>
      </c>
      <c r="W55" s="4">
        <v>40623</v>
      </c>
      <c r="X55" s="4">
        <v>40624</v>
      </c>
      <c r="Y55" s="1">
        <v>3</v>
      </c>
      <c r="Z55" s="1">
        <f>Y55+U55+R55+O55+L55+I55</f>
        <v>88</v>
      </c>
      <c r="AA55" s="1">
        <f>Z55/30*1</f>
        <v>2.9333333333333331</v>
      </c>
      <c r="AB55" s="1" t="s">
        <v>84</v>
      </c>
    </row>
    <row r="56" spans="1:28" ht="16" x14ac:dyDescent="0.2">
      <c r="A56" s="9" t="s">
        <v>67</v>
      </c>
      <c r="B56">
        <v>610</v>
      </c>
      <c r="C56">
        <f>B56+100</f>
        <v>710</v>
      </c>
      <c r="D56">
        <v>388</v>
      </c>
      <c r="F56" s="5" t="s">
        <v>68</v>
      </c>
      <c r="G56" s="7">
        <v>40611</v>
      </c>
      <c r="H56" s="7">
        <v>40613</v>
      </c>
      <c r="I56" s="5">
        <v>7</v>
      </c>
      <c r="J56" s="5" t="s">
        <v>77</v>
      </c>
      <c r="K56" s="7">
        <v>40615</v>
      </c>
      <c r="L56" s="8">
        <v>7</v>
      </c>
      <c r="M56" s="5" t="s">
        <v>82</v>
      </c>
      <c r="N56" s="7">
        <v>40617</v>
      </c>
      <c r="O56" s="5">
        <v>5</v>
      </c>
      <c r="P56" s="5" t="s">
        <v>86</v>
      </c>
      <c r="Q56" s="7">
        <v>40620</v>
      </c>
      <c r="R56" s="5">
        <v>6</v>
      </c>
      <c r="S56" s="5" t="s">
        <v>86</v>
      </c>
      <c r="T56" s="7">
        <v>40623</v>
      </c>
      <c r="U56" s="5">
        <v>6</v>
      </c>
      <c r="V56" s="10" t="s">
        <v>56</v>
      </c>
      <c r="W56" s="5" t="s">
        <v>118</v>
      </c>
      <c r="X56" s="7">
        <v>40627</v>
      </c>
      <c r="Y56" s="5">
        <v>3</v>
      </c>
      <c r="Z56" s="5">
        <f>Y56+U56+R56+O56+L56+I56</f>
        <v>34</v>
      </c>
      <c r="AA56" s="5">
        <f>Z56/30*1</f>
        <v>1.1333333333333333</v>
      </c>
      <c r="AB56" s="5" t="s">
        <v>85</v>
      </c>
    </row>
    <row r="58" spans="1:28" x14ac:dyDescent="0.2">
      <c r="A58" t="s">
        <v>186</v>
      </c>
    </row>
  </sheetData>
  <sortState ref="A2:AA56">
    <sortCondition ref="A1"/>
  </sortState>
  <hyperlinks>
    <hyperlink ref="F13" r:id="rId1" display="mailto:allison626@Live.MissouriState.edu"/>
    <hyperlink ref="F27" r:id="rId2" display="mailto:julie1982@Live.MissouriState.edu"/>
    <hyperlink ref="F6" r:id="rId3" display="mailto:alicia008@Live.MissouriState.edu"/>
    <hyperlink ref="F51" r:id="rId4"/>
    <hyperlink ref="F43" r:id="rId5"/>
    <hyperlink ref="F47" r:id="rId6"/>
    <hyperlink ref="F31" r:id="rId7"/>
    <hyperlink ref="F39" r:id="rId8"/>
    <hyperlink ref="F42" r:id="rId9" display="mailto:molly292@Live.MissouriState.edu"/>
    <hyperlink ref="F32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tracking</vt:lpstr>
    </vt:vector>
  </TitlesOfParts>
  <Company>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ila1</dc:creator>
  <cp:lastModifiedBy>Erin M. Buchanan</cp:lastModifiedBy>
  <dcterms:created xsi:type="dcterms:W3CDTF">2011-02-05T21:16:23Z</dcterms:created>
  <dcterms:modified xsi:type="dcterms:W3CDTF">2018-02-07T19:56:27Z</dcterms:modified>
</cp:coreProperties>
</file>