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Outliers/2017 processed/"/>
    </mc:Choice>
  </mc:AlternateContent>
  <bookViews>
    <workbookView xWindow="2960" yWindow="460" windowWidth="22020" windowHeight="15540" activeTab="1"/>
  </bookViews>
  <sheets>
    <sheet name="CLINICAL" sheetId="1" r:id="rId1"/>
    <sheet name="COGNITIVE" sheetId="2" r:id="rId2"/>
    <sheet name="SOCIAL" sheetId="3" r:id="rId3"/>
    <sheet name="SPORT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M213" i="3"/>
  <c r="F178" i="3"/>
  <c r="M178" i="3"/>
  <c r="F173" i="3"/>
  <c r="L132" i="3"/>
</calcChain>
</file>

<file path=xl/sharedStrings.xml><?xml version="1.0" encoding="utf-8"?>
<sst xmlns="http://schemas.openxmlformats.org/spreadsheetml/2006/main" count="3343" uniqueCount="677">
  <si>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</si>
  <si>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</si>
  <si>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</si>
  <si>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</si>
  <si>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</si>
  <si>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</si>
  <si>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</si>
  <si>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</si>
  <si>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Ifsodidtheytakethemoutorleavethemin</t>
  </si>
  <si>
    <t>with, without, or both sets of data ran</t>
  </si>
  <si>
    <t>didtheydescribewhytheytookpploutorlefttheminorciteanyoneforwhyth</t>
  </si>
  <si>
    <t>reasoncoding (leave blank)</t>
  </si>
  <si>
    <t>howmanyafterdeletingoutliers</t>
  </si>
  <si>
    <t>iftheydidwhatwasthediff</t>
  </si>
  <si>
    <t>whatdidtheyfinallyreportgiveresultsover</t>
  </si>
  <si>
    <t>journal_topic (ignore this and on)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</si>
  <si>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</si>
  <si>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</si>
  <si>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</si>
  <si>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</si>
  <si>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</si>
  <si>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</si>
  <si>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</si>
  <si>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</si>
  <si>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</si>
  <si>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</si>
  <si>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</si>
  <si>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</si>
  <si>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</si>
  <si>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</si>
  <si>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</si>
  <si>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</si>
  <si>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</si>
  <si>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Clinical</t>
  </si>
  <si>
    <t>Journal of Clinical Psychology</t>
  </si>
  <si>
    <t>Impact of Killing in War: A Randomized, Controlled Pilot Trial</t>
  </si>
  <si>
    <t>Maguen, Shira; et al</t>
  </si>
  <si>
    <t>t-test, regression, chi square</t>
  </si>
  <si>
    <t>no</t>
  </si>
  <si>
    <t>out</t>
  </si>
  <si>
    <t>Online Evaluative Conditioning Did Not Alter Internalized Homonegativity or Self-Esteem in Gay Men</t>
  </si>
  <si>
    <t>Fleming, John and Michelle Burns</t>
  </si>
  <si>
    <t>ANOVA, chi square</t>
  </si>
  <si>
    <t>yes</t>
  </si>
  <si>
    <t>people</t>
  </si>
  <si>
    <t>both</t>
  </si>
  <si>
    <t>one high error rate, one technical difficulties, two became aware of the study's purpose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</si>
  <si>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</si>
  <si>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</si>
  <si>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</si>
  <si>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</si>
  <si>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</si>
  <si>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</si>
  <si>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</si>
  <si>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</si>
  <si>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</si>
  <si>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Busscher, Bert and Philip Spinhoven</t>
  </si>
  <si>
    <t>chi-square, t-test, one-way analysis of variance, regression</t>
  </si>
  <si>
    <t>Validity and Utility of the Patient Health Questionnaire (PHQ)-2 and PHQ-9 for Screening and Diagnosis of Depression in Rural Chiapas, Mexico: A Cross-Sectional Study</t>
  </si>
  <si>
    <t>Arrieta, Jafet; et al</t>
  </si>
  <si>
    <t>weighted least squares, RMSEA, regression, Cronbach's alpha coefficient</t>
  </si>
  <si>
    <t>without</t>
  </si>
  <si>
    <t>more than two missing values</t>
  </si>
  <si>
    <t>Sluggish Cognitive Tempo is Associated With Poorer Study Skills, More Executive Functioning Deficits, and Greater Impairment in College Students</t>
  </si>
  <si>
    <t>Flannery, Andrew; et al</t>
  </si>
  <si>
    <t>regression, path analyses</t>
  </si>
  <si>
    <t>An Exploratory Investigation of Animal Hoarding Symptoms in a Sample of Adults Diagnosed with Hoarding Disorder</t>
  </si>
  <si>
    <t>Ung, Jennifer E; et al</t>
  </si>
  <si>
    <t>t-test, regression</t>
  </si>
  <si>
    <t>Function of Personal Growth Initiative on Posttraumatic Growth, Posttraumatic Stress, and Depression Over and Above Adaptive and Maladaptive Rumination</t>
  </si>
  <si>
    <t>Shigemoto, Yuki; et al</t>
  </si>
  <si>
    <t>exploratory factor analysis with oblique rotation</t>
  </si>
  <si>
    <t>A Brazilian Investigation of the 36- and 16-Item Difficulties in Emotion Regulation Scales</t>
  </si>
  <si>
    <t>Miguel, Fabiano Koich; et al</t>
  </si>
  <si>
    <t>Pearson correlations, Chronbach's alphas, confirmatory factor analyses</t>
  </si>
  <si>
    <t>Resilience and Traumatic Brain Injury Among Iraq/Afghanistan War Veterans: Differential Patterns of Adjustment and Quality of Life</t>
  </si>
  <si>
    <t>Elliott, Timothy R.; et al</t>
  </si>
  <si>
    <t>ANCOVA, path analyses, t-test</t>
  </si>
  <si>
    <t>Perceived Burdensomeness in Older and Younger Adults: Evaluation of the Psychometric Properties of the Interpersonal Needs Questionnaire</t>
  </si>
  <si>
    <t>Lutz, Julie, and Amy Fiske</t>
  </si>
  <si>
    <t>multigroup CFAs, chi square, RMSEA, CFI, Pearson correlations</t>
  </si>
  <si>
    <t>low scores on cognitive assessment indicating possible cognitive impairment, inconsistent responding, responding incorrectly to validity items on survey</t>
  </si>
  <si>
    <t>Alexithymia and Emotional Processing: A Mediation Model</t>
  </si>
  <si>
    <t>da Silva, Ana Nunes; et al</t>
  </si>
  <si>
    <t>CFA, chi square, structural equation modeling with maximum likelihood estimation, nonparametric, CFI, RMSEA, SRMR</t>
  </si>
  <si>
    <t>Symptom Reduction without Remoralization: A Randomized, Waiting-List Controller Study Aimed at Separating Two Beneficial Psychotherapy Outcome Effects</t>
  </si>
  <si>
    <t>Vissers, Wiede; et al</t>
  </si>
  <si>
    <t>ANCOVA, MANOVA</t>
  </si>
  <si>
    <t>Self-Compassion Online: A Pilot Study of an Internet-Based Self-Compassion Cultivation Program for Psychology Trainees</t>
  </si>
  <si>
    <t>Finlay-Jones, Amy; et al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</si>
  <si>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</si>
  <si>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</si>
  <si>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</si>
  <si>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</si>
  <si>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</si>
  <si>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</si>
  <si>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</si>
  <si>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</si>
  <si>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</si>
  <si>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</si>
  <si>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</si>
  <si>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</si>
  <si>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</si>
  <si>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</si>
  <si>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</si>
  <si>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</si>
  <si>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</si>
  <si>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</si>
  <si>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</si>
  <si>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</si>
  <si>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</si>
  <si>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</si>
  <si>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</si>
  <si>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</si>
  <si>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</si>
  <si>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</si>
  <si>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</si>
  <si>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</si>
  <si>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</si>
  <si>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</si>
  <si>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Journal of Consulting and Clinical Psychology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</si>
  <si>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</si>
  <si>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</si>
  <si>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</si>
  <si>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</si>
  <si>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</si>
  <si>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</si>
  <si>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</si>
  <si>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</si>
  <si>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</si>
  <si>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</si>
  <si>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</si>
  <si>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intent-to-treat analyses, mixed-effect growth models, Cox proportional hazard models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</si>
  <si>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</si>
  <si>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</si>
  <si>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chi square, t-tests, ANOVA, MANOVA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</si>
  <si>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</si>
  <si>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</si>
  <si>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</si>
  <si>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</si>
  <si>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</si>
  <si>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</si>
  <si>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</si>
  <si>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</si>
  <si>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</si>
  <si>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</si>
  <si>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</si>
  <si>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</si>
  <si>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</si>
  <si>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</si>
  <si>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</si>
  <si>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</si>
  <si>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</si>
  <si>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</si>
  <si>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</si>
  <si>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</si>
  <si>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</si>
  <si>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checked for outliers but found none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</si>
  <si>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</si>
  <si>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</si>
  <si>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</si>
  <si>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</si>
  <si>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</si>
  <si>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</si>
  <si>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</si>
  <si>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</si>
  <si>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</si>
  <si>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</si>
  <si>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</si>
  <si>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</si>
  <si>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</si>
  <si>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</si>
  <si>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</si>
  <si>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</si>
  <si>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</si>
  <si>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</si>
  <si>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</si>
  <si>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Crits-Cristoph, Paul; et al</t>
  </si>
  <si>
    <t>mixed effect models, regression, t-tests, chi square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</si>
  <si>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</si>
  <si>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</si>
  <si>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</si>
  <si>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</si>
  <si>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</si>
  <si>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</si>
  <si>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</si>
  <si>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</si>
  <si>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</si>
  <si>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</si>
  <si>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</si>
  <si>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</si>
  <si>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</si>
  <si>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</si>
  <si>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</si>
  <si>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</si>
  <si>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</si>
  <si>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</si>
  <si>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</si>
  <si>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</si>
  <si>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</si>
  <si>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</si>
  <si>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</si>
  <si>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</si>
  <si>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</si>
  <si>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</si>
  <si>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</si>
  <si>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</si>
  <si>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</si>
  <si>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</si>
  <si>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</si>
  <si>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</si>
  <si>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</si>
  <si>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</si>
  <si>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 xml:space="preserve">response variance, Bayesian integration model, ANOVA, t-tests, Bayes factors, </t>
  </si>
  <si>
    <t>statistical reasons (exceeded the 3rd quartile by 3 times the interquartile range)</t>
  </si>
  <si>
    <t>To infinity and beyond: Children generalize the successor function to all possible numbers years after learning to count</t>
  </si>
  <si>
    <t>Cheung, Pierina; et al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</si>
  <si>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</si>
  <si>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</si>
  <si>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</si>
  <si>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 xml:space="preserve">Welford function, models, Bayesian Information Criterion, chi square, </t>
  </si>
  <si>
    <t>data points, people</t>
  </si>
  <si>
    <t>statistical reasons (data points over 5 SD from mean) and participant error (whole people)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</si>
  <si>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</si>
  <si>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</si>
  <si>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</si>
  <si>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</si>
  <si>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</si>
  <si>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</si>
  <si>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</si>
  <si>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</si>
  <si>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</si>
  <si>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</si>
  <si>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</si>
  <si>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</si>
  <si>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</si>
  <si>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</si>
  <si>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</si>
  <si>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</si>
  <si>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</si>
  <si>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 xml:space="preserve">Bayesian model comparison, mixed-effect regression analysis, BIC, AIC, exceedance probability, </t>
  </si>
  <si>
    <t>performance was at chance level</t>
  </si>
  <si>
    <t>Models that allow us to perceive the world more accurately also allow us to remember past events more accurately via differentiation</t>
  </si>
  <si>
    <t>Kilic, Asli; et al</t>
  </si>
  <si>
    <t>ANOVA, Bayes factors</t>
  </si>
  <si>
    <t>Social cues modulate the representations underlying cross-situational learning</t>
  </si>
  <si>
    <t>MacDonald, Kyle; et al</t>
  </si>
  <si>
    <t>mixed-effects logistic regression, linear mixed-effects model</t>
  </si>
  <si>
    <t>participant error</t>
  </si>
  <si>
    <t>Diagnostic causal reasoning with verbal information</t>
  </si>
  <si>
    <t>Meder, Bjorn and Ralf Mayrhofer</t>
  </si>
  <si>
    <t xml:space="preserve">Bayes models, RMSE, BIC, AIC, </t>
  </si>
  <si>
    <t>Personal change and the continuity of the self</t>
  </si>
  <si>
    <t>Molouki, Sarah and Daniel M. Bartels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</si>
  <si>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</si>
  <si>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</si>
  <si>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</si>
  <si>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</si>
  <si>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</si>
  <si>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</si>
  <si>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</si>
  <si>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</si>
  <si>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</si>
  <si>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</si>
  <si>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</si>
  <si>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</si>
  <si>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</si>
  <si>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</si>
  <si>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</si>
  <si>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</si>
  <si>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</si>
  <si>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</si>
  <si>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</si>
  <si>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</si>
  <si>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Task inhibition, conflict, and the n-2 repetition cost: A combined computational and empirical approach</t>
  </si>
  <si>
    <t>Sexton, Nicholas J. and Richard P. Cooper</t>
  </si>
  <si>
    <t>modeling, ANOVA, t-tests</t>
  </si>
  <si>
    <t>people, data points</t>
  </si>
  <si>
    <t>statistical (2.5 SD from mean), trials with very slow response times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</si>
  <si>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</si>
  <si>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</si>
  <si>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</si>
  <si>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</si>
  <si>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</si>
  <si>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</si>
  <si>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</si>
  <si>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</si>
  <si>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</si>
  <si>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</si>
  <si>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</si>
  <si>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</si>
  <si>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</si>
  <si>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</si>
  <si>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</si>
  <si>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</si>
  <si>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</si>
  <si>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</si>
  <si>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</si>
  <si>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</si>
  <si>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</si>
  <si>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generalized linear mixed model</t>
  </si>
  <si>
    <t>traisl with audible speech or visible articulatory movements, and trials in which participant failed to produce the sentence correctly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</si>
  <si>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</si>
  <si>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</si>
  <si>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</si>
  <si>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</si>
  <si>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linear mixed model, post hoc analyses, correlation analyses</t>
  </si>
  <si>
    <t>not native English speakers</t>
  </si>
  <si>
    <t>Reading Through the Life Span: Individual Differences in Psycholinguistic Effects</t>
  </si>
  <si>
    <t>Davies, Rob A. I.; et al</t>
  </si>
  <si>
    <t>diffusion model analyses, linear mixed effects models, slopes-as-outcomes analyses, regression, t-tests, likelihood ratio tests</t>
  </si>
  <si>
    <t>diagnosis of dyslexia (41) or not native English speakers (30)</t>
  </si>
  <si>
    <t>Kill or Die: Moral Judgment Alters Linguistic Coding of Causality</t>
  </si>
  <si>
    <t>De Freitas, Julian; et al</t>
  </si>
  <si>
    <t>t-tests, chi square</t>
  </si>
  <si>
    <t>participation in similar studies, incorrectly answering comprehension question</t>
  </si>
  <si>
    <t>Effects of Learned Episodic Event Structure on Prospective Duration Judgments</t>
  </si>
  <si>
    <t>Faber, Myrthe and Silvia P. Gennari</t>
  </si>
  <si>
    <t>power analysis, ANOVA, hierarchical multiple regression, chi square, Mann-Whitney U test</t>
  </si>
  <si>
    <t>low memory accuracy scores for whole people, statistical outliers for data points, response time for data points</t>
  </si>
  <si>
    <t>chi square, Mann-Whitney U test, ANOVA, regression</t>
  </si>
  <si>
    <t>Event Segmentation Improves Event Memory up to One Month Later</t>
  </si>
  <si>
    <t>Flores, Shaney and Heather R. Bailey</t>
  </si>
  <si>
    <t>linear mixed effects models, t-tests, chi square</t>
  </si>
  <si>
    <t>statistical outliers in memory tasks and response time (2.5 SD)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</si>
  <si>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</si>
  <si>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</si>
  <si>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</si>
  <si>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</si>
  <si>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</si>
  <si>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</si>
  <si>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task misunderstanding</t>
  </si>
  <si>
    <t>regression, linear mixed-effects model</t>
  </si>
  <si>
    <t>incorrect responses and high response times</t>
  </si>
  <si>
    <t>The Semantic Distance Task: Quantifying Semantic Distance With Semantic Network Path Length</t>
  </si>
  <si>
    <t>Kenett, Yoed N.; et al</t>
  </si>
  <si>
    <t>ANOVA, post-hoc analyses</t>
  </si>
  <si>
    <t>low accuracy rates or extremely slow RTs</t>
  </si>
  <si>
    <t>did not follow instructions, technical issues, low accuracy rate, slow RTs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</si>
  <si>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</si>
  <si>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</si>
  <si>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</si>
  <si>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</si>
  <si>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ANOVA, t-tests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</si>
  <si>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</si>
  <si>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</si>
  <si>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</si>
  <si>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</si>
  <si>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A Task-Dependent Causal Role for Low-Level Visual Processes in Spoken Word Comprehension</t>
  </si>
  <si>
    <t>Ostarek, Markus and Falk Huettig</t>
  </si>
  <si>
    <t>incorrect responses and high response times, statistical outliers (2.5 SD)</t>
  </si>
  <si>
    <t>t-tests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</si>
  <si>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</si>
  <si>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</si>
  <si>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</si>
  <si>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</si>
  <si>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</si>
  <si>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</si>
  <si>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</si>
  <si>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</si>
  <si>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</si>
  <si>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</si>
  <si>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</si>
  <si>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power analysis, ex-Gaussian model, t-tests, ANOVA</t>
  </si>
  <si>
    <t>did not follow instructions, unable to recall task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</si>
  <si>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</si>
  <si>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</si>
  <si>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</si>
  <si>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</si>
  <si>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</si>
  <si>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ANOVA, Tukey's HSD, diffusion model analysis</t>
  </si>
  <si>
    <t>performance at chance level</t>
  </si>
  <si>
    <t>Eye Movements in Implicit Artificial Grammar Learning</t>
  </si>
  <si>
    <t>Silva, Susana; et al</t>
  </si>
  <si>
    <t>linear mixed-effects models, t-tests, chi square</t>
  </si>
  <si>
    <t>excessive eye-tracking artifacts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</si>
  <si>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</si>
  <si>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</si>
  <si>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</si>
  <si>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</si>
  <si>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ANOVA, Greenhouse-Geisser procedure</t>
  </si>
  <si>
    <t>RT 2.5 SD above or below mean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</si>
  <si>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</si>
  <si>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</si>
  <si>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</si>
  <si>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</si>
  <si>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</si>
  <si>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</si>
  <si>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</si>
  <si>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</si>
  <si>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</si>
  <si>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</si>
  <si>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</si>
  <si>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</si>
  <si>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chi square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</si>
  <si>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</si>
  <si>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</si>
  <si>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</si>
  <si>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</si>
  <si>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Social</t>
  </si>
  <si>
    <t>Journal of Experimental Social Psychology</t>
  </si>
  <si>
    <t>Configural processing and social judgments: Face inversion particularly disrupts inferences of human-relevant traits</t>
  </si>
  <si>
    <t>Wilson, John Paul; et al</t>
  </si>
  <si>
    <t>t-tests, Pearson correlations</t>
  </si>
  <si>
    <t>t-tests, Pearson correlations, ANOVA, planned contrasts</t>
  </si>
  <si>
    <t>Promoting concern about gender bias with evidence-based confrontation</t>
  </si>
  <si>
    <t>Parker, Laura R.; et al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</si>
  <si>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</si>
  <si>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</si>
  <si>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failed manipulation check or computer error</t>
  </si>
  <si>
    <t>failed manipulation check</t>
  </si>
  <si>
    <t>failed manipulation check or did not follow instructions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</si>
  <si>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</si>
  <si>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</si>
  <si>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</si>
  <si>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</si>
  <si>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</si>
  <si>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</si>
  <si>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</si>
  <si>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</si>
  <si>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</si>
  <si>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</si>
  <si>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</si>
  <si>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t-tests, effects described with something like "F(1,82)full compliance= 6.39,p= .013,d= .56" (type not mentioned by name)</t>
  </si>
  <si>
    <t>didn't pay attention to instructions, comprehension of study's purpose, technical difficulties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</si>
  <si>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</si>
  <si>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</si>
  <si>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</si>
  <si>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</si>
  <si>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</si>
  <si>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</si>
  <si>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</si>
  <si>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</si>
  <si>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</si>
  <si>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Chatard, Armand; et al</t>
  </si>
  <si>
    <t>power analysis, t-tests, Bayes factors, orthogonal contrasts</t>
  </si>
  <si>
    <t>technological problems</t>
  </si>
  <si>
    <t>power analysis, ANOVA, t-tests</t>
  </si>
  <si>
    <t>Consensus and consistency: Exposure to multiple discrimination claims shapes Whites' intergroup attitudes</t>
  </si>
  <si>
    <t>Carter, Evelyn R. and Mary C. Murphy</t>
  </si>
  <si>
    <t>power analysis, ANOVA, simple effects tests</t>
  </si>
  <si>
    <t>failed manipulation checks, found article used in study to not be plausible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</si>
  <si>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</si>
  <si>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</si>
  <si>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</si>
  <si>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</si>
  <si>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ANOVA, simple effects tests, t-tests</t>
  </si>
  <si>
    <t>excessively short or long reading time (by 3 SD), failed reading comprension check for vignette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</si>
  <si>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</si>
  <si>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</si>
  <si>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</si>
  <si>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</si>
  <si>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</si>
  <si>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</si>
  <si>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</si>
  <si>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</si>
  <si>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</si>
  <si>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failed to recall information pertinent to study</t>
  </si>
  <si>
    <t>t-tests, bootstrap analysis</t>
  </si>
  <si>
    <t>failed reading attention checks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</si>
  <si>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</si>
  <si>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</si>
  <si>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</si>
  <si>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power analyses, t-tests, regression, Hayes's PROCESS model</t>
  </si>
  <si>
    <t>exceptionally long or short response times</t>
  </si>
  <si>
    <t>Configural face processing impacts race disparities in humanization and trust</t>
  </si>
  <si>
    <t>Cassidy, Brittany S.; et al</t>
  </si>
  <si>
    <t>power analyses, ANOVA, Kolmogorov-Smirnov test</t>
  </si>
  <si>
    <t>low accuracy implying inattention, demographic that doesn't apply to study</t>
  </si>
  <si>
    <t>power analyses, ANOVA</t>
  </si>
  <si>
    <t>reported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</si>
  <si>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</si>
  <si>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</si>
  <si>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</si>
  <si>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</si>
  <si>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</si>
  <si>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</si>
  <si>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</si>
  <si>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effect comparison (F or t), mediation tests</t>
  </si>
  <si>
    <t>programming error, excessively fast or slow response, experimenter error, participated in previous experiment</t>
  </si>
  <si>
    <t>Subjective belonging and in-group favoritism</t>
  </si>
  <si>
    <t>Hunter, John A.; et al</t>
  </si>
  <si>
    <t>t-tests, ANOVA, Pearson's correlations</t>
  </si>
  <si>
    <t>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</si>
  <si>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</si>
  <si>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studies, concerns about true purpose of investigation</t>
  </si>
  <si>
    <t>ANOVA, t-tests, Bonferonni-Holm tests, regression</t>
  </si>
  <si>
    <t>one for statistical reasons, others for demographic that doesn't apply to study, taken part in similar studies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</si>
  <si>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</si>
  <si>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</si>
  <si>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</si>
  <si>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</si>
  <si>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</si>
  <si>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power analysis, ANCOVA</t>
  </si>
  <si>
    <t>statistical reasons</t>
  </si>
  <si>
    <t>statistical reasons, suspicion of true conditions of study, completed study too quickly</t>
  </si>
  <si>
    <t>power analysis, ANCOVA, bootstrapping</t>
  </si>
  <si>
    <t>statistical reasons, suspicion of true conditions of study, completed study too quickly, failed accuracy test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</si>
  <si>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</si>
  <si>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</si>
  <si>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</si>
  <si>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ANOVA, t-tests, mediation analysis</t>
  </si>
  <si>
    <t>not native English speakers, failed manipulation test</t>
  </si>
  <si>
    <t>ANOVA, mediated moderation analysis, PROCESS model</t>
  </si>
  <si>
    <t>Creativity: Intuitive processing outperforms deliberative processing in creative idea selection</t>
  </si>
  <si>
    <t>Zhu, Yuxi; et al</t>
  </si>
  <si>
    <t>MANOVA, ANOVA, t-tests</t>
  </si>
  <si>
    <t>did not follow instructions</t>
  </si>
  <si>
    <t>Liberals and conservatives are similarly motivated to avoid exposure to one another's opinions</t>
  </si>
  <si>
    <t>Frimer, Jeremy A.; et al</t>
  </si>
  <si>
    <t>power analysis, chi square</t>
  </si>
  <si>
    <t>power analysis, ANOVA, ANCOVA</t>
  </si>
  <si>
    <t>demographic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</si>
  <si>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</si>
  <si>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</si>
  <si>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</si>
  <si>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</si>
  <si>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</si>
  <si>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</si>
  <si>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</si>
  <si>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</si>
  <si>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regression, moderated mediation test</t>
  </si>
  <si>
    <t>demographic, violated research protocol</t>
  </si>
  <si>
    <t>Collective apology, hope, and forgiveness</t>
  </si>
  <si>
    <t>Wenzel, Michael; et al</t>
  </si>
  <si>
    <t>ANOVA, moderated mediation test</t>
  </si>
  <si>
    <t>power analysis, chi square, ANOVA, moderated mediation test</t>
  </si>
  <si>
    <t>failed procedural attention checks</t>
  </si>
  <si>
    <t>power analysis, ANOVA, moderated mediation test</t>
  </si>
  <si>
    <t>failed reading check, excessive time spent on survey</t>
  </si>
  <si>
    <t>On thwarted goals and displaced aggression: A compensatory competence model</t>
  </si>
  <si>
    <t>Leander, N. Pontus and Tanya L. Chartrand</t>
  </si>
  <si>
    <t>blatantly low-quality responses, duplicate IP addresses</t>
  </si>
  <si>
    <t>regression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</si>
  <si>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</si>
  <si>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</si>
  <si>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</si>
  <si>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</si>
  <si>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</si>
  <si>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</si>
  <si>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</si>
  <si>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</si>
  <si>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</si>
  <si>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</si>
  <si>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</si>
  <si>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</si>
  <si>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</si>
  <si>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</si>
  <si>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ANOVA, Brown-Forsythe test</t>
  </si>
  <si>
    <t>statistical: 1.5 times the IQR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</si>
  <si>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</si>
  <si>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</si>
  <si>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</si>
  <si>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</si>
  <si>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</si>
  <si>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</si>
  <si>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</si>
  <si>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HLM</t>
  </si>
  <si>
    <t>incorrect responses, RT statistical outliers</t>
  </si>
  <si>
    <t>Poisson regressions</t>
  </si>
  <si>
    <t>very low accuracy</t>
  </si>
  <si>
    <t>ANOVA, HLM</t>
  </si>
  <si>
    <t xml:space="preserve">t-test, HLM, </t>
  </si>
  <si>
    <t>failed to follow instructions, very low accuracy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</si>
  <si>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</si>
  <si>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</si>
  <si>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</si>
  <si>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</si>
  <si>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</si>
  <si>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</si>
  <si>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</si>
  <si>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</si>
  <si>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</si>
  <si>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</si>
  <si>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</si>
  <si>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</si>
  <si>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</si>
  <si>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</si>
  <si>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</si>
  <si>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</si>
  <si>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</si>
  <si>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</si>
  <si>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</si>
  <si>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</si>
  <si>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</si>
  <si>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</si>
  <si>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</si>
  <si>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</si>
  <si>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</si>
  <si>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</si>
  <si>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</si>
  <si>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</si>
  <si>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</si>
  <si>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</si>
  <si>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</si>
  <si>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</si>
  <si>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</si>
  <si>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</si>
  <si>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</si>
  <si>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</si>
  <si>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</si>
  <si>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</si>
  <si>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</si>
  <si>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</si>
  <si>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</si>
  <si>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Bai, Ying; et al</t>
  </si>
  <si>
    <t>principal components factor analysis</t>
  </si>
  <si>
    <t>chi square, ANOVA</t>
  </si>
  <si>
    <t>failed to understand experiment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</si>
  <si>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</si>
  <si>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</si>
  <si>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</si>
  <si>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</si>
  <si>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</si>
  <si>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</si>
  <si>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</si>
  <si>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</si>
  <si>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</si>
  <si>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CFA, modeling, chi square</t>
  </si>
  <si>
    <t>Fisher r to z tests, regression</t>
  </si>
  <si>
    <t>t-tests, regression</t>
  </si>
  <si>
    <t>correlations</t>
  </si>
  <si>
    <t>modeling, chi square, regression</t>
  </si>
  <si>
    <t>The Dark Side of the Sublime: Distinguishing a Threat-Based Variant of Awe</t>
  </si>
  <si>
    <t>Gordon, Amie M.; et al</t>
  </si>
  <si>
    <t>wrote something unrelated to variable</t>
  </si>
  <si>
    <t>chi square, t-tests</t>
  </si>
  <si>
    <t>failed attention checks, wrote something unrelated to variable</t>
  </si>
  <si>
    <t>linear mixed models, Tukey's LSD tests</t>
  </si>
  <si>
    <t>failed to follow instructions</t>
  </si>
  <si>
    <t>Tukey's LSD tests</t>
  </si>
  <si>
    <t>experimenter error, technical issues, failed manipulation check, too much or little time spent with experiment material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</si>
  <si>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</si>
  <si>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</si>
  <si>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</si>
  <si>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</si>
  <si>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</si>
  <si>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</si>
  <si>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</si>
  <si>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multilevel modeling</t>
  </si>
  <si>
    <t>determined by adjusted boxplot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</si>
  <si>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</si>
  <si>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</si>
  <si>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</si>
  <si>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</si>
  <si>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</si>
  <si>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</si>
  <si>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test for insufficient variance, p-curve, z-curve, chi square, t-tests, regression, bootstrapping, kernel density estimation</t>
  </si>
  <si>
    <t>543 journal articles</t>
  </si>
  <si>
    <t>Racial Bias in Judgments of Physical Size and Formidability: From Size to Threat</t>
  </si>
  <si>
    <t>mixed models</t>
  </si>
  <si>
    <t>mixed models, zero-order correlations, regression</t>
  </si>
  <si>
    <t>statistical: 5 SD above mean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</si>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</sst>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2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3" fillId="2" borderId="0" xfId="1" applyAlignment="1">
      <alignment wrapText="1"/>
    </xf>
    <xf numFmtId="0" fontId="3" fillId="3" borderId="0" xfId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7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justifyLastLine="0" shrinkToFi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G51" totalsRowShown="0">
  <tableColumns count="33">
    <tableColumn id="1" name="Type"/>
    <tableColumn id="2" name="Journal"/>
    <tableColumn id="3" name="article"/>
    <tableColumn id="4" name="authors"/>
    <tableColumn id="5" name="typeofanalysis" dataDxfId="72" dataCellStyle="Good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71"/>
    <tableColumn id="17" name="journal_name" dataDxfId="70"/>
    <tableColumn id="18" name="year" dataDxfId="69"/>
    <tableColumn id="19" name="participants"/>
    <tableColumn id="20" name="Basics" dataDxfId="68"/>
    <tableColumn id="21" name="ANOVA" dataDxfId="67"/>
    <tableColumn id="22" name="Regression" dataDxfId="66"/>
    <tableColumn id="23" name="ChiSquare" dataDxfId="65"/>
    <tableColumn id="24" name="Nonparametric" dataDxfId="64"/>
    <tableColumn id="25" name="Modeling" dataDxfId="63"/>
    <tableColumn id="26" name="BayesOther" dataDxfId="62"/>
    <tableColumn id="27" name="whichexperimentwithinapaper" dataDxfId="61"/>
    <tableColumn id="28" name="no_participants" dataDxfId="60"/>
    <tableColumn id="29" name="outliers_yn" dataDxfId="59"/>
    <tableColumn id="30" name="people_data" dataDxfId="58"/>
    <tableColumn id="31" name="take_out" dataDxfId="57"/>
    <tableColumn id="32" name="reasoning_code" dataDxfId="56"/>
    <tableColumn id="33" name="running_with_out" dataDxfId="5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 dataDxfId="54" dataCellStyle="Good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3"/>
    <tableColumn id="17" name="journal_name" dataDxfId="52"/>
    <tableColumn id="18" name="year" dataDxfId="51"/>
    <tableColumn id="19" name="participants"/>
    <tableColumn id="20" name="Basics" dataDxfId="50"/>
    <tableColumn id="21" name="ANOVA" dataDxfId="49"/>
    <tableColumn id="22" name="Regression" dataDxfId="48"/>
    <tableColumn id="23" name="ChiSquare" dataDxfId="47"/>
    <tableColumn id="24" name="Nonparametric" dataDxfId="46"/>
    <tableColumn id="25" name="Modeling" dataDxfId="45"/>
    <tableColumn id="26" name="BayesOther" dataDxfId="44"/>
    <tableColumn id="27" name="whichexperimentwithinapaper" dataDxfId="43"/>
    <tableColumn id="28" name="no_participants" dataDxfId="42"/>
    <tableColumn id="29" name="outliers_yn" dataDxfId="41"/>
    <tableColumn id="30" name="people_data" dataDxfId="40"/>
    <tableColumn id="31" name="take_out" dataDxfId="39"/>
    <tableColumn id="32" name="reasoning_code" dataDxfId="38"/>
    <tableColumn id="33" name="running_with_out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 dataDxfId="36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35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4"/>
    <tableColumn id="17" name="journal_name" dataDxfId="33"/>
    <tableColumn id="18" name="year" dataDxfId="32"/>
    <tableColumn id="19" name="participants"/>
    <tableColumn id="20" name="Basics" dataDxfId="31"/>
    <tableColumn id="21" name="ANOVA" dataDxfId="30"/>
    <tableColumn id="22" name="Regression" dataDxfId="29"/>
    <tableColumn id="23" name="ChiSquare" dataDxfId="28"/>
    <tableColumn id="24" name="Nonparametric" dataDxfId="27"/>
    <tableColumn id="25" name="Modeling" dataDxfId="26"/>
    <tableColumn id="26" name="BayesOther" dataDxfId="25"/>
    <tableColumn id="27" name="whichexperimentwithinapaper" dataDxfId="24"/>
    <tableColumn id="28" name="no_participants" dataDxfId="23"/>
    <tableColumn id="29" name="outliers_yn" dataDxfId="22"/>
    <tableColumn id="30" name="people_data" dataDxfId="21"/>
    <tableColumn id="31" name="take_out" dataDxfId="20"/>
    <tableColumn id="32" name="reasoning_code" dataDxfId="19"/>
    <tableColumn id="33" name="running_with_out" dataDxfId="1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 dataDxfId="17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pane ySplit="1" topLeftCell="A2" activePane="bottomLeft" state="frozen"/>
      <selection pane="bottomLeft" activeCell="Y51" sqref="Y51"/>
    </sheetView>
  </sheetViews>
  <sheetFormatPr baseColWidth="10" defaultColWidth="8.83203125" defaultRowHeight="16"/>
  <cols>
    <col min="1" max="1" width="7.83203125" bestFit="1" customWidth="1"/>
    <col min="2" max="2" width="22" bestFit="1" customWidth="1"/>
    <col min="3" max="3" width="45.33203125" customWidth="1"/>
    <col min="4" max="4" width="29.5" customWidth="1"/>
    <col min="5" max="5" width="22.33203125" style="14" customWidth="1"/>
    <col min="6" max="6" width="19.33203125" hidden="1" customWidth="1"/>
    <col min="7" max="7" width="23.83203125" hidden="1" customWidth="1"/>
    <col min="8" max="8" width="29.5" hidden="1" customWidth="1"/>
    <col min="9" max="9" width="19" hidden="1" customWidth="1"/>
    <col min="10" max="10" width="36.5" hidden="1" customWidth="1"/>
    <col min="11" max="11" width="66.5" hidden="1" customWidth="1"/>
    <col min="12" max="12" width="27" hidden="1" customWidth="1"/>
    <col min="13" max="13" width="16.83203125" hidden="1" customWidth="1"/>
    <col min="14" max="14" width="25.33203125" hidden="1" customWidth="1"/>
    <col min="15" max="15" width="39.33203125" hidden="1" customWidth="1"/>
    <col min="16" max="16" width="32.5" hidden="1" customWidth="1"/>
    <col min="17" max="17" width="15.5" hidden="1" customWidth="1"/>
    <col min="18" max="18" width="7" hidden="1" customWidth="1"/>
    <col min="19" max="19" width="13.5" hidden="1" customWidth="1"/>
    <col min="20" max="20" width="8.5" customWidth="1"/>
    <col min="21" max="21" width="9.83203125" customWidth="1"/>
    <col min="22" max="22" width="12.83203125" customWidth="1"/>
    <col min="23" max="23" width="12.1640625" customWidth="1"/>
    <col min="24" max="24" width="16.5" customWidth="1"/>
    <col min="25" max="25" width="11.6640625" customWidth="1"/>
    <col min="26" max="26" width="13.5" customWidth="1"/>
    <col min="27" max="27" width="30.6640625" hidden="1" customWidth="1"/>
    <col min="28" max="28" width="16.83203125" hidden="1" customWidth="1"/>
    <col min="29" max="29" width="13.1640625" hidden="1" customWidth="1"/>
    <col min="30" max="30" width="14.33203125" hidden="1" customWidth="1"/>
    <col min="31" max="31" width="11" hidden="1" customWidth="1"/>
    <col min="32" max="32" width="17.1640625" hidden="1" customWidth="1"/>
    <col min="33" max="33" width="19" hidden="1" customWidth="1"/>
  </cols>
  <sheetData>
    <row r="1" spans="1:33" ht="103" customHeight="1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32">
      <c r="A2" t="s">
        <v>33</v>
      </c>
      <c r="B2" t="s">
        <v>34</v>
      </c>
      <c r="C2" t="s">
        <v>35</v>
      </c>
      <c r="D2" t="s">
        <v>36</v>
      </c>
      <c r="E2" s="14" t="s">
        <v>37</v>
      </c>
      <c r="F2">
        <v>33</v>
      </c>
      <c r="G2" t="s">
        <v>38</v>
      </c>
      <c r="I2" t="s">
        <v>39</v>
      </c>
      <c r="P2" s="2"/>
      <c r="Q2" s="2"/>
      <c r="R2" s="3"/>
      <c r="T2" s="3">
        <v>1</v>
      </c>
      <c r="U2" s="3"/>
      <c r="V2" s="3">
        <v>1</v>
      </c>
      <c r="W2" s="3">
        <v>1</v>
      </c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>
      <c r="A3" t="s">
        <v>33</v>
      </c>
      <c r="B3" t="s">
        <v>34</v>
      </c>
      <c r="C3" s="5" t="s">
        <v>40</v>
      </c>
      <c r="D3" s="5" t="s">
        <v>41</v>
      </c>
      <c r="E3" s="14" t="s">
        <v>42</v>
      </c>
      <c r="F3" s="5">
        <v>196</v>
      </c>
      <c r="G3" s="5" t="s">
        <v>43</v>
      </c>
      <c r="H3" s="5" t="s">
        <v>44</v>
      </c>
      <c r="I3" s="5" t="s">
        <v>39</v>
      </c>
      <c r="J3" s="5" t="s">
        <v>45</v>
      </c>
      <c r="K3" s="6" t="s">
        <v>46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>
        <v>1</v>
      </c>
      <c r="V3" s="8"/>
      <c r="W3" s="8">
        <v>1</v>
      </c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ht="64">
      <c r="A4" t="s">
        <v>33</v>
      </c>
      <c r="B4" t="s">
        <v>34</v>
      </c>
      <c r="C4" s="5" t="s">
        <v>49</v>
      </c>
      <c r="D4" s="5" t="s">
        <v>50</v>
      </c>
      <c r="E4" s="14" t="s">
        <v>51</v>
      </c>
      <c r="F4" s="5">
        <v>102</v>
      </c>
      <c r="G4" s="5" t="s">
        <v>38</v>
      </c>
      <c r="K4" s="4"/>
      <c r="P4" s="2"/>
      <c r="Q4" s="2"/>
      <c r="R4" s="3"/>
      <c r="T4" s="3"/>
      <c r="U4" s="3">
        <v>1</v>
      </c>
      <c r="V4" s="3">
        <v>1</v>
      </c>
      <c r="W4" s="3">
        <v>1</v>
      </c>
      <c r="X4" s="3">
        <v>1</v>
      </c>
      <c r="Y4" s="3"/>
      <c r="Z4" s="3"/>
      <c r="AA4" s="3"/>
      <c r="AB4" s="2"/>
      <c r="AC4" s="2"/>
      <c r="AD4" s="2"/>
      <c r="AE4" s="2"/>
      <c r="AF4" s="2"/>
      <c r="AG4" s="2"/>
    </row>
    <row r="5" spans="1:33" ht="48">
      <c r="A5" t="s">
        <v>33</v>
      </c>
      <c r="B5" t="s">
        <v>34</v>
      </c>
      <c r="C5" t="s">
        <v>52</v>
      </c>
      <c r="D5" t="s">
        <v>53</v>
      </c>
      <c r="E5" s="14" t="s">
        <v>54</v>
      </c>
      <c r="F5">
        <v>231</v>
      </c>
      <c r="G5" t="s">
        <v>38</v>
      </c>
      <c r="P5" s="2"/>
      <c r="Q5" s="2"/>
      <c r="R5" s="3"/>
      <c r="T5" s="3"/>
      <c r="U5" s="3"/>
      <c r="V5" s="3"/>
      <c r="W5" s="3">
        <v>1</v>
      </c>
      <c r="X5" s="3"/>
      <c r="Y5" s="3">
        <v>1</v>
      </c>
      <c r="Z5" s="3"/>
      <c r="AA5" s="3"/>
      <c r="AB5" s="2"/>
      <c r="AC5" s="2"/>
      <c r="AD5" s="2"/>
      <c r="AE5" s="2"/>
      <c r="AF5" s="2"/>
      <c r="AG5" s="2"/>
    </row>
    <row r="6" spans="1:33" ht="48">
      <c r="A6" t="s">
        <v>33</v>
      </c>
      <c r="B6" t="s">
        <v>34</v>
      </c>
      <c r="C6" t="s">
        <v>55</v>
      </c>
      <c r="D6" t="s">
        <v>56</v>
      </c>
      <c r="E6" s="14" t="s">
        <v>57</v>
      </c>
      <c r="F6">
        <v>59</v>
      </c>
      <c r="G6" t="s">
        <v>38</v>
      </c>
      <c r="P6" s="2"/>
      <c r="Q6" s="2"/>
      <c r="R6" s="3"/>
      <c r="T6" s="3">
        <v>1</v>
      </c>
      <c r="U6" s="3">
        <v>1</v>
      </c>
      <c r="V6" s="3">
        <v>1</v>
      </c>
      <c r="W6" s="3">
        <v>1</v>
      </c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ht="64">
      <c r="A7" t="s">
        <v>33</v>
      </c>
      <c r="B7" t="s">
        <v>34</v>
      </c>
      <c r="C7" t="s">
        <v>58</v>
      </c>
      <c r="D7" t="s">
        <v>59</v>
      </c>
      <c r="E7" s="14" t="s">
        <v>60</v>
      </c>
      <c r="F7">
        <v>223</v>
      </c>
      <c r="G7" t="s">
        <v>43</v>
      </c>
      <c r="H7" t="s">
        <v>44</v>
      </c>
      <c r="I7" t="s">
        <v>39</v>
      </c>
      <c r="J7" t="s">
        <v>61</v>
      </c>
      <c r="K7" s="9" t="s">
        <v>62</v>
      </c>
      <c r="M7">
        <v>215</v>
      </c>
      <c r="P7" s="2"/>
      <c r="Q7" s="2"/>
      <c r="R7" s="3"/>
      <c r="T7" s="3">
        <v>1</v>
      </c>
      <c r="U7" s="3"/>
      <c r="V7" s="3">
        <v>1</v>
      </c>
      <c r="W7" s="3"/>
      <c r="X7" s="3"/>
      <c r="Y7" s="3">
        <v>1</v>
      </c>
      <c r="Z7" s="3"/>
      <c r="AA7" s="3"/>
      <c r="AB7" s="2"/>
      <c r="AC7" s="2"/>
      <c r="AD7" s="2"/>
      <c r="AE7" s="2"/>
      <c r="AF7" s="2"/>
      <c r="AG7" s="2"/>
    </row>
    <row r="8" spans="1:33">
      <c r="A8" t="s">
        <v>33</v>
      </c>
      <c r="B8" t="s">
        <v>34</v>
      </c>
      <c r="C8" s="10" t="s">
        <v>63</v>
      </c>
      <c r="D8" t="s">
        <v>64</v>
      </c>
      <c r="E8" s="14" t="s">
        <v>65</v>
      </c>
      <c r="F8">
        <v>158</v>
      </c>
      <c r="G8" t="s">
        <v>38</v>
      </c>
      <c r="P8" s="2"/>
      <c r="Q8" s="2"/>
      <c r="R8" s="3"/>
      <c r="T8" s="3"/>
      <c r="U8" s="3"/>
      <c r="V8" s="3">
        <v>1</v>
      </c>
      <c r="W8" s="3"/>
      <c r="X8" s="3"/>
      <c r="Y8" s="3">
        <v>1</v>
      </c>
      <c r="Z8" s="3"/>
      <c r="AA8" s="3"/>
      <c r="AB8" s="2"/>
      <c r="AC8" s="2"/>
      <c r="AD8" s="2"/>
      <c r="AE8" s="2"/>
      <c r="AF8" s="2"/>
      <c r="AG8" s="2"/>
    </row>
    <row r="9" spans="1:33">
      <c r="A9" t="s">
        <v>33</v>
      </c>
      <c r="B9" t="s">
        <v>34</v>
      </c>
      <c r="C9" t="s">
        <v>66</v>
      </c>
      <c r="D9" t="s">
        <v>67</v>
      </c>
      <c r="E9" s="14" t="s">
        <v>68</v>
      </c>
      <c r="F9">
        <v>65</v>
      </c>
      <c r="G9" t="s">
        <v>38</v>
      </c>
      <c r="P9" s="2"/>
      <c r="Q9" s="2"/>
      <c r="R9" s="3"/>
      <c r="T9" s="3">
        <v>1</v>
      </c>
      <c r="U9" s="3"/>
      <c r="V9" s="3">
        <v>1</v>
      </c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ht="48">
      <c r="A10" t="s">
        <v>33</v>
      </c>
      <c r="B10" t="s">
        <v>34</v>
      </c>
      <c r="C10" t="s">
        <v>69</v>
      </c>
      <c r="D10" t="s">
        <v>70</v>
      </c>
      <c r="E10" s="14" t="s">
        <v>71</v>
      </c>
      <c r="F10">
        <v>292</v>
      </c>
      <c r="G10" t="s">
        <v>38</v>
      </c>
      <c r="P10" s="2"/>
      <c r="Q10" s="2"/>
      <c r="R10" s="3"/>
      <c r="T10" s="3"/>
      <c r="U10" s="3"/>
      <c r="V10" s="3"/>
      <c r="W10" s="3"/>
      <c r="X10" s="3"/>
      <c r="Y10" s="3">
        <v>1</v>
      </c>
      <c r="Z10" s="3"/>
      <c r="AA10" s="3"/>
      <c r="AB10" s="1"/>
      <c r="AC10" s="2"/>
      <c r="AD10" s="1"/>
      <c r="AE10" s="1"/>
      <c r="AF10" s="1"/>
      <c r="AG10" s="1"/>
    </row>
    <row r="11" spans="1:33" ht="64">
      <c r="A11" t="s">
        <v>33</v>
      </c>
      <c r="B11" t="s">
        <v>34</v>
      </c>
      <c r="C11" t="s">
        <v>72</v>
      </c>
      <c r="D11" t="s">
        <v>73</v>
      </c>
      <c r="E11" s="14" t="s">
        <v>74</v>
      </c>
      <c r="F11">
        <v>725</v>
      </c>
      <c r="G11" t="s">
        <v>38</v>
      </c>
      <c r="P11" s="2"/>
      <c r="Q11" s="2"/>
      <c r="R11" s="3"/>
      <c r="T11" s="3">
        <v>1</v>
      </c>
      <c r="U11" s="3"/>
      <c r="V11" s="3"/>
      <c r="W11" s="3"/>
      <c r="X11" s="3"/>
      <c r="Y11" s="3">
        <v>1</v>
      </c>
      <c r="Z11" s="3"/>
      <c r="AA11" s="3"/>
      <c r="AB11" s="1"/>
      <c r="AC11" s="2"/>
      <c r="AD11" s="1"/>
      <c r="AE11" s="1"/>
      <c r="AF11" s="1"/>
      <c r="AG11" s="1"/>
    </row>
    <row r="12" spans="1:33" ht="32">
      <c r="A12" t="s">
        <v>33</v>
      </c>
      <c r="B12" t="s">
        <v>34</v>
      </c>
      <c r="C12" t="s">
        <v>75</v>
      </c>
      <c r="D12" t="s">
        <v>76</v>
      </c>
      <c r="E12" s="14" t="s">
        <v>77</v>
      </c>
      <c r="F12">
        <v>127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/>
      <c r="X12" s="3"/>
      <c r="Y12" s="3">
        <v>1</v>
      </c>
      <c r="Z12" s="3"/>
      <c r="AA12" s="3"/>
      <c r="AB12" s="2"/>
      <c r="AC12" s="2"/>
      <c r="AD12" s="1"/>
      <c r="AE12" s="1"/>
      <c r="AF12" s="1"/>
      <c r="AG12" s="1"/>
    </row>
    <row r="13" spans="1:33" ht="48">
      <c r="A13" t="s">
        <v>33</v>
      </c>
      <c r="B13" t="s">
        <v>34</v>
      </c>
      <c r="C13" t="s">
        <v>78</v>
      </c>
      <c r="D13" t="s">
        <v>79</v>
      </c>
      <c r="E13" s="14" t="s">
        <v>80</v>
      </c>
      <c r="F13">
        <v>693</v>
      </c>
      <c r="G13" t="s">
        <v>43</v>
      </c>
      <c r="H13" t="s">
        <v>44</v>
      </c>
      <c r="I13" t="s">
        <v>39</v>
      </c>
      <c r="J13" t="s">
        <v>61</v>
      </c>
      <c r="K13" t="s">
        <v>81</v>
      </c>
      <c r="M13">
        <v>520</v>
      </c>
      <c r="P13" s="2"/>
      <c r="Q13" s="2"/>
      <c r="R13" s="3"/>
      <c r="T13" s="3">
        <v>1</v>
      </c>
      <c r="U13" s="3"/>
      <c r="V13" s="3"/>
      <c r="W13" s="3">
        <v>1</v>
      </c>
      <c r="X13" s="3"/>
      <c r="Y13" s="3">
        <v>1</v>
      </c>
      <c r="Z13" s="3"/>
      <c r="AA13" s="3"/>
      <c r="AB13" s="2"/>
      <c r="AC13" s="2"/>
      <c r="AD13" s="1"/>
      <c r="AE13" s="1"/>
      <c r="AF13" s="1"/>
      <c r="AG13" s="1"/>
    </row>
    <row r="14" spans="1:33" ht="96">
      <c r="A14" t="s">
        <v>33</v>
      </c>
      <c r="B14" t="s">
        <v>34</v>
      </c>
      <c r="C14" t="s">
        <v>82</v>
      </c>
      <c r="D14" t="s">
        <v>83</v>
      </c>
      <c r="E14" s="14" t="s">
        <v>84</v>
      </c>
      <c r="F14">
        <v>309</v>
      </c>
      <c r="G14" t="s">
        <v>38</v>
      </c>
      <c r="P14" s="2"/>
      <c r="Q14" s="2"/>
      <c r="R14" s="3"/>
      <c r="T14" s="3"/>
      <c r="U14" s="3"/>
      <c r="V14" s="3"/>
      <c r="W14" s="3">
        <v>1</v>
      </c>
      <c r="X14" s="3"/>
      <c r="Y14" s="3">
        <v>1</v>
      </c>
      <c r="Z14" s="3"/>
      <c r="AA14" s="3"/>
      <c r="AB14" s="2"/>
      <c r="AC14" s="2"/>
      <c r="AD14" s="1"/>
      <c r="AE14" s="1"/>
      <c r="AF14" s="1"/>
      <c r="AG14" s="1"/>
    </row>
    <row r="15" spans="1:33">
      <c r="A15" t="s">
        <v>33</v>
      </c>
      <c r="B15" t="s">
        <v>34</v>
      </c>
      <c r="C15" t="s">
        <v>85</v>
      </c>
      <c r="D15" t="s">
        <v>86</v>
      </c>
      <c r="E15" s="14" t="s">
        <v>87</v>
      </c>
      <c r="F15">
        <v>78</v>
      </c>
      <c r="G15" t="s">
        <v>38</v>
      </c>
      <c r="P15" s="2"/>
      <c r="Q15" s="2"/>
      <c r="R15" s="3"/>
      <c r="T15" s="3"/>
      <c r="U15" s="3">
        <v>1</v>
      </c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ht="64">
      <c r="A16" t="s">
        <v>33</v>
      </c>
      <c r="B16" t="s">
        <v>34</v>
      </c>
      <c r="C16" t="s">
        <v>88</v>
      </c>
      <c r="D16" t="s">
        <v>89</v>
      </c>
      <c r="E16" s="14" t="s">
        <v>90</v>
      </c>
      <c r="F16">
        <v>37</v>
      </c>
      <c r="G16" t="s">
        <v>38</v>
      </c>
      <c r="P16" s="2"/>
      <c r="Q16" s="2"/>
      <c r="R16" s="3"/>
      <c r="T16" s="3"/>
      <c r="U16" s="3"/>
      <c r="V16" s="3"/>
      <c r="W16" s="3">
        <v>1</v>
      </c>
      <c r="X16" s="3">
        <v>1</v>
      </c>
      <c r="Y16" s="3">
        <v>1</v>
      </c>
      <c r="Z16" s="3"/>
      <c r="AA16" s="3"/>
      <c r="AB16" s="2"/>
      <c r="AC16" s="2"/>
      <c r="AD16" s="1"/>
      <c r="AE16" s="1"/>
      <c r="AF16" s="1"/>
      <c r="AG16" s="1"/>
    </row>
    <row r="17" spans="1:33" ht="48">
      <c r="A17" t="s">
        <v>33</v>
      </c>
      <c r="B17" t="s">
        <v>34</v>
      </c>
      <c r="C17" t="s">
        <v>91</v>
      </c>
      <c r="D17" t="s">
        <v>92</v>
      </c>
      <c r="E17" s="15" t="s">
        <v>93</v>
      </c>
      <c r="F17">
        <v>69</v>
      </c>
      <c r="G17" t="s">
        <v>38</v>
      </c>
      <c r="P17" s="2"/>
      <c r="Q17" s="2"/>
      <c r="R17" s="3"/>
      <c r="T17" s="3">
        <v>1</v>
      </c>
      <c r="U17" s="3"/>
      <c r="V17" s="3">
        <v>1</v>
      </c>
      <c r="W17" s="3"/>
      <c r="X17" s="3">
        <v>1</v>
      </c>
      <c r="Y17" s="3"/>
      <c r="Z17" s="3"/>
      <c r="AA17" s="3"/>
      <c r="AB17" s="2"/>
      <c r="AC17" s="2"/>
      <c r="AD17" s="1"/>
      <c r="AE17" s="1"/>
      <c r="AF17" s="1"/>
      <c r="AG17" s="1"/>
    </row>
    <row r="18" spans="1:33">
      <c r="A18" t="s">
        <v>33</v>
      </c>
      <c r="B18" t="s">
        <v>34</v>
      </c>
      <c r="C18" t="s">
        <v>94</v>
      </c>
      <c r="D18" t="s">
        <v>95</v>
      </c>
      <c r="E18" s="14" t="s">
        <v>96</v>
      </c>
      <c r="F18">
        <v>85</v>
      </c>
      <c r="G18" t="s">
        <v>38</v>
      </c>
      <c r="P18" s="2"/>
      <c r="Q18" s="2"/>
      <c r="R18" s="3"/>
      <c r="T18" s="3"/>
      <c r="U18" s="3">
        <v>1</v>
      </c>
      <c r="V18" s="3"/>
      <c r="W18" s="3"/>
      <c r="X18" s="3">
        <v>1</v>
      </c>
      <c r="Y18" s="3"/>
      <c r="Z18" s="3"/>
      <c r="AA18" s="3"/>
      <c r="AB18" s="2"/>
      <c r="AC18" s="2"/>
      <c r="AD18" s="1"/>
      <c r="AE18" s="1"/>
      <c r="AF18" s="1"/>
      <c r="AG18" s="1"/>
    </row>
    <row r="19" spans="1:33" ht="64">
      <c r="A19" t="s">
        <v>33</v>
      </c>
      <c r="B19" t="s">
        <v>34</v>
      </c>
      <c r="C19" t="s">
        <v>97</v>
      </c>
      <c r="D19" t="s">
        <v>98</v>
      </c>
      <c r="E19" s="15" t="s">
        <v>99</v>
      </c>
      <c r="F19">
        <v>246</v>
      </c>
      <c r="G19" t="s">
        <v>38</v>
      </c>
      <c r="P19" s="2"/>
      <c r="Q19" s="2"/>
      <c r="R19" s="3"/>
      <c r="T19" s="3"/>
      <c r="U19" s="3"/>
      <c r="V19" s="3">
        <v>1</v>
      </c>
      <c r="W19" s="3">
        <v>1</v>
      </c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>
      <c r="A20" t="s">
        <v>33</v>
      </c>
      <c r="B20" t="s">
        <v>34</v>
      </c>
      <c r="C20" t="s">
        <v>100</v>
      </c>
      <c r="D20" t="s">
        <v>101</v>
      </c>
      <c r="E20" s="14" t="s">
        <v>102</v>
      </c>
      <c r="F20">
        <v>128</v>
      </c>
      <c r="G20" t="s">
        <v>38</v>
      </c>
      <c r="P20" s="2"/>
      <c r="Q20" s="2"/>
      <c r="R20" s="3"/>
      <c r="T20" s="3">
        <v>1</v>
      </c>
      <c r="U20" s="3"/>
      <c r="V20" s="3">
        <v>1</v>
      </c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ht="48">
      <c r="A21" t="s">
        <v>33</v>
      </c>
      <c r="B21" t="s">
        <v>34</v>
      </c>
      <c r="C21" t="s">
        <v>103</v>
      </c>
      <c r="D21" t="s">
        <v>104</v>
      </c>
      <c r="E21" s="14" t="s">
        <v>105</v>
      </c>
      <c r="F21">
        <v>2873</v>
      </c>
      <c r="G21" t="s">
        <v>38</v>
      </c>
      <c r="P21" s="2"/>
      <c r="Q21" s="2"/>
      <c r="R21" s="3"/>
      <c r="T21" s="3"/>
      <c r="U21" s="3"/>
      <c r="V21" s="3">
        <v>1</v>
      </c>
      <c r="W21" s="3">
        <v>1</v>
      </c>
      <c r="X21" s="3"/>
      <c r="Y21" s="3">
        <v>1</v>
      </c>
      <c r="Z21" s="3"/>
      <c r="AA21" s="3"/>
      <c r="AB21" s="2"/>
      <c r="AC21" s="2"/>
      <c r="AD21" s="1"/>
      <c r="AE21" s="1"/>
      <c r="AF21" s="1"/>
      <c r="AG21" s="1"/>
    </row>
    <row r="22" spans="1:33" ht="48">
      <c r="A22" t="s">
        <v>33</v>
      </c>
      <c r="B22" t="s">
        <v>34</v>
      </c>
      <c r="C22" t="s">
        <v>106</v>
      </c>
      <c r="D22" t="s">
        <v>107</v>
      </c>
      <c r="E22" s="15" t="s">
        <v>108</v>
      </c>
      <c r="F22">
        <v>279</v>
      </c>
      <c r="G22" t="s">
        <v>38</v>
      </c>
      <c r="P22" s="2"/>
      <c r="Q22" s="2"/>
      <c r="R22" s="3"/>
      <c r="T22" s="3"/>
      <c r="U22" s="3"/>
      <c r="V22" s="3">
        <v>1</v>
      </c>
      <c r="W22" s="3"/>
      <c r="X22" s="3">
        <v>1</v>
      </c>
      <c r="Y22" s="3"/>
      <c r="Z22" s="3"/>
      <c r="AA22" s="3"/>
      <c r="AB22" s="2"/>
      <c r="AC22" s="2"/>
      <c r="AD22" s="1"/>
      <c r="AE22" s="1"/>
      <c r="AF22" s="1"/>
      <c r="AG22" s="1"/>
    </row>
    <row r="23" spans="1:33" ht="32">
      <c r="A23" t="s">
        <v>33</v>
      </c>
      <c r="B23" t="s">
        <v>34</v>
      </c>
      <c r="C23" t="s">
        <v>109</v>
      </c>
      <c r="D23" t="s">
        <v>110</v>
      </c>
      <c r="E23" s="14" t="s">
        <v>111</v>
      </c>
      <c r="F23">
        <v>293</v>
      </c>
      <c r="G23" t="s">
        <v>38</v>
      </c>
      <c r="P23" s="2"/>
      <c r="Q23" s="2"/>
      <c r="R23" s="3"/>
      <c r="T23" s="3"/>
      <c r="U23" s="3"/>
      <c r="V23" s="3">
        <v>1</v>
      </c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33</v>
      </c>
      <c r="B24" t="s">
        <v>34</v>
      </c>
      <c r="C24" t="s">
        <v>112</v>
      </c>
      <c r="D24" t="s">
        <v>113</v>
      </c>
      <c r="E24" s="14" t="s">
        <v>114</v>
      </c>
      <c r="F24">
        <v>58</v>
      </c>
      <c r="G24" t="s">
        <v>38</v>
      </c>
      <c r="P24" s="2"/>
      <c r="Q24" s="2"/>
      <c r="R24" s="3"/>
      <c r="T24" s="3">
        <v>1</v>
      </c>
      <c r="U24" s="3"/>
      <c r="V24" s="3">
        <v>1</v>
      </c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ht="32">
      <c r="A25" t="s">
        <v>33</v>
      </c>
      <c r="B25" t="s">
        <v>34</v>
      </c>
      <c r="C25" t="s">
        <v>115</v>
      </c>
      <c r="D25" t="s">
        <v>116</v>
      </c>
      <c r="E25" s="14" t="s">
        <v>111</v>
      </c>
      <c r="F25">
        <v>75</v>
      </c>
      <c r="G25" t="s">
        <v>38</v>
      </c>
      <c r="P25" s="2"/>
      <c r="Q25" s="2"/>
      <c r="R25" s="3"/>
      <c r="T25" s="3"/>
      <c r="U25" s="3"/>
      <c r="V25" s="3">
        <v>1</v>
      </c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ht="32">
      <c r="A26" t="s">
        <v>33</v>
      </c>
      <c r="B26" t="s">
        <v>34</v>
      </c>
      <c r="C26" t="s">
        <v>117</v>
      </c>
      <c r="D26" t="s">
        <v>118</v>
      </c>
      <c r="E26" s="14" t="s">
        <v>119</v>
      </c>
      <c r="F26">
        <v>68</v>
      </c>
      <c r="G26" t="s">
        <v>38</v>
      </c>
      <c r="P26" s="2"/>
      <c r="Q26" s="2"/>
      <c r="R26" s="3"/>
      <c r="T26" s="3">
        <v>1</v>
      </c>
      <c r="U26" s="3">
        <v>1</v>
      </c>
      <c r="V26" s="3"/>
      <c r="W26" s="3">
        <v>1</v>
      </c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ht="48">
      <c r="A27" t="s">
        <v>33</v>
      </c>
      <c r="B27" t="s">
        <v>120</v>
      </c>
      <c r="C27" t="s">
        <v>121</v>
      </c>
      <c r="D27" t="s">
        <v>122</v>
      </c>
      <c r="E27" s="14" t="s">
        <v>123</v>
      </c>
      <c r="F27">
        <v>210</v>
      </c>
      <c r="G27" t="s">
        <v>38</v>
      </c>
      <c r="P27" s="2"/>
      <c r="Q27" s="2"/>
      <c r="R27" s="3"/>
      <c r="T27" s="3"/>
      <c r="U27" s="3">
        <v>1</v>
      </c>
      <c r="V27" s="3">
        <v>1</v>
      </c>
      <c r="W27" s="3">
        <v>1</v>
      </c>
      <c r="X27" s="3"/>
      <c r="Y27" s="3">
        <v>1</v>
      </c>
      <c r="Z27" s="3"/>
      <c r="AA27" s="3"/>
      <c r="AB27" s="2"/>
      <c r="AC27" s="2"/>
      <c r="AD27" s="1"/>
      <c r="AE27" s="1"/>
      <c r="AF27" s="1"/>
      <c r="AG27" s="1"/>
    </row>
    <row r="28" spans="1:33" ht="32">
      <c r="A28" t="s">
        <v>33</v>
      </c>
      <c r="B28" t="s">
        <v>120</v>
      </c>
      <c r="C28" t="s">
        <v>124</v>
      </c>
      <c r="D28" t="s">
        <v>125</v>
      </c>
      <c r="E28" s="14" t="s">
        <v>126</v>
      </c>
      <c r="F28">
        <v>142</v>
      </c>
      <c r="G28" t="s">
        <v>38</v>
      </c>
      <c r="P28" s="2"/>
      <c r="Q28" s="2"/>
      <c r="R28" s="3"/>
      <c r="T28" s="3">
        <v>1</v>
      </c>
      <c r="U28" s="3">
        <v>1</v>
      </c>
      <c r="V28" s="3"/>
      <c r="W28" s="3"/>
      <c r="X28" s="3"/>
      <c r="Y28" s="3">
        <v>1</v>
      </c>
      <c r="Z28" s="3"/>
      <c r="AA28" s="3"/>
      <c r="AB28" s="2"/>
      <c r="AC28" s="2"/>
      <c r="AD28" s="1"/>
      <c r="AE28" s="1"/>
      <c r="AF28" s="1"/>
      <c r="AG28" s="1"/>
    </row>
    <row r="29" spans="1:33" ht="48">
      <c r="A29" t="s">
        <v>33</v>
      </c>
      <c r="B29" t="s">
        <v>120</v>
      </c>
      <c r="C29" t="s">
        <v>127</v>
      </c>
      <c r="D29" t="s">
        <v>128</v>
      </c>
      <c r="E29" s="14" t="s">
        <v>129</v>
      </c>
      <c r="F29">
        <v>134</v>
      </c>
      <c r="G29" t="s">
        <v>38</v>
      </c>
      <c r="P29" s="2"/>
      <c r="Q29" s="2"/>
      <c r="R29" s="3"/>
      <c r="T29" s="3"/>
      <c r="U29" s="3"/>
      <c r="V29" s="3"/>
      <c r="W29" s="3"/>
      <c r="X29" s="3"/>
      <c r="Y29" s="3">
        <v>1</v>
      </c>
      <c r="Z29" s="3"/>
      <c r="AA29" s="3"/>
      <c r="AB29" s="2"/>
      <c r="AC29" s="2"/>
      <c r="AD29" s="1"/>
      <c r="AE29" s="1"/>
      <c r="AF29" s="1"/>
      <c r="AG29" s="1"/>
    </row>
    <row r="30" spans="1:33" ht="64">
      <c r="A30" t="s">
        <v>33</v>
      </c>
      <c r="B30" t="s">
        <v>120</v>
      </c>
      <c r="C30" t="s">
        <v>130</v>
      </c>
      <c r="D30" t="s">
        <v>131</v>
      </c>
      <c r="E30" s="15" t="s">
        <v>132</v>
      </c>
      <c r="F30">
        <v>680</v>
      </c>
      <c r="G30" t="s">
        <v>38</v>
      </c>
      <c r="P30" s="2"/>
      <c r="Q30" s="2"/>
      <c r="R30" s="3"/>
      <c r="T30" s="3"/>
      <c r="U30" s="3"/>
      <c r="V30" s="3"/>
      <c r="W30" s="3"/>
      <c r="X30" s="3"/>
      <c r="Y30" s="3">
        <v>1</v>
      </c>
      <c r="Z30" s="3"/>
      <c r="AA30" s="3"/>
      <c r="AB30" s="2"/>
      <c r="AC30" s="2"/>
      <c r="AD30" s="1"/>
      <c r="AE30" s="1"/>
      <c r="AF30" s="1"/>
      <c r="AG30" s="1"/>
    </row>
    <row r="31" spans="1:33" ht="48">
      <c r="A31" t="s">
        <v>33</v>
      </c>
      <c r="B31" t="s">
        <v>120</v>
      </c>
      <c r="C31" t="s">
        <v>133</v>
      </c>
      <c r="D31" t="s">
        <v>134</v>
      </c>
      <c r="E31" s="15" t="s">
        <v>135</v>
      </c>
      <c r="F31">
        <v>44</v>
      </c>
      <c r="G31" t="s">
        <v>38</v>
      </c>
      <c r="P31" s="2"/>
      <c r="Q31" s="2"/>
      <c r="R31" s="3"/>
      <c r="T31" s="3">
        <v>1</v>
      </c>
      <c r="U31" s="3">
        <v>1</v>
      </c>
      <c r="V31" s="3"/>
      <c r="W31" s="3">
        <v>1</v>
      </c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ht="64">
      <c r="A32" t="s">
        <v>33</v>
      </c>
      <c r="B32" t="s">
        <v>120</v>
      </c>
      <c r="C32" t="s">
        <v>136</v>
      </c>
      <c r="D32" t="s">
        <v>137</v>
      </c>
      <c r="E32" s="15" t="s">
        <v>138</v>
      </c>
      <c r="F32">
        <v>40</v>
      </c>
      <c r="G32" t="s">
        <v>38</v>
      </c>
      <c r="P32" s="2"/>
      <c r="Q32" s="2"/>
      <c r="R32" s="3"/>
      <c r="T32" s="3">
        <v>1</v>
      </c>
      <c r="U32" s="3"/>
      <c r="V32" s="3"/>
      <c r="W32" s="3">
        <v>1</v>
      </c>
      <c r="X32" s="3"/>
      <c r="Y32" s="3">
        <v>1</v>
      </c>
      <c r="Z32" s="3"/>
      <c r="AA32" s="3"/>
      <c r="AB32" s="2"/>
      <c r="AC32" s="2"/>
      <c r="AD32" s="1"/>
      <c r="AE32" s="1"/>
      <c r="AF32" s="1"/>
      <c r="AG32" s="1"/>
    </row>
    <row r="33" spans="1:33" ht="64">
      <c r="A33" t="s">
        <v>33</v>
      </c>
      <c r="B33" t="s">
        <v>120</v>
      </c>
      <c r="C33" t="s">
        <v>139</v>
      </c>
      <c r="D33" t="s">
        <v>140</v>
      </c>
      <c r="E33" s="15" t="s">
        <v>141</v>
      </c>
      <c r="F33">
        <v>118</v>
      </c>
      <c r="G33" t="s">
        <v>38</v>
      </c>
      <c r="P33" s="2"/>
      <c r="Q33" s="2"/>
      <c r="R33" s="3"/>
      <c r="T33" s="3"/>
      <c r="U33" s="3">
        <v>1</v>
      </c>
      <c r="V33" s="3">
        <v>1</v>
      </c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ht="96">
      <c r="A34" t="s">
        <v>33</v>
      </c>
      <c r="B34" t="s">
        <v>120</v>
      </c>
      <c r="C34" t="s">
        <v>142</v>
      </c>
      <c r="D34" t="s">
        <v>143</v>
      </c>
      <c r="E34" s="14" t="s">
        <v>144</v>
      </c>
      <c r="F34">
        <v>161</v>
      </c>
      <c r="G34" t="s">
        <v>38</v>
      </c>
      <c r="P34" s="2"/>
      <c r="Q34" s="2"/>
      <c r="R34" s="3"/>
      <c r="T34" s="3"/>
      <c r="U34" s="3"/>
      <c r="V34" s="3"/>
      <c r="W34" s="3"/>
      <c r="X34" s="3"/>
      <c r="Y34" s="3">
        <v>1</v>
      </c>
      <c r="Z34" s="3"/>
      <c r="AA34" s="3"/>
      <c r="AB34" s="2"/>
      <c r="AC34" s="2"/>
      <c r="AD34" s="1"/>
      <c r="AE34" s="1"/>
      <c r="AF34" s="1"/>
      <c r="AG34" s="1"/>
    </row>
    <row r="35" spans="1:33" ht="48">
      <c r="A35" t="s">
        <v>33</v>
      </c>
      <c r="B35" t="s">
        <v>120</v>
      </c>
      <c r="C35" t="s">
        <v>145</v>
      </c>
      <c r="D35" t="s">
        <v>146</v>
      </c>
      <c r="E35" s="14" t="s">
        <v>147</v>
      </c>
      <c r="F35">
        <v>77</v>
      </c>
      <c r="G35" t="s">
        <v>38</v>
      </c>
      <c r="P35" s="2"/>
      <c r="Q35" s="2"/>
      <c r="R35" s="3"/>
      <c r="T35" s="3">
        <v>1</v>
      </c>
      <c r="U35" s="3"/>
      <c r="V35" s="3">
        <v>1</v>
      </c>
      <c r="W35" s="3">
        <v>1</v>
      </c>
      <c r="X35" s="3"/>
      <c r="Y35" s="3">
        <v>1</v>
      </c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33</v>
      </c>
      <c r="B36" t="s">
        <v>120</v>
      </c>
      <c r="C36" t="s">
        <v>148</v>
      </c>
      <c r="D36" t="s">
        <v>149</v>
      </c>
      <c r="E36" s="14" t="s">
        <v>150</v>
      </c>
      <c r="F36">
        <v>341</v>
      </c>
      <c r="G36" t="s">
        <v>38</v>
      </c>
      <c r="P36" s="2"/>
      <c r="Q36" s="2"/>
      <c r="R36" s="3"/>
      <c r="T36" s="3"/>
      <c r="U36" s="3"/>
      <c r="V36" s="3"/>
      <c r="W36" s="3"/>
      <c r="X36" s="3"/>
      <c r="Y36" s="3">
        <v>1</v>
      </c>
      <c r="Z36" s="3"/>
      <c r="AA36" s="3"/>
      <c r="AB36" s="2"/>
      <c r="AC36" s="2"/>
      <c r="AD36" s="1"/>
      <c r="AE36" s="1"/>
      <c r="AF36" s="1"/>
      <c r="AG36" s="1"/>
    </row>
    <row r="37" spans="1:33" ht="80">
      <c r="A37" t="s">
        <v>33</v>
      </c>
      <c r="B37" t="s">
        <v>120</v>
      </c>
      <c r="C37" t="s">
        <v>151</v>
      </c>
      <c r="D37" t="s">
        <v>152</v>
      </c>
      <c r="E37" s="15" t="s">
        <v>153</v>
      </c>
      <c r="F37">
        <v>572</v>
      </c>
      <c r="G37" t="s">
        <v>38</v>
      </c>
      <c r="P37" s="2"/>
      <c r="Q37" s="2"/>
      <c r="R37" s="3"/>
      <c r="T37" s="3"/>
      <c r="U37" s="3"/>
      <c r="V37" s="3"/>
      <c r="W37" s="3">
        <v>1</v>
      </c>
      <c r="X37" s="3"/>
      <c r="Y37" s="3">
        <v>1</v>
      </c>
      <c r="Z37" s="3"/>
      <c r="AA37" s="3"/>
      <c r="AB37" s="2"/>
      <c r="AC37" s="2"/>
      <c r="AD37" s="1"/>
      <c r="AE37" s="1"/>
      <c r="AF37" s="1"/>
      <c r="AG37" s="1"/>
    </row>
    <row r="38" spans="1:33" ht="80">
      <c r="A38" t="s">
        <v>33</v>
      </c>
      <c r="B38" t="s">
        <v>120</v>
      </c>
      <c r="C38" t="s">
        <v>154</v>
      </c>
      <c r="D38" t="s">
        <v>155</v>
      </c>
      <c r="E38" s="14" t="s">
        <v>156</v>
      </c>
      <c r="F38">
        <v>100</v>
      </c>
      <c r="G38" t="s">
        <v>157</v>
      </c>
      <c r="P38" s="2"/>
      <c r="Q38" s="2"/>
      <c r="R38" s="3"/>
      <c r="T38" s="3">
        <v>1</v>
      </c>
      <c r="U38" s="3">
        <v>1</v>
      </c>
      <c r="V38" s="3"/>
      <c r="W38" s="3">
        <v>1</v>
      </c>
      <c r="X38" s="3"/>
      <c r="Y38" s="3">
        <v>1</v>
      </c>
      <c r="Z38" s="3"/>
      <c r="AA38" s="3"/>
      <c r="AB38" s="2"/>
      <c r="AC38" s="2"/>
      <c r="AD38" s="1"/>
      <c r="AE38" s="1"/>
      <c r="AF38" s="1"/>
      <c r="AG38" s="1"/>
    </row>
    <row r="39" spans="1:33" ht="144">
      <c r="A39" t="s">
        <v>33</v>
      </c>
      <c r="B39" t="s">
        <v>120</v>
      </c>
      <c r="C39" t="s">
        <v>158</v>
      </c>
      <c r="D39" t="s">
        <v>159</v>
      </c>
      <c r="E39" s="14" t="s">
        <v>160</v>
      </c>
      <c r="F39">
        <v>58</v>
      </c>
      <c r="G39" t="s">
        <v>38</v>
      </c>
      <c r="P39" s="2"/>
      <c r="Q39" s="2"/>
      <c r="R39" s="3"/>
      <c r="T39" s="3"/>
      <c r="U39" s="3">
        <v>1</v>
      </c>
      <c r="V39" s="3"/>
      <c r="W39" s="3">
        <v>1</v>
      </c>
      <c r="X39" s="3">
        <v>1</v>
      </c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 ht="32">
      <c r="A40" t="s">
        <v>33</v>
      </c>
      <c r="B40" t="s">
        <v>120</v>
      </c>
      <c r="C40" t="s">
        <v>161</v>
      </c>
      <c r="D40" t="s">
        <v>162</v>
      </c>
      <c r="E40" s="14" t="s">
        <v>163</v>
      </c>
      <c r="F40">
        <v>4799</v>
      </c>
      <c r="G40" t="s">
        <v>38</v>
      </c>
      <c r="P40" s="2"/>
      <c r="Q40" s="2"/>
      <c r="R40" s="3"/>
      <c r="T40" s="3"/>
      <c r="U40" s="3"/>
      <c r="V40" s="3"/>
      <c r="W40" s="3"/>
      <c r="X40" s="3"/>
      <c r="Y40" s="3"/>
      <c r="Z40" s="3">
        <v>1</v>
      </c>
      <c r="AA40" s="3"/>
      <c r="AB40" s="2"/>
      <c r="AC40" s="2"/>
      <c r="AD40" s="1"/>
      <c r="AE40" s="1"/>
      <c r="AF40" s="1"/>
      <c r="AG40" s="1"/>
    </row>
    <row r="41" spans="1:33" ht="64">
      <c r="A41" t="s">
        <v>33</v>
      </c>
      <c r="B41" t="s">
        <v>120</v>
      </c>
      <c r="C41" t="s">
        <v>164</v>
      </c>
      <c r="D41" t="s">
        <v>165</v>
      </c>
      <c r="E41" s="14" t="s">
        <v>166</v>
      </c>
      <c r="F41">
        <v>220</v>
      </c>
      <c r="G41" t="s">
        <v>38</v>
      </c>
      <c r="P41" s="2"/>
      <c r="Q41" s="2"/>
      <c r="R41" s="3"/>
      <c r="T41" s="3"/>
      <c r="U41" s="3"/>
      <c r="V41" s="3">
        <v>1</v>
      </c>
      <c r="W41" s="3">
        <v>1</v>
      </c>
      <c r="X41" s="3"/>
      <c r="Y41" s="3">
        <v>1</v>
      </c>
      <c r="Z41" s="3"/>
      <c r="AA41" s="3"/>
      <c r="AB41" s="2"/>
      <c r="AC41" s="2"/>
      <c r="AD41" s="1"/>
      <c r="AE41" s="1"/>
      <c r="AF41" s="1"/>
      <c r="AG41" s="1"/>
    </row>
    <row r="42" spans="1:33" ht="32">
      <c r="A42" t="s">
        <v>33</v>
      </c>
      <c r="B42" t="s">
        <v>120</v>
      </c>
      <c r="C42" t="s">
        <v>167</v>
      </c>
      <c r="D42" t="s">
        <v>168</v>
      </c>
      <c r="E42" s="14" t="s">
        <v>169</v>
      </c>
      <c r="F42">
        <v>228</v>
      </c>
      <c r="G42" t="s">
        <v>43</v>
      </c>
      <c r="H42" t="s">
        <v>170</v>
      </c>
      <c r="I42" t="s">
        <v>171</v>
      </c>
      <c r="J42" t="s">
        <v>61</v>
      </c>
      <c r="K42" t="s">
        <v>172</v>
      </c>
      <c r="M42">
        <v>228</v>
      </c>
      <c r="P42" s="2"/>
      <c r="Q42" s="2"/>
      <c r="R42" s="3"/>
      <c r="T42" s="3"/>
      <c r="U42" s="3">
        <v>1</v>
      </c>
      <c r="V42" s="3">
        <v>1</v>
      </c>
      <c r="W42" s="3">
        <v>1</v>
      </c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33</v>
      </c>
      <c r="B43" t="s">
        <v>120</v>
      </c>
      <c r="C43" t="s">
        <v>173</v>
      </c>
      <c r="D43" t="s">
        <v>174</v>
      </c>
      <c r="E43" s="14" t="s">
        <v>175</v>
      </c>
      <c r="F43">
        <v>179</v>
      </c>
      <c r="G43" t="s">
        <v>38</v>
      </c>
      <c r="P43" s="2"/>
      <c r="Q43" s="2"/>
      <c r="R43" s="3"/>
      <c r="T43" s="3"/>
      <c r="U43" s="3">
        <v>1</v>
      </c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ht="48">
      <c r="A44" t="s">
        <v>33</v>
      </c>
      <c r="B44" t="s">
        <v>120</v>
      </c>
      <c r="C44" t="s">
        <v>176</v>
      </c>
      <c r="D44" t="s">
        <v>177</v>
      </c>
      <c r="E44" s="14" t="s">
        <v>178</v>
      </c>
      <c r="F44">
        <v>237</v>
      </c>
      <c r="G44" t="s">
        <v>38</v>
      </c>
      <c r="P44" s="2"/>
      <c r="Q44" s="2"/>
      <c r="R44" s="3"/>
      <c r="T44" s="3">
        <v>1</v>
      </c>
      <c r="U44" s="3"/>
      <c r="V44" s="3"/>
      <c r="W44" s="3">
        <v>1</v>
      </c>
      <c r="X44" s="3"/>
      <c r="Y44" s="3">
        <v>1</v>
      </c>
      <c r="Z44" s="3"/>
      <c r="AA44" s="3"/>
      <c r="AB44" s="2"/>
      <c r="AC44" s="2"/>
      <c r="AD44" s="2"/>
      <c r="AE44" s="2"/>
      <c r="AF44" s="2"/>
      <c r="AG44" s="2"/>
    </row>
    <row r="45" spans="1:33" ht="48">
      <c r="A45" t="s">
        <v>33</v>
      </c>
      <c r="B45" t="s">
        <v>120</v>
      </c>
      <c r="C45" t="s">
        <v>179</v>
      </c>
      <c r="D45" t="s">
        <v>180</v>
      </c>
      <c r="E45" s="14" t="s">
        <v>181</v>
      </c>
      <c r="F45">
        <v>961</v>
      </c>
      <c r="G45" t="s">
        <v>43</v>
      </c>
      <c r="H45" t="s">
        <v>44</v>
      </c>
      <c r="I45" t="s">
        <v>39</v>
      </c>
      <c r="J45" t="s">
        <v>61</v>
      </c>
      <c r="K45" t="s">
        <v>182</v>
      </c>
      <c r="M45">
        <v>959</v>
      </c>
      <c r="P45" s="2"/>
      <c r="Q45" s="2"/>
      <c r="R45" s="3"/>
      <c r="T45" s="3"/>
      <c r="U45" s="3"/>
      <c r="V45" s="3">
        <v>1</v>
      </c>
      <c r="W45" s="3"/>
      <c r="X45" s="3"/>
      <c r="Y45" s="3">
        <v>1</v>
      </c>
      <c r="Z45" s="3"/>
      <c r="AA45" s="3"/>
      <c r="AB45" s="2"/>
      <c r="AC45" s="2"/>
      <c r="AD45" s="2"/>
      <c r="AE45" s="2"/>
      <c r="AF45" s="2"/>
      <c r="AG45" s="2"/>
    </row>
    <row r="46" spans="1:33" ht="96">
      <c r="A46" t="s">
        <v>33</v>
      </c>
      <c r="B46" t="s">
        <v>120</v>
      </c>
      <c r="C46" t="s">
        <v>183</v>
      </c>
      <c r="D46" t="s">
        <v>184</v>
      </c>
      <c r="E46" s="15" t="s">
        <v>185</v>
      </c>
      <c r="F46">
        <v>1135</v>
      </c>
      <c r="G46" t="s">
        <v>38</v>
      </c>
      <c r="P46" s="2"/>
      <c r="Q46" s="2"/>
      <c r="R46" s="3"/>
      <c r="T46" s="3">
        <v>1</v>
      </c>
      <c r="U46" s="3"/>
      <c r="V46" s="3">
        <v>1</v>
      </c>
      <c r="W46" s="3">
        <v>1</v>
      </c>
      <c r="X46" s="3">
        <v>1</v>
      </c>
      <c r="Y46" s="3">
        <v>1</v>
      </c>
      <c r="Z46" s="3"/>
      <c r="AA46" s="3"/>
      <c r="AB46" s="2"/>
      <c r="AC46" s="2"/>
      <c r="AD46" s="2"/>
      <c r="AE46" s="2"/>
      <c r="AF46" s="2"/>
      <c r="AG46" s="2"/>
    </row>
    <row r="47" spans="1:33" ht="32">
      <c r="A47" t="s">
        <v>33</v>
      </c>
      <c r="B47" t="s">
        <v>120</v>
      </c>
      <c r="C47" t="s">
        <v>186</v>
      </c>
      <c r="D47" t="s">
        <v>187</v>
      </c>
      <c r="E47" s="15" t="s">
        <v>188</v>
      </c>
      <c r="F47">
        <v>656</v>
      </c>
      <c r="G47" t="s">
        <v>38</v>
      </c>
      <c r="P47" s="2"/>
      <c r="Q47" s="2"/>
      <c r="R47" s="3"/>
      <c r="T47" s="3"/>
      <c r="U47" s="3"/>
      <c r="V47" s="3"/>
      <c r="W47" s="3">
        <v>1</v>
      </c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ht="64">
      <c r="A48" t="s">
        <v>33</v>
      </c>
      <c r="B48" t="s">
        <v>120</v>
      </c>
      <c r="C48" t="s">
        <v>189</v>
      </c>
      <c r="D48" t="s">
        <v>190</v>
      </c>
      <c r="E48" s="14" t="s">
        <v>191</v>
      </c>
      <c r="F48">
        <v>74</v>
      </c>
      <c r="G48" t="s">
        <v>38</v>
      </c>
      <c r="P48" s="2"/>
      <c r="Q48" s="2"/>
      <c r="R48" s="3"/>
      <c r="T48" s="3"/>
      <c r="U48" s="3"/>
      <c r="V48" s="3"/>
      <c r="W48" s="3">
        <v>1</v>
      </c>
      <c r="X48" s="3"/>
      <c r="Y48" s="3">
        <v>1</v>
      </c>
      <c r="Z48" s="3"/>
      <c r="AA48" s="3"/>
      <c r="AB48" s="2"/>
      <c r="AC48" s="2"/>
      <c r="AD48" s="2"/>
      <c r="AE48" s="2"/>
      <c r="AF48" s="2"/>
      <c r="AG48" s="2"/>
    </row>
    <row r="49" spans="1:33" ht="64">
      <c r="A49" t="s">
        <v>33</v>
      </c>
      <c r="B49" t="s">
        <v>120</v>
      </c>
      <c r="C49" t="s">
        <v>192</v>
      </c>
      <c r="D49" t="s">
        <v>193</v>
      </c>
      <c r="E49" s="15" t="s">
        <v>194</v>
      </c>
      <c r="F49">
        <v>746</v>
      </c>
      <c r="G49" t="s">
        <v>38</v>
      </c>
      <c r="P49" s="2"/>
      <c r="Q49" s="2"/>
      <c r="R49" s="3"/>
      <c r="T49" s="3"/>
      <c r="U49" s="3">
        <v>1</v>
      </c>
      <c r="V49" s="3"/>
      <c r="W49" s="3">
        <v>1</v>
      </c>
      <c r="X49" s="3">
        <v>1</v>
      </c>
      <c r="Y49" s="3">
        <v>1</v>
      </c>
      <c r="Z49" s="3"/>
      <c r="AA49" s="3"/>
      <c r="AB49" s="2"/>
      <c r="AC49" s="2"/>
      <c r="AD49" s="2"/>
      <c r="AE49" s="2"/>
      <c r="AF49" s="2"/>
      <c r="AG49" s="2"/>
    </row>
    <row r="50" spans="1:33" ht="64">
      <c r="A50" t="s">
        <v>33</v>
      </c>
      <c r="B50" t="s">
        <v>120</v>
      </c>
      <c r="C50" t="s">
        <v>195</v>
      </c>
      <c r="D50" t="s">
        <v>196</v>
      </c>
      <c r="E50" s="15" t="s">
        <v>197</v>
      </c>
      <c r="F50">
        <v>33</v>
      </c>
      <c r="G50" t="s">
        <v>43</v>
      </c>
      <c r="H50" t="s">
        <v>170</v>
      </c>
      <c r="I50" t="s">
        <v>39</v>
      </c>
      <c r="J50" t="s">
        <v>61</v>
      </c>
      <c r="K50" t="s">
        <v>198</v>
      </c>
      <c r="M50">
        <v>33</v>
      </c>
      <c r="P50" s="2"/>
      <c r="Q50" s="2"/>
      <c r="R50" s="3"/>
      <c r="T50" s="3">
        <v>1</v>
      </c>
      <c r="U50" s="3"/>
      <c r="V50" s="3"/>
      <c r="W50" s="3">
        <v>1</v>
      </c>
      <c r="X50" s="3"/>
      <c r="Y50" s="3">
        <v>1</v>
      </c>
      <c r="Z50" s="3"/>
      <c r="AA50" s="3"/>
      <c r="AB50" s="2"/>
      <c r="AC50" s="2"/>
      <c r="AD50" s="2"/>
      <c r="AE50" s="2"/>
      <c r="AF50" s="2"/>
      <c r="AG50" s="2"/>
    </row>
    <row r="51" spans="1:33" ht="64">
      <c r="A51" t="s">
        <v>33</v>
      </c>
      <c r="B51" t="s">
        <v>120</v>
      </c>
      <c r="C51" t="s">
        <v>199</v>
      </c>
      <c r="D51" t="s">
        <v>200</v>
      </c>
      <c r="E51" s="14" t="s">
        <v>201</v>
      </c>
      <c r="F51">
        <v>10</v>
      </c>
      <c r="G51" t="s">
        <v>38</v>
      </c>
      <c r="P51" s="2"/>
      <c r="Q51" s="2"/>
      <c r="R51" s="3"/>
      <c r="T51" s="3"/>
      <c r="U51" s="3"/>
      <c r="V51" s="3"/>
      <c r="W51" s="3"/>
      <c r="X51" s="3">
        <v>1</v>
      </c>
      <c r="Y51" s="3">
        <v>1</v>
      </c>
      <c r="Z51" s="3"/>
      <c r="AA51" s="3"/>
      <c r="AB51" s="2"/>
      <c r="AC51" s="2"/>
      <c r="AD51" s="2"/>
      <c r="AE51" s="2"/>
      <c r="AF51" s="2"/>
      <c r="AG51" s="2"/>
    </row>
    <row r="52" spans="1:33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abSelected="1" workbookViewId="0">
      <selection activeCell="T133" sqref="T133"/>
    </sheetView>
  </sheetViews>
  <sheetFormatPr baseColWidth="10" defaultColWidth="8.83203125" defaultRowHeight="16"/>
  <cols>
    <col min="1" max="1" width="9.5" bestFit="1" customWidth="1"/>
    <col min="2" max="2" width="14.5" customWidth="1"/>
    <col min="3" max="3" width="35.1640625" customWidth="1"/>
    <col min="4" max="4" width="21.33203125" customWidth="1"/>
    <col min="5" max="5" width="31.5" style="14" customWidth="1"/>
    <col min="6" max="6" width="9.5" hidden="1" customWidth="1"/>
    <col min="7" max="7" width="12.5" hidden="1" customWidth="1"/>
    <col min="8" max="8" width="17.33203125" hidden="1" customWidth="1"/>
    <col min="9" max="9" width="14.5" hidden="1" customWidth="1"/>
    <col min="10" max="10" width="19" hidden="1" customWidth="1"/>
    <col min="11" max="11" width="45.5" hidden="1" customWidth="1"/>
    <col min="12" max="12" width="9.5" hidden="1" customWidth="1"/>
    <col min="13" max="13" width="8.1640625" hidden="1" customWidth="1"/>
    <col min="14" max="14" width="25.83203125" hidden="1" customWidth="1"/>
    <col min="15" max="15" width="40.5" hidden="1" customWidth="1"/>
    <col min="16" max="16" width="33.5" hidden="1" customWidth="1"/>
    <col min="17" max="17" width="15.6640625" hidden="1" customWidth="1"/>
    <col min="18" max="18" width="7.1640625" hidden="1" customWidth="1"/>
    <col min="19" max="19" width="13.6640625" hidden="1" customWidth="1"/>
    <col min="20" max="20" width="8.5" bestFit="1" customWidth="1"/>
    <col min="21" max="21" width="10" bestFit="1" customWidth="1"/>
    <col min="22" max="22" width="13" bestFit="1" customWidth="1"/>
    <col min="23" max="23" width="12.33203125" bestFit="1" customWidth="1"/>
    <col min="24" max="24" width="16.6640625" bestFit="1" customWidth="1"/>
    <col min="25" max="25" width="11.83203125" bestFit="1" customWidth="1"/>
    <col min="26" max="26" width="13.5" bestFit="1" customWidth="1"/>
    <col min="27" max="27" width="31.5" hidden="1" customWidth="1"/>
    <col min="28" max="28" width="17.1640625" hidden="1" customWidth="1"/>
    <col min="29" max="29" width="13.33203125" hidden="1" customWidth="1"/>
    <col min="30" max="30" width="14.5" hidden="1" customWidth="1"/>
    <col min="31" max="31" width="11.1640625" hidden="1" customWidth="1"/>
    <col min="32" max="32" width="17.5" hidden="1" customWidth="1"/>
    <col min="33" max="33" width="19.33203125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32">
      <c r="A2" t="s">
        <v>202</v>
      </c>
      <c r="B2" t="s">
        <v>203</v>
      </c>
      <c r="C2" t="s">
        <v>204</v>
      </c>
      <c r="D2" t="s">
        <v>205</v>
      </c>
      <c r="E2" s="14" t="s">
        <v>206</v>
      </c>
      <c r="F2">
        <v>52</v>
      </c>
      <c r="G2" t="s">
        <v>38</v>
      </c>
      <c r="P2" s="2"/>
      <c r="Q2" s="2"/>
      <c r="R2" s="3"/>
      <c r="T2" s="3"/>
      <c r="U2" s="3"/>
      <c r="V2" s="3"/>
      <c r="W2" s="3"/>
      <c r="X2" s="3"/>
      <c r="Y2" s="3"/>
      <c r="Z2" s="3">
        <v>1</v>
      </c>
      <c r="AA2" s="3"/>
      <c r="AB2" s="2"/>
      <c r="AC2" s="2"/>
      <c r="AD2" s="2"/>
      <c r="AE2" s="2"/>
      <c r="AF2" s="2"/>
      <c r="AG2" s="2"/>
    </row>
    <row r="3" spans="1:33" ht="48">
      <c r="A3" t="s">
        <v>202</v>
      </c>
      <c r="B3" t="s">
        <v>203</v>
      </c>
      <c r="C3" s="5" t="s">
        <v>207</v>
      </c>
      <c r="D3" s="5" t="s">
        <v>208</v>
      </c>
      <c r="E3" s="14" t="s">
        <v>209</v>
      </c>
      <c r="F3" s="5">
        <v>27</v>
      </c>
      <c r="G3" s="5" t="s">
        <v>43</v>
      </c>
      <c r="H3" s="5" t="s">
        <v>170</v>
      </c>
      <c r="I3" s="5" t="s">
        <v>39</v>
      </c>
      <c r="J3" s="5" t="s">
        <v>61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>
        <v>1</v>
      </c>
      <c r="U3" s="8"/>
      <c r="V3" s="8"/>
      <c r="W3" s="8">
        <v>1</v>
      </c>
      <c r="X3" s="8">
        <v>1</v>
      </c>
      <c r="Y3" s="8">
        <v>1</v>
      </c>
      <c r="Z3" s="8"/>
      <c r="AA3" s="8"/>
      <c r="AB3" s="7"/>
      <c r="AC3" s="7"/>
      <c r="AD3" s="7"/>
      <c r="AE3" s="7"/>
      <c r="AF3" s="7"/>
      <c r="AG3" s="7"/>
    </row>
    <row r="4" spans="1:33" ht="48">
      <c r="A4" t="s">
        <v>202</v>
      </c>
      <c r="B4" t="s">
        <v>203</v>
      </c>
      <c r="C4" s="5" t="s">
        <v>211</v>
      </c>
      <c r="D4" s="5" t="s">
        <v>212</v>
      </c>
      <c r="E4" s="15" t="s">
        <v>213</v>
      </c>
      <c r="F4" s="5">
        <v>18</v>
      </c>
      <c r="G4" s="5" t="s">
        <v>43</v>
      </c>
      <c r="H4" t="s">
        <v>170</v>
      </c>
      <c r="I4" t="s">
        <v>39</v>
      </c>
      <c r="J4" t="s">
        <v>61</v>
      </c>
      <c r="K4" s="4" t="s">
        <v>214</v>
      </c>
      <c r="M4" s="5">
        <v>18</v>
      </c>
      <c r="P4" s="2"/>
      <c r="Q4" s="2"/>
      <c r="R4" s="3"/>
      <c r="T4" s="3">
        <v>1</v>
      </c>
      <c r="U4" s="3">
        <v>1</v>
      </c>
      <c r="V4" s="3"/>
      <c r="W4" s="3"/>
      <c r="X4" s="3"/>
      <c r="Y4" s="3"/>
      <c r="Z4" s="3">
        <v>1</v>
      </c>
      <c r="AA4" s="3"/>
      <c r="AB4" s="2"/>
      <c r="AC4" s="2"/>
      <c r="AD4" s="2"/>
      <c r="AE4" s="2"/>
      <c r="AF4" s="2"/>
      <c r="AG4" s="2"/>
    </row>
    <row r="5" spans="1:33" ht="48">
      <c r="A5" t="s">
        <v>202</v>
      </c>
      <c r="B5" t="s">
        <v>203</v>
      </c>
      <c r="C5" s="5" t="s">
        <v>211</v>
      </c>
      <c r="D5" s="5" t="s">
        <v>212</v>
      </c>
      <c r="E5" s="15" t="s">
        <v>213</v>
      </c>
      <c r="F5" s="5">
        <v>18</v>
      </c>
      <c r="G5" s="5" t="s">
        <v>43</v>
      </c>
      <c r="H5" t="s">
        <v>170</v>
      </c>
      <c r="I5" t="s">
        <v>39</v>
      </c>
      <c r="J5" t="s">
        <v>61</v>
      </c>
      <c r="K5" s="4" t="s">
        <v>214</v>
      </c>
      <c r="M5" s="5">
        <v>18</v>
      </c>
      <c r="P5" s="2"/>
      <c r="Q5" s="2"/>
      <c r="R5" s="3"/>
      <c r="T5" s="3">
        <v>1</v>
      </c>
      <c r="U5" s="3">
        <v>1</v>
      </c>
      <c r="V5" s="3"/>
      <c r="W5" s="3"/>
      <c r="X5" s="3"/>
      <c r="Y5" s="3"/>
      <c r="Z5" s="3">
        <v>1</v>
      </c>
      <c r="AA5" s="3"/>
      <c r="AB5" s="2"/>
      <c r="AC5" s="2"/>
      <c r="AD5" s="2"/>
      <c r="AE5" s="2"/>
      <c r="AF5" s="2"/>
      <c r="AG5" s="2"/>
    </row>
    <row r="6" spans="1:33" ht="48">
      <c r="A6" t="s">
        <v>202</v>
      </c>
      <c r="B6" t="s">
        <v>203</v>
      </c>
      <c r="C6" s="5" t="s">
        <v>211</v>
      </c>
      <c r="D6" s="5" t="s">
        <v>212</v>
      </c>
      <c r="E6" s="15" t="s">
        <v>213</v>
      </c>
      <c r="F6" s="5">
        <v>40</v>
      </c>
      <c r="G6" s="5" t="s">
        <v>43</v>
      </c>
      <c r="H6" t="s">
        <v>170</v>
      </c>
      <c r="I6" t="s">
        <v>39</v>
      </c>
      <c r="J6" t="s">
        <v>61</v>
      </c>
      <c r="K6" s="4" t="s">
        <v>214</v>
      </c>
      <c r="M6" s="5">
        <v>40</v>
      </c>
      <c r="P6" s="2"/>
      <c r="Q6" s="2"/>
      <c r="R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/>
      <c r="AB6" s="2"/>
      <c r="AC6" s="2"/>
      <c r="AD6" s="2"/>
      <c r="AE6" s="2"/>
      <c r="AF6" s="2"/>
      <c r="AG6" s="2"/>
    </row>
    <row r="7" spans="1:33" ht="48">
      <c r="A7" t="s">
        <v>202</v>
      </c>
      <c r="B7" t="s">
        <v>203</v>
      </c>
      <c r="C7" s="5" t="s">
        <v>211</v>
      </c>
      <c r="D7" s="5" t="s">
        <v>212</v>
      </c>
      <c r="E7" s="15" t="s">
        <v>213</v>
      </c>
      <c r="F7" s="5">
        <v>36</v>
      </c>
      <c r="G7" s="5" t="s">
        <v>43</v>
      </c>
      <c r="H7" t="s">
        <v>170</v>
      </c>
      <c r="I7" t="s">
        <v>39</v>
      </c>
      <c r="J7" t="s">
        <v>61</v>
      </c>
      <c r="K7" s="4" t="s">
        <v>214</v>
      </c>
      <c r="M7" s="5">
        <v>36</v>
      </c>
      <c r="P7" s="2"/>
      <c r="Q7" s="2"/>
      <c r="R7" s="3"/>
      <c r="T7" s="3">
        <v>1</v>
      </c>
      <c r="U7" s="3">
        <v>1</v>
      </c>
      <c r="V7" s="3"/>
      <c r="W7" s="3"/>
      <c r="X7" s="3"/>
      <c r="Y7" s="3"/>
      <c r="Z7" s="3">
        <v>1</v>
      </c>
      <c r="AA7" s="3"/>
      <c r="AB7" s="2"/>
      <c r="AC7" s="2"/>
      <c r="AD7" s="2"/>
      <c r="AE7" s="2"/>
      <c r="AF7" s="2"/>
      <c r="AG7" s="2"/>
    </row>
    <row r="8" spans="1:33" ht="48">
      <c r="A8" t="s">
        <v>202</v>
      </c>
      <c r="B8" t="s">
        <v>203</v>
      </c>
      <c r="C8" s="5" t="s">
        <v>211</v>
      </c>
      <c r="D8" s="5" t="s">
        <v>212</v>
      </c>
      <c r="E8" s="15" t="s">
        <v>213</v>
      </c>
      <c r="F8" s="5">
        <v>22</v>
      </c>
      <c r="G8" s="5" t="s">
        <v>43</v>
      </c>
      <c r="H8" t="s">
        <v>170</v>
      </c>
      <c r="I8" t="s">
        <v>39</v>
      </c>
      <c r="J8" t="s">
        <v>61</v>
      </c>
      <c r="K8" s="4" t="s">
        <v>214</v>
      </c>
      <c r="M8" s="5">
        <v>22</v>
      </c>
      <c r="P8" s="2"/>
      <c r="Q8" s="2"/>
      <c r="R8" s="3"/>
      <c r="T8" s="3">
        <v>1</v>
      </c>
      <c r="U8" s="3">
        <v>1</v>
      </c>
      <c r="V8" s="3"/>
      <c r="W8" s="3"/>
      <c r="X8" s="3"/>
      <c r="Y8" s="3"/>
      <c r="Z8" s="3">
        <v>1</v>
      </c>
      <c r="AA8" s="3"/>
      <c r="AB8" s="2"/>
      <c r="AC8" s="2"/>
      <c r="AD8" s="2"/>
      <c r="AE8" s="2"/>
      <c r="AF8" s="2"/>
      <c r="AG8" s="2"/>
    </row>
    <row r="9" spans="1:33" ht="32">
      <c r="A9" t="s">
        <v>202</v>
      </c>
      <c r="B9" t="s">
        <v>203</v>
      </c>
      <c r="C9" t="s">
        <v>215</v>
      </c>
      <c r="D9" t="s">
        <v>216</v>
      </c>
      <c r="E9" s="14" t="s">
        <v>217</v>
      </c>
      <c r="F9">
        <v>100</v>
      </c>
      <c r="G9" t="s">
        <v>38</v>
      </c>
      <c r="P9" s="2"/>
      <c r="Q9" s="2"/>
      <c r="R9" s="3"/>
      <c r="T9" s="3">
        <v>1</v>
      </c>
      <c r="U9" s="3">
        <v>1</v>
      </c>
      <c r="V9" s="3"/>
      <c r="W9" s="3">
        <v>1</v>
      </c>
      <c r="X9" s="3"/>
      <c r="Y9" s="3">
        <v>1</v>
      </c>
      <c r="Z9" s="3"/>
      <c r="AA9" s="3"/>
      <c r="AB9" s="2"/>
      <c r="AC9" s="2"/>
      <c r="AD9" s="2"/>
      <c r="AE9" s="2"/>
      <c r="AF9" s="2"/>
      <c r="AG9" s="2"/>
    </row>
    <row r="10" spans="1:33" ht="32">
      <c r="A10" t="s">
        <v>202</v>
      </c>
      <c r="B10" t="s">
        <v>203</v>
      </c>
      <c r="C10" t="s">
        <v>218</v>
      </c>
      <c r="D10" t="s">
        <v>219</v>
      </c>
      <c r="E10" s="14" t="s">
        <v>220</v>
      </c>
      <c r="F10">
        <v>122</v>
      </c>
      <c r="G10" t="s">
        <v>43</v>
      </c>
      <c r="H10" t="s">
        <v>221</v>
      </c>
      <c r="I10" t="s">
        <v>39</v>
      </c>
      <c r="J10" t="s">
        <v>61</v>
      </c>
      <c r="K10" t="s">
        <v>222</v>
      </c>
      <c r="M10">
        <v>118</v>
      </c>
      <c r="P10" s="2"/>
      <c r="Q10" s="2"/>
      <c r="R10" s="3"/>
      <c r="T10" s="3"/>
      <c r="U10" s="3"/>
      <c r="V10" s="3"/>
      <c r="W10" s="3">
        <v>1</v>
      </c>
      <c r="X10" s="3"/>
      <c r="Y10" s="3">
        <v>1</v>
      </c>
      <c r="Z10" s="3"/>
      <c r="AA10" s="3"/>
      <c r="AB10" s="2"/>
      <c r="AC10" s="2"/>
      <c r="AD10" s="2"/>
      <c r="AE10" s="2"/>
      <c r="AF10" s="2"/>
      <c r="AG10" s="2"/>
    </row>
    <row r="11" spans="1:33" ht="32">
      <c r="A11" t="s">
        <v>202</v>
      </c>
      <c r="B11" t="s">
        <v>203</v>
      </c>
      <c r="C11" t="s">
        <v>223</v>
      </c>
      <c r="D11" t="s">
        <v>224</v>
      </c>
      <c r="E11" s="14" t="s">
        <v>225</v>
      </c>
      <c r="F11">
        <v>211</v>
      </c>
      <c r="G11" t="s">
        <v>38</v>
      </c>
      <c r="K11" s="9"/>
      <c r="P11" s="2"/>
      <c r="Q11" s="2"/>
      <c r="R11" s="3"/>
      <c r="T11" s="3">
        <v>1</v>
      </c>
      <c r="U11" s="3">
        <v>1</v>
      </c>
      <c r="V11" s="3"/>
      <c r="W11" s="3">
        <v>1</v>
      </c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ht="48">
      <c r="A12" t="s">
        <v>202</v>
      </c>
      <c r="B12" t="s">
        <v>203</v>
      </c>
      <c r="C12" s="10" t="s">
        <v>226</v>
      </c>
      <c r="D12" t="s">
        <v>227</v>
      </c>
      <c r="E12" s="15" t="s">
        <v>228</v>
      </c>
      <c r="F12">
        <v>59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>
        <v>1</v>
      </c>
      <c r="X12" s="3"/>
      <c r="Y12" s="3">
        <v>1</v>
      </c>
      <c r="Z12" s="3"/>
      <c r="AA12" s="3"/>
      <c r="AB12" s="2"/>
      <c r="AC12" s="2"/>
      <c r="AD12" s="2"/>
      <c r="AE12" s="2"/>
      <c r="AF12" s="2"/>
      <c r="AG12" s="2"/>
    </row>
    <row r="13" spans="1:33" ht="48">
      <c r="A13" t="s">
        <v>202</v>
      </c>
      <c r="B13" t="s">
        <v>203</v>
      </c>
      <c r="C13" s="10" t="s">
        <v>226</v>
      </c>
      <c r="D13" t="s">
        <v>227</v>
      </c>
      <c r="E13" s="15" t="s">
        <v>228</v>
      </c>
      <c r="F13">
        <v>180</v>
      </c>
      <c r="G13" t="s">
        <v>38</v>
      </c>
      <c r="P13" s="2"/>
      <c r="Q13" s="2"/>
      <c r="R13" s="3"/>
      <c r="T13" s="3">
        <v>1</v>
      </c>
      <c r="U13" s="3">
        <v>1</v>
      </c>
      <c r="V13" s="3"/>
      <c r="W13" s="3">
        <v>1</v>
      </c>
      <c r="X13" s="3"/>
      <c r="Y13" s="3">
        <v>1</v>
      </c>
      <c r="Z13" s="3"/>
      <c r="AA13" s="3"/>
      <c r="AB13" s="2"/>
      <c r="AC13" s="2"/>
      <c r="AD13" s="2"/>
      <c r="AE13" s="2"/>
      <c r="AF13" s="2"/>
      <c r="AG13" s="2"/>
    </row>
    <row r="14" spans="1:33" ht="48">
      <c r="A14" t="s">
        <v>202</v>
      </c>
      <c r="B14" t="s">
        <v>203</v>
      </c>
      <c r="C14" s="10" t="s">
        <v>226</v>
      </c>
      <c r="D14" t="s">
        <v>227</v>
      </c>
      <c r="E14" s="15" t="s">
        <v>228</v>
      </c>
      <c r="F14">
        <v>62</v>
      </c>
      <c r="G14" t="s">
        <v>38</v>
      </c>
      <c r="P14" s="2"/>
      <c r="Q14" s="2"/>
      <c r="R14" s="3"/>
      <c r="T14" s="3">
        <v>1</v>
      </c>
      <c r="U14" s="3">
        <v>1</v>
      </c>
      <c r="V14" s="3"/>
      <c r="W14" s="3">
        <v>1</v>
      </c>
      <c r="X14" s="3"/>
      <c r="Y14" s="3">
        <v>1</v>
      </c>
      <c r="Z14" s="3"/>
      <c r="AA14" s="3"/>
      <c r="AB14" s="2"/>
      <c r="AC14" s="2"/>
      <c r="AD14" s="2"/>
      <c r="AE14" s="2"/>
      <c r="AF14" s="2"/>
      <c r="AG14" s="2"/>
    </row>
    <row r="15" spans="1:33" ht="48">
      <c r="A15" t="s">
        <v>202</v>
      </c>
      <c r="B15" t="s">
        <v>203</v>
      </c>
      <c r="C15" s="10" t="s">
        <v>226</v>
      </c>
      <c r="D15" t="s">
        <v>227</v>
      </c>
      <c r="E15" s="15" t="s">
        <v>228</v>
      </c>
      <c r="F15">
        <v>69</v>
      </c>
      <c r="G15" t="s">
        <v>38</v>
      </c>
      <c r="P15" s="2"/>
      <c r="Q15" s="2"/>
      <c r="R15" s="3"/>
      <c r="T15" s="3">
        <v>1</v>
      </c>
      <c r="U15" s="3">
        <v>1</v>
      </c>
      <c r="V15" s="3"/>
      <c r="W15" s="3">
        <v>1</v>
      </c>
      <c r="X15" s="3"/>
      <c r="Y15" s="3">
        <v>1</v>
      </c>
      <c r="Z15" s="3"/>
      <c r="AA15" s="3"/>
      <c r="AB15" s="2"/>
      <c r="AC15" s="2"/>
      <c r="AD15" s="2"/>
      <c r="AE15" s="2"/>
      <c r="AF15" s="2"/>
      <c r="AG15" s="2"/>
    </row>
    <row r="16" spans="1:33" ht="48">
      <c r="A16" t="s">
        <v>202</v>
      </c>
      <c r="B16" t="s">
        <v>203</v>
      </c>
      <c r="C16" t="s">
        <v>229</v>
      </c>
      <c r="D16" t="s">
        <v>230</v>
      </c>
      <c r="E16" s="14" t="s">
        <v>231</v>
      </c>
      <c r="F16">
        <v>31</v>
      </c>
      <c r="G16" t="s">
        <v>38</v>
      </c>
      <c r="P16" s="2"/>
      <c r="Q16" s="2"/>
      <c r="R16" s="3"/>
      <c r="T16" s="3"/>
      <c r="U16" s="3">
        <v>1</v>
      </c>
      <c r="V16" s="3"/>
      <c r="W16" s="3"/>
      <c r="X16" s="3"/>
      <c r="Y16" s="3">
        <v>1</v>
      </c>
      <c r="Z16" s="3"/>
      <c r="AA16" s="3"/>
      <c r="AB16" s="1"/>
      <c r="AC16" s="2"/>
      <c r="AD16" s="1"/>
      <c r="AE16" s="1"/>
      <c r="AF16" s="1"/>
      <c r="AG16" s="1"/>
    </row>
    <row r="17" spans="1:33" ht="48">
      <c r="A17" t="s">
        <v>202</v>
      </c>
      <c r="B17" t="s">
        <v>203</v>
      </c>
      <c r="C17" t="s">
        <v>229</v>
      </c>
      <c r="D17" t="s">
        <v>230</v>
      </c>
      <c r="E17" s="14" t="s">
        <v>231</v>
      </c>
      <c r="F17">
        <v>32</v>
      </c>
      <c r="G17" t="s">
        <v>38</v>
      </c>
      <c r="P17" s="2"/>
      <c r="Q17" s="2"/>
      <c r="R17" s="3"/>
      <c r="T17" s="3"/>
      <c r="U17" s="3">
        <v>1</v>
      </c>
      <c r="V17" s="3"/>
      <c r="W17" s="3"/>
      <c r="X17" s="3"/>
      <c r="Y17" s="3">
        <v>1</v>
      </c>
      <c r="Z17" s="3"/>
      <c r="AA17" s="3"/>
      <c r="AB17" s="1"/>
      <c r="AC17" s="2"/>
      <c r="AD17" s="1"/>
      <c r="AE17" s="1"/>
      <c r="AF17" s="1"/>
      <c r="AG17" s="1"/>
    </row>
    <row r="18" spans="1:33" ht="48">
      <c r="A18" t="s">
        <v>202</v>
      </c>
      <c r="B18" t="s">
        <v>203</v>
      </c>
      <c r="C18" t="s">
        <v>229</v>
      </c>
      <c r="D18" t="s">
        <v>230</v>
      </c>
      <c r="E18" s="14" t="s">
        <v>231</v>
      </c>
      <c r="F18">
        <v>21</v>
      </c>
      <c r="G18" t="s">
        <v>38</v>
      </c>
      <c r="P18" s="2"/>
      <c r="Q18" s="2"/>
      <c r="R18" s="3"/>
      <c r="T18" s="3"/>
      <c r="U18" s="3">
        <v>1</v>
      </c>
      <c r="V18" s="3"/>
      <c r="W18" s="3"/>
      <c r="X18" s="3"/>
      <c r="Y18" s="3">
        <v>1</v>
      </c>
      <c r="Z18" s="3"/>
      <c r="AA18" s="3"/>
      <c r="AB18" s="1"/>
      <c r="AC18" s="2"/>
      <c r="AD18" s="1"/>
      <c r="AE18" s="1"/>
      <c r="AF18" s="1"/>
      <c r="AG18" s="1"/>
    </row>
    <row r="19" spans="1:33" ht="48">
      <c r="A19" t="s">
        <v>202</v>
      </c>
      <c r="B19" t="s">
        <v>203</v>
      </c>
      <c r="C19" t="s">
        <v>229</v>
      </c>
      <c r="D19" t="s">
        <v>230</v>
      </c>
      <c r="E19" s="14" t="s">
        <v>231</v>
      </c>
      <c r="F19">
        <v>20</v>
      </c>
      <c r="G19" t="s">
        <v>38</v>
      </c>
      <c r="P19" s="2"/>
      <c r="Q19" s="2"/>
      <c r="R19" s="3"/>
      <c r="T19" s="3"/>
      <c r="U19" s="3">
        <v>1</v>
      </c>
      <c r="V19" s="3"/>
      <c r="W19" s="3"/>
      <c r="X19" s="3"/>
      <c r="Y19" s="3">
        <v>1</v>
      </c>
      <c r="Z19" s="3"/>
      <c r="AA19" s="3"/>
      <c r="AB19" s="1"/>
      <c r="AC19" s="2"/>
      <c r="AD19" s="1"/>
      <c r="AE19" s="1"/>
      <c r="AF19" s="1"/>
      <c r="AG19" s="1"/>
    </row>
    <row r="20" spans="1:33" ht="48">
      <c r="A20" t="s">
        <v>202</v>
      </c>
      <c r="B20" t="s">
        <v>203</v>
      </c>
      <c r="C20" t="s">
        <v>229</v>
      </c>
      <c r="D20" t="s">
        <v>230</v>
      </c>
      <c r="E20" s="14" t="s">
        <v>231</v>
      </c>
      <c r="F20">
        <v>30</v>
      </c>
      <c r="G20" t="s">
        <v>38</v>
      </c>
      <c r="P20" s="2"/>
      <c r="Q20" s="2"/>
      <c r="R20" s="3"/>
      <c r="T20" s="3"/>
      <c r="U20" s="3">
        <v>1</v>
      </c>
      <c r="V20" s="3"/>
      <c r="W20" s="3"/>
      <c r="X20" s="3"/>
      <c r="Y20" s="3">
        <v>1</v>
      </c>
      <c r="Z20" s="3"/>
      <c r="AA20" s="3"/>
      <c r="AB20" s="1"/>
      <c r="AC20" s="2"/>
      <c r="AD20" s="1"/>
      <c r="AE20" s="1"/>
      <c r="AF20" s="1"/>
      <c r="AG20" s="1"/>
    </row>
    <row r="21" spans="1:33" ht="48">
      <c r="A21" t="s">
        <v>202</v>
      </c>
      <c r="B21" t="s">
        <v>203</v>
      </c>
      <c r="C21" t="s">
        <v>229</v>
      </c>
      <c r="D21" t="s">
        <v>230</v>
      </c>
      <c r="E21" s="14" t="s">
        <v>231</v>
      </c>
      <c r="F21">
        <v>13</v>
      </c>
      <c r="G21" t="s">
        <v>38</v>
      </c>
      <c r="P21" s="2"/>
      <c r="Q21" s="2"/>
      <c r="R21" s="3"/>
      <c r="T21" s="3"/>
      <c r="U21" s="3">
        <v>1</v>
      </c>
      <c r="V21" s="3"/>
      <c r="W21" s="3"/>
      <c r="X21" s="3"/>
      <c r="Y21" s="3">
        <v>1</v>
      </c>
      <c r="Z21" s="3"/>
      <c r="AA21" s="3"/>
      <c r="AB21" s="2"/>
      <c r="AC21" s="2"/>
      <c r="AD21" s="1"/>
      <c r="AE21" s="1"/>
      <c r="AF21" s="1"/>
      <c r="AG21" s="1"/>
    </row>
    <row r="22" spans="1:33" ht="48">
      <c r="A22" t="s">
        <v>202</v>
      </c>
      <c r="B22" t="s">
        <v>203</v>
      </c>
      <c r="C22" t="s">
        <v>232</v>
      </c>
      <c r="D22" t="s">
        <v>233</v>
      </c>
      <c r="E22" s="14" t="s">
        <v>234</v>
      </c>
      <c r="F22">
        <v>104</v>
      </c>
      <c r="G22" t="s">
        <v>38</v>
      </c>
      <c r="P22" s="2"/>
      <c r="Q22" s="2"/>
      <c r="R22" s="3"/>
      <c r="T22" s="3"/>
      <c r="U22" s="3"/>
      <c r="V22" s="3"/>
      <c r="W22" s="3"/>
      <c r="X22" s="3"/>
      <c r="Y22" s="3">
        <v>1</v>
      </c>
      <c r="Z22" s="3">
        <v>1</v>
      </c>
      <c r="AA22" s="3"/>
      <c r="AB22" s="2"/>
      <c r="AC22" s="2"/>
      <c r="AD22" s="1"/>
      <c r="AE22" s="1"/>
      <c r="AF22" s="1"/>
      <c r="AG22" s="1"/>
    </row>
    <row r="23" spans="1:33" ht="48">
      <c r="A23" t="s">
        <v>202</v>
      </c>
      <c r="B23" t="s">
        <v>203</v>
      </c>
      <c r="C23" t="s">
        <v>235</v>
      </c>
      <c r="D23" t="s">
        <v>236</v>
      </c>
      <c r="E23" s="14" t="s">
        <v>237</v>
      </c>
      <c r="F23">
        <v>30</v>
      </c>
      <c r="G23" t="s">
        <v>38</v>
      </c>
      <c r="P23" s="2"/>
      <c r="Q23" s="2"/>
      <c r="R23" s="3"/>
      <c r="T23" s="3">
        <v>1</v>
      </c>
      <c r="U23" s="3">
        <v>1</v>
      </c>
      <c r="V23" s="3">
        <v>1</v>
      </c>
      <c r="W23" s="3"/>
      <c r="X23" s="3"/>
      <c r="Y23" s="3">
        <v>1</v>
      </c>
      <c r="Z23" s="3"/>
      <c r="AA23" s="3"/>
      <c r="AB23" s="2"/>
      <c r="AC23" s="2"/>
      <c r="AD23" s="1"/>
      <c r="AE23" s="1"/>
      <c r="AF23" s="1"/>
      <c r="AG23" s="1"/>
    </row>
    <row r="24" spans="1:33" ht="48">
      <c r="A24" t="s">
        <v>202</v>
      </c>
      <c r="B24" t="s">
        <v>203</v>
      </c>
      <c r="C24" t="s">
        <v>238</v>
      </c>
      <c r="D24" t="s">
        <v>239</v>
      </c>
      <c r="E24" s="15" t="s">
        <v>240</v>
      </c>
      <c r="F24">
        <v>29</v>
      </c>
      <c r="G24" t="s">
        <v>43</v>
      </c>
      <c r="H24" t="s">
        <v>44</v>
      </c>
      <c r="I24" t="s">
        <v>39</v>
      </c>
      <c r="J24" t="s">
        <v>61</v>
      </c>
      <c r="K24" t="s">
        <v>241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>
        <v>1</v>
      </c>
      <c r="Z24" s="3">
        <v>1</v>
      </c>
      <c r="AA24" s="3"/>
      <c r="AB24" s="2"/>
      <c r="AC24" s="2"/>
      <c r="AD24" s="1"/>
      <c r="AE24" s="1"/>
      <c r="AF24" s="1"/>
      <c r="AG24" s="1"/>
    </row>
    <row r="25" spans="1:33" ht="48">
      <c r="A25" t="s">
        <v>202</v>
      </c>
      <c r="B25" t="s">
        <v>203</v>
      </c>
      <c r="C25" t="s">
        <v>238</v>
      </c>
      <c r="D25" t="s">
        <v>239</v>
      </c>
      <c r="E25" s="15" t="s">
        <v>240</v>
      </c>
      <c r="F25">
        <v>22</v>
      </c>
      <c r="G25" t="s">
        <v>43</v>
      </c>
      <c r="H25" t="s">
        <v>44</v>
      </c>
      <c r="I25" t="s">
        <v>39</v>
      </c>
      <c r="J25" t="s">
        <v>61</v>
      </c>
      <c r="K25" t="s">
        <v>241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>
        <v>1</v>
      </c>
      <c r="Z25" s="3">
        <v>1</v>
      </c>
      <c r="AA25" s="3"/>
      <c r="AB25" s="2"/>
      <c r="AC25" s="2"/>
      <c r="AD25" s="1"/>
      <c r="AE25" s="1"/>
      <c r="AF25" s="1"/>
      <c r="AG25" s="1"/>
    </row>
    <row r="26" spans="1:33">
      <c r="A26" t="s">
        <v>202</v>
      </c>
      <c r="B26" t="s">
        <v>203</v>
      </c>
      <c r="C26" t="s">
        <v>242</v>
      </c>
      <c r="D26" t="s">
        <v>243</v>
      </c>
      <c r="E26" s="14" t="s">
        <v>244</v>
      </c>
      <c r="F26">
        <v>34</v>
      </c>
      <c r="G26" t="s">
        <v>43</v>
      </c>
      <c r="H26" t="s">
        <v>44</v>
      </c>
      <c r="I26" t="s">
        <v>39</v>
      </c>
      <c r="J26" t="s">
        <v>61</v>
      </c>
      <c r="K26" t="s">
        <v>241</v>
      </c>
      <c r="M26">
        <v>28</v>
      </c>
      <c r="P26" s="2"/>
      <c r="Q26" s="2"/>
      <c r="R26" s="3"/>
      <c r="T26" s="3"/>
      <c r="U26" s="3">
        <v>1</v>
      </c>
      <c r="V26" s="3"/>
      <c r="W26" s="3"/>
      <c r="X26" s="3"/>
      <c r="Y26" s="3"/>
      <c r="Z26" s="3">
        <v>1</v>
      </c>
      <c r="AA26" s="3"/>
      <c r="AB26" s="2"/>
      <c r="AC26" s="2"/>
      <c r="AD26" s="1"/>
      <c r="AE26" s="1"/>
      <c r="AF26" s="1"/>
      <c r="AG26" s="1"/>
    </row>
    <row r="27" spans="1:33">
      <c r="A27" t="s">
        <v>202</v>
      </c>
      <c r="B27" t="s">
        <v>203</v>
      </c>
      <c r="C27" t="s">
        <v>242</v>
      </c>
      <c r="D27" t="s">
        <v>243</v>
      </c>
      <c r="E27" s="14" t="s">
        <v>244</v>
      </c>
      <c r="F27">
        <v>32</v>
      </c>
      <c r="G27" t="s">
        <v>43</v>
      </c>
      <c r="H27" t="s">
        <v>44</v>
      </c>
      <c r="I27" t="s">
        <v>39</v>
      </c>
      <c r="J27" t="s">
        <v>61</v>
      </c>
      <c r="K27" t="s">
        <v>241</v>
      </c>
      <c r="M27">
        <v>26</v>
      </c>
      <c r="P27" s="2"/>
      <c r="Q27" s="2"/>
      <c r="R27" s="3"/>
      <c r="T27" s="3"/>
      <c r="U27" s="3">
        <v>1</v>
      </c>
      <c r="V27" s="3"/>
      <c r="W27" s="3"/>
      <c r="X27" s="3"/>
      <c r="Y27" s="3"/>
      <c r="Z27" s="3">
        <v>1</v>
      </c>
      <c r="AA27" s="3"/>
      <c r="AB27" s="2"/>
      <c r="AC27" s="2"/>
      <c r="AD27" s="1"/>
      <c r="AE27" s="1"/>
      <c r="AF27" s="1"/>
      <c r="AG27" s="1"/>
    </row>
    <row r="28" spans="1:33">
      <c r="A28" t="s">
        <v>202</v>
      </c>
      <c r="B28" t="s">
        <v>203</v>
      </c>
      <c r="C28" t="s">
        <v>242</v>
      </c>
      <c r="D28" t="s">
        <v>243</v>
      </c>
      <c r="E28" s="14" t="s">
        <v>244</v>
      </c>
      <c r="F28">
        <v>31</v>
      </c>
      <c r="G28" t="s">
        <v>43</v>
      </c>
      <c r="H28" t="s">
        <v>44</v>
      </c>
      <c r="I28" t="s">
        <v>39</v>
      </c>
      <c r="J28" t="s">
        <v>61</v>
      </c>
      <c r="K28" t="s">
        <v>241</v>
      </c>
      <c r="M28">
        <v>22</v>
      </c>
      <c r="P28" s="2"/>
      <c r="Q28" s="2"/>
      <c r="R28" s="3"/>
      <c r="T28" s="3"/>
      <c r="U28" s="3">
        <v>1</v>
      </c>
      <c r="V28" s="3"/>
      <c r="W28" s="3"/>
      <c r="X28" s="3"/>
      <c r="Y28" s="3"/>
      <c r="Z28" s="3">
        <v>1</v>
      </c>
      <c r="AA28" s="3"/>
      <c r="AB28" s="2"/>
      <c r="AC28" s="2"/>
      <c r="AD28" s="1"/>
      <c r="AE28" s="1"/>
      <c r="AF28" s="1"/>
      <c r="AG28" s="1"/>
    </row>
    <row r="29" spans="1:33">
      <c r="A29" t="s">
        <v>202</v>
      </c>
      <c r="B29" t="s">
        <v>203</v>
      </c>
      <c r="C29" t="s">
        <v>242</v>
      </c>
      <c r="D29" t="s">
        <v>243</v>
      </c>
      <c r="E29" s="14" t="s">
        <v>244</v>
      </c>
      <c r="F29">
        <v>39</v>
      </c>
      <c r="G29" t="s">
        <v>43</v>
      </c>
      <c r="H29" t="s">
        <v>44</v>
      </c>
      <c r="I29" t="s">
        <v>39</v>
      </c>
      <c r="J29" t="s">
        <v>61</v>
      </c>
      <c r="K29" t="s">
        <v>241</v>
      </c>
      <c r="M29">
        <v>32</v>
      </c>
      <c r="P29" s="2"/>
      <c r="Q29" s="2"/>
      <c r="R29" s="3"/>
      <c r="T29" s="3"/>
      <c r="U29" s="3">
        <v>1</v>
      </c>
      <c r="V29" s="3"/>
      <c r="W29" s="3"/>
      <c r="X29" s="3"/>
      <c r="Y29" s="3"/>
      <c r="Z29" s="3">
        <v>1</v>
      </c>
      <c r="AA29" s="3"/>
      <c r="AB29" s="2"/>
      <c r="AC29" s="2"/>
      <c r="AD29" s="1"/>
      <c r="AE29" s="1"/>
      <c r="AF29" s="1"/>
      <c r="AG29" s="1"/>
    </row>
    <row r="30" spans="1:33" ht="32">
      <c r="A30" t="s">
        <v>202</v>
      </c>
      <c r="B30" t="s">
        <v>203</v>
      </c>
      <c r="C30" t="s">
        <v>245</v>
      </c>
      <c r="D30" t="s">
        <v>246</v>
      </c>
      <c r="E30" s="14" t="s">
        <v>247</v>
      </c>
      <c r="F30">
        <v>1438</v>
      </c>
      <c r="G30" t="s">
        <v>43</v>
      </c>
      <c r="H30" t="s">
        <v>44</v>
      </c>
      <c r="I30" t="s">
        <v>39</v>
      </c>
      <c r="J30" t="s">
        <v>61</v>
      </c>
      <c r="K30" t="s">
        <v>248</v>
      </c>
      <c r="M30">
        <v>1438</v>
      </c>
      <c r="P30" s="2"/>
      <c r="Q30" s="2"/>
      <c r="R30" s="3"/>
      <c r="T30" s="3"/>
      <c r="U30" s="3"/>
      <c r="V30" s="3">
        <v>1</v>
      </c>
      <c r="W30" s="3"/>
      <c r="X30" s="3"/>
      <c r="Y30" s="3">
        <v>1</v>
      </c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202</v>
      </c>
      <c r="B31" t="s">
        <v>203</v>
      </c>
      <c r="C31" t="s">
        <v>249</v>
      </c>
      <c r="D31" t="s">
        <v>250</v>
      </c>
      <c r="E31" s="14" t="s">
        <v>251</v>
      </c>
      <c r="F31">
        <v>292</v>
      </c>
      <c r="G31" t="s">
        <v>38</v>
      </c>
      <c r="P31" s="2"/>
      <c r="Q31" s="2"/>
      <c r="R31" s="3"/>
      <c r="T31" s="3"/>
      <c r="U31" s="3"/>
      <c r="V31" s="3"/>
      <c r="W31" s="3"/>
      <c r="X31" s="3"/>
      <c r="Y31" s="3"/>
      <c r="Z31" s="3">
        <v>1</v>
      </c>
      <c r="AA31" s="3"/>
      <c r="AB31" s="2"/>
      <c r="AC31" s="2"/>
      <c r="AD31" s="1"/>
      <c r="AE31" s="1"/>
      <c r="AF31" s="1"/>
      <c r="AG31" s="1"/>
    </row>
    <row r="32" spans="1:33">
      <c r="A32" t="s">
        <v>202</v>
      </c>
      <c r="B32" t="s">
        <v>203</v>
      </c>
      <c r="C32" t="s">
        <v>249</v>
      </c>
      <c r="D32" t="s">
        <v>250</v>
      </c>
      <c r="E32" s="14" t="s">
        <v>251</v>
      </c>
      <c r="F32">
        <v>61</v>
      </c>
      <c r="G32" t="s">
        <v>38</v>
      </c>
      <c r="P32" s="2"/>
      <c r="Q32" s="2"/>
      <c r="R32" s="3"/>
      <c r="T32" s="3"/>
      <c r="U32" s="3"/>
      <c r="V32" s="3"/>
      <c r="W32" s="3"/>
      <c r="X32" s="3"/>
      <c r="Y32" s="3"/>
      <c r="Z32" s="3">
        <v>1</v>
      </c>
      <c r="AA32" s="3"/>
      <c r="AB32" s="2"/>
      <c r="AC32" s="2"/>
      <c r="AD32" s="1"/>
      <c r="AE32" s="1"/>
      <c r="AF32" s="1"/>
      <c r="AG32" s="1"/>
    </row>
    <row r="33" spans="1:33">
      <c r="A33" t="s">
        <v>202</v>
      </c>
      <c r="B33" t="s">
        <v>203</v>
      </c>
      <c r="C33" t="s">
        <v>249</v>
      </c>
      <c r="D33" t="s">
        <v>250</v>
      </c>
      <c r="E33" s="14" t="s">
        <v>251</v>
      </c>
      <c r="F33">
        <v>119</v>
      </c>
      <c r="G33" t="s">
        <v>38</v>
      </c>
      <c r="P33" s="2"/>
      <c r="Q33" s="2"/>
      <c r="R33" s="3"/>
      <c r="T33" s="3"/>
      <c r="U33" s="3"/>
      <c r="V33" s="3"/>
      <c r="W33" s="3"/>
      <c r="X33" s="3"/>
      <c r="Y33" s="3"/>
      <c r="Z33" s="3">
        <v>1</v>
      </c>
      <c r="AA33" s="3"/>
      <c r="AB33" s="2"/>
      <c r="AC33" s="2"/>
      <c r="AD33" s="1"/>
      <c r="AE33" s="1"/>
      <c r="AF33" s="1"/>
      <c r="AG33" s="1"/>
    </row>
    <row r="34" spans="1:33">
      <c r="A34" t="s">
        <v>202</v>
      </c>
      <c r="B34" t="s">
        <v>203</v>
      </c>
      <c r="C34" t="s">
        <v>252</v>
      </c>
      <c r="D34" t="s">
        <v>253</v>
      </c>
      <c r="E34" s="14" t="s">
        <v>20</v>
      </c>
      <c r="F34">
        <v>292</v>
      </c>
      <c r="G34" t="s">
        <v>38</v>
      </c>
      <c r="P34" s="2"/>
      <c r="Q34" s="2"/>
      <c r="R34" s="3"/>
      <c r="T34" s="3"/>
      <c r="U34" s="3">
        <v>1</v>
      </c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202</v>
      </c>
      <c r="B35" t="s">
        <v>203</v>
      </c>
      <c r="C35" t="s">
        <v>252</v>
      </c>
      <c r="D35" t="s">
        <v>253</v>
      </c>
      <c r="E35" s="14" t="s">
        <v>254</v>
      </c>
      <c r="F35">
        <v>299</v>
      </c>
      <c r="G35" t="s">
        <v>38</v>
      </c>
      <c r="P35" s="2"/>
      <c r="Q35" s="2"/>
      <c r="R35" s="3"/>
      <c r="T35" s="3">
        <v>1</v>
      </c>
      <c r="U35" s="3">
        <v>1</v>
      </c>
      <c r="V35" s="3"/>
      <c r="W35" s="3">
        <v>1</v>
      </c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202</v>
      </c>
      <c r="B36" t="s">
        <v>203</v>
      </c>
      <c r="C36" t="s">
        <v>252</v>
      </c>
      <c r="D36" t="s">
        <v>253</v>
      </c>
      <c r="E36" s="14" t="s">
        <v>254</v>
      </c>
      <c r="F36">
        <v>310</v>
      </c>
      <c r="G36" t="s">
        <v>38</v>
      </c>
      <c r="P36" s="2"/>
      <c r="Q36" s="2"/>
      <c r="R36" s="3"/>
      <c r="T36" s="3">
        <v>1</v>
      </c>
      <c r="U36" s="3">
        <v>1</v>
      </c>
      <c r="V36" s="3"/>
      <c r="W36" s="3">
        <v>1</v>
      </c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202</v>
      </c>
      <c r="B37" t="s">
        <v>203</v>
      </c>
      <c r="C37" t="s">
        <v>252</v>
      </c>
      <c r="D37" t="s">
        <v>253</v>
      </c>
      <c r="E37" s="14" t="s">
        <v>20</v>
      </c>
      <c r="F37">
        <v>399</v>
      </c>
      <c r="G37" t="s">
        <v>38</v>
      </c>
      <c r="P37" s="2"/>
      <c r="Q37" s="2"/>
      <c r="R37" s="3"/>
      <c r="T37" s="3"/>
      <c r="U37" s="3">
        <v>1</v>
      </c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>
      <c r="A38" t="s">
        <v>202</v>
      </c>
      <c r="B38" t="s">
        <v>203</v>
      </c>
      <c r="C38" t="s">
        <v>252</v>
      </c>
      <c r="D38" t="s">
        <v>253</v>
      </c>
      <c r="E38" s="14" t="s">
        <v>20</v>
      </c>
      <c r="F38">
        <v>361</v>
      </c>
      <c r="G38" t="s">
        <v>38</v>
      </c>
      <c r="P38" s="2"/>
      <c r="Q38" s="2"/>
      <c r="R38" s="3"/>
      <c r="T38" s="3"/>
      <c r="U38" s="3">
        <v>1</v>
      </c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ht="32">
      <c r="A39" t="s">
        <v>202</v>
      </c>
      <c r="B39" t="s">
        <v>203</v>
      </c>
      <c r="C39" t="s">
        <v>255</v>
      </c>
      <c r="D39" t="s">
        <v>256</v>
      </c>
      <c r="E39" s="14" t="s">
        <v>257</v>
      </c>
      <c r="F39">
        <v>22</v>
      </c>
      <c r="G39" t="s">
        <v>38</v>
      </c>
      <c r="P39" s="2"/>
      <c r="Q39" s="2"/>
      <c r="R39" s="3"/>
      <c r="T39" s="3"/>
      <c r="U39" s="3">
        <v>1</v>
      </c>
      <c r="V39" s="3"/>
      <c r="W39" s="3">
        <v>1</v>
      </c>
      <c r="X39" s="3">
        <v>1</v>
      </c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 ht="32">
      <c r="A40" t="s">
        <v>202</v>
      </c>
      <c r="B40" t="s">
        <v>203</v>
      </c>
      <c r="C40" t="s">
        <v>255</v>
      </c>
      <c r="D40" t="s">
        <v>256</v>
      </c>
      <c r="E40" s="14" t="s">
        <v>258</v>
      </c>
      <c r="F40">
        <v>59</v>
      </c>
      <c r="G40" t="s">
        <v>38</v>
      </c>
      <c r="P40" s="2"/>
      <c r="Q40" s="2"/>
      <c r="R40" s="3"/>
      <c r="T40" s="3">
        <v>1</v>
      </c>
      <c r="U40" s="3">
        <v>1</v>
      </c>
      <c r="V40" s="3"/>
      <c r="W40" s="3">
        <v>1</v>
      </c>
      <c r="X40" s="3"/>
      <c r="Y40" s="3">
        <v>1</v>
      </c>
      <c r="Z40" s="3"/>
      <c r="AA40" s="3"/>
      <c r="AB40" s="2"/>
      <c r="AC40" s="2"/>
      <c r="AD40" s="1"/>
      <c r="AE40" s="1"/>
      <c r="AF40" s="1"/>
      <c r="AG40" s="1"/>
    </row>
    <row r="41" spans="1:33" ht="48">
      <c r="A41" t="s">
        <v>202</v>
      </c>
      <c r="B41" t="s">
        <v>203</v>
      </c>
      <c r="C41" t="s">
        <v>259</v>
      </c>
      <c r="D41" t="s">
        <v>260</v>
      </c>
      <c r="E41" s="14" t="s">
        <v>261</v>
      </c>
      <c r="F41">
        <v>80</v>
      </c>
      <c r="G41" t="s">
        <v>38</v>
      </c>
      <c r="P41" s="2"/>
      <c r="Q41" s="2"/>
      <c r="R41" s="3"/>
      <c r="T41" s="3"/>
      <c r="U41" s="3"/>
      <c r="V41" s="3"/>
      <c r="W41" s="3">
        <v>1</v>
      </c>
      <c r="X41" s="3">
        <v>1</v>
      </c>
      <c r="Y41" s="3"/>
      <c r="Z41" s="3">
        <v>1</v>
      </c>
      <c r="AA41" s="3"/>
      <c r="AB41" s="2"/>
      <c r="AC41" s="2"/>
      <c r="AD41" s="1"/>
      <c r="AE41" s="1"/>
      <c r="AF41" s="1"/>
      <c r="AG41" s="1"/>
    </row>
    <row r="42" spans="1:33" ht="32">
      <c r="A42" t="s">
        <v>202</v>
      </c>
      <c r="B42" t="s">
        <v>203</v>
      </c>
      <c r="C42" t="s">
        <v>262</v>
      </c>
      <c r="D42" t="s">
        <v>263</v>
      </c>
      <c r="E42" s="14" t="s">
        <v>264</v>
      </c>
      <c r="F42">
        <v>161</v>
      </c>
      <c r="G42" t="s">
        <v>38</v>
      </c>
      <c r="P42" s="2"/>
      <c r="Q42" s="2"/>
      <c r="R42" s="3"/>
      <c r="T42" s="3">
        <v>1</v>
      </c>
      <c r="U42" s="3">
        <v>1</v>
      </c>
      <c r="V42" s="3"/>
      <c r="W42" s="3">
        <v>1</v>
      </c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ht="32">
      <c r="A43" t="s">
        <v>202</v>
      </c>
      <c r="B43" t="s">
        <v>203</v>
      </c>
      <c r="C43" t="s">
        <v>265</v>
      </c>
      <c r="D43" t="s">
        <v>266</v>
      </c>
      <c r="E43" s="15" t="s">
        <v>267</v>
      </c>
      <c r="F43">
        <v>200</v>
      </c>
      <c r="G43" t="s">
        <v>38</v>
      </c>
      <c r="P43" s="2"/>
      <c r="Q43" s="2"/>
      <c r="R43" s="3"/>
      <c r="T43" s="3">
        <v>1</v>
      </c>
      <c r="U43" s="3"/>
      <c r="V43" s="3"/>
      <c r="W43" s="3">
        <v>1</v>
      </c>
      <c r="X43" s="3"/>
      <c r="Y43" s="3">
        <v>1</v>
      </c>
      <c r="Z43" s="3"/>
      <c r="AA43" s="3"/>
      <c r="AB43" s="2"/>
      <c r="AC43" s="2"/>
      <c r="AD43" s="1"/>
      <c r="AE43" s="1"/>
      <c r="AF43" s="1"/>
      <c r="AG43" s="1"/>
    </row>
    <row r="44" spans="1:33">
      <c r="A44" t="s">
        <v>202</v>
      </c>
      <c r="B44" t="s">
        <v>203</v>
      </c>
      <c r="C44" t="s">
        <v>268</v>
      </c>
      <c r="D44" t="s">
        <v>269</v>
      </c>
      <c r="E44" s="14" t="s">
        <v>270</v>
      </c>
      <c r="F44">
        <v>63</v>
      </c>
      <c r="G44" t="s">
        <v>38</v>
      </c>
      <c r="P44" s="2"/>
      <c r="Q44" s="2"/>
      <c r="R44" s="3"/>
      <c r="T44" s="3">
        <v>1</v>
      </c>
      <c r="U44" s="3">
        <v>1</v>
      </c>
      <c r="V44" s="3"/>
      <c r="W44" s="3"/>
      <c r="X44" s="3"/>
      <c r="Y44" s="3">
        <v>1</v>
      </c>
      <c r="Z44" s="3"/>
      <c r="AA44" s="3"/>
      <c r="AB44" s="2"/>
      <c r="AC44" s="2"/>
      <c r="AD44" s="1"/>
      <c r="AE44" s="1"/>
      <c r="AF44" s="1"/>
      <c r="AG44" s="1"/>
    </row>
    <row r="45" spans="1:33">
      <c r="A45" t="s">
        <v>202</v>
      </c>
      <c r="B45" t="s">
        <v>203</v>
      </c>
      <c r="C45" t="s">
        <v>268</v>
      </c>
      <c r="D45" t="s">
        <v>269</v>
      </c>
      <c r="E45" s="14" t="s">
        <v>270</v>
      </c>
      <c r="F45">
        <v>73</v>
      </c>
      <c r="G45" t="s">
        <v>38</v>
      </c>
      <c r="P45" s="2"/>
      <c r="Q45" s="2"/>
      <c r="R45" s="3"/>
      <c r="T45" s="3">
        <v>1</v>
      </c>
      <c r="U45" s="3">
        <v>1</v>
      </c>
      <c r="V45" s="3"/>
      <c r="W45" s="3"/>
      <c r="X45" s="3"/>
      <c r="Y45" s="3">
        <v>1</v>
      </c>
      <c r="Z45" s="3"/>
      <c r="AA45" s="3"/>
      <c r="AB45" s="2"/>
      <c r="AC45" s="2"/>
      <c r="AD45" s="1"/>
      <c r="AE45" s="1"/>
      <c r="AF45" s="1"/>
      <c r="AG45" s="1"/>
    </row>
    <row r="46" spans="1:33">
      <c r="A46" t="s">
        <v>202</v>
      </c>
      <c r="B46" t="s">
        <v>203</v>
      </c>
      <c r="C46" t="s">
        <v>268</v>
      </c>
      <c r="D46" t="s">
        <v>269</v>
      </c>
      <c r="E46" s="14" t="s">
        <v>270</v>
      </c>
      <c r="F46">
        <v>119</v>
      </c>
      <c r="G46" t="s">
        <v>38</v>
      </c>
      <c r="P46" s="2"/>
      <c r="Q46" s="2"/>
      <c r="R46" s="3"/>
      <c r="T46" s="3">
        <v>1</v>
      </c>
      <c r="U46" s="3">
        <v>1</v>
      </c>
      <c r="V46" s="3"/>
      <c r="W46" s="3"/>
      <c r="X46" s="3"/>
      <c r="Y46" s="3">
        <v>1</v>
      </c>
      <c r="Z46" s="3"/>
      <c r="AA46" s="3"/>
      <c r="AB46" s="2"/>
      <c r="AC46" s="2"/>
      <c r="AD46" s="1"/>
      <c r="AE46" s="1"/>
      <c r="AF46" s="1"/>
      <c r="AG46" s="1"/>
    </row>
    <row r="47" spans="1:33" ht="48">
      <c r="A47" t="s">
        <v>202</v>
      </c>
      <c r="B47" t="s">
        <v>203</v>
      </c>
      <c r="C47" t="s">
        <v>271</v>
      </c>
      <c r="D47" t="s">
        <v>272</v>
      </c>
      <c r="E47" s="14" t="s">
        <v>273</v>
      </c>
      <c r="F47">
        <v>60</v>
      </c>
      <c r="G47" t="s">
        <v>43</v>
      </c>
      <c r="H47" t="s">
        <v>170</v>
      </c>
      <c r="I47" t="s">
        <v>39</v>
      </c>
      <c r="J47" t="s">
        <v>61</v>
      </c>
      <c r="K47" t="s">
        <v>248</v>
      </c>
      <c r="M47">
        <v>60</v>
      </c>
      <c r="P47" s="2"/>
      <c r="Q47" s="2"/>
      <c r="R47" s="3"/>
      <c r="T47" s="3">
        <v>1</v>
      </c>
      <c r="U47" s="3">
        <v>1</v>
      </c>
      <c r="V47" s="3"/>
      <c r="W47" s="3">
        <v>1</v>
      </c>
      <c r="X47" s="3">
        <v>1</v>
      </c>
      <c r="Y47" s="3">
        <v>1</v>
      </c>
      <c r="Z47" s="3"/>
      <c r="AA47" s="3"/>
      <c r="AB47" s="2"/>
      <c r="AC47" s="2"/>
      <c r="AD47" s="1"/>
      <c r="AE47" s="1"/>
      <c r="AF47" s="1"/>
      <c r="AG47" s="1"/>
    </row>
    <row r="48" spans="1:33" ht="48">
      <c r="A48" t="s">
        <v>202</v>
      </c>
      <c r="B48" t="s">
        <v>203</v>
      </c>
      <c r="C48" t="s">
        <v>271</v>
      </c>
      <c r="D48" t="s">
        <v>272</v>
      </c>
      <c r="E48" s="14" t="s">
        <v>273</v>
      </c>
      <c r="F48">
        <v>60</v>
      </c>
      <c r="G48" t="s">
        <v>43</v>
      </c>
      <c r="H48" t="s">
        <v>170</v>
      </c>
      <c r="I48" t="s">
        <v>39</v>
      </c>
      <c r="J48" t="s">
        <v>61</v>
      </c>
      <c r="K48" t="s">
        <v>248</v>
      </c>
      <c r="M48">
        <v>60</v>
      </c>
      <c r="P48" s="2"/>
      <c r="Q48" s="2"/>
      <c r="R48" s="3"/>
      <c r="T48" s="3">
        <v>1</v>
      </c>
      <c r="U48" s="3">
        <v>1</v>
      </c>
      <c r="V48" s="3"/>
      <c r="W48" s="3">
        <v>1</v>
      </c>
      <c r="X48" s="3">
        <v>1</v>
      </c>
      <c r="Y48" s="3">
        <v>1</v>
      </c>
      <c r="Z48" s="3"/>
      <c r="AA48" s="3"/>
      <c r="AB48" s="2"/>
      <c r="AC48" s="2"/>
      <c r="AD48" s="1"/>
      <c r="AE48" s="1"/>
      <c r="AF48" s="1"/>
      <c r="AG48" s="1"/>
    </row>
    <row r="49" spans="1:33" ht="48">
      <c r="A49" t="s">
        <v>202</v>
      </c>
      <c r="B49" t="s">
        <v>203</v>
      </c>
      <c r="C49" t="s">
        <v>271</v>
      </c>
      <c r="D49" t="s">
        <v>272</v>
      </c>
      <c r="E49" s="14" t="s">
        <v>273</v>
      </c>
      <c r="F49">
        <v>60</v>
      </c>
      <c r="G49" t="s">
        <v>38</v>
      </c>
      <c r="P49" s="2"/>
      <c r="Q49" s="2"/>
      <c r="R49" s="3"/>
      <c r="T49" s="3">
        <v>1</v>
      </c>
      <c r="U49" s="3">
        <v>1</v>
      </c>
      <c r="V49" s="3"/>
      <c r="W49" s="3">
        <v>1</v>
      </c>
      <c r="X49" s="3">
        <v>1</v>
      </c>
      <c r="Y49" s="3">
        <v>1</v>
      </c>
      <c r="Z49" s="3"/>
      <c r="AA49" s="3"/>
      <c r="AB49" s="2"/>
      <c r="AC49" s="2"/>
      <c r="AD49" s="1"/>
      <c r="AE49" s="1"/>
      <c r="AF49" s="1"/>
      <c r="AG49" s="1"/>
    </row>
    <row r="50" spans="1:33">
      <c r="A50" t="s">
        <v>202</v>
      </c>
      <c r="B50" t="s">
        <v>203</v>
      </c>
      <c r="C50" t="s">
        <v>274</v>
      </c>
      <c r="D50" t="s">
        <v>275</v>
      </c>
      <c r="E50" s="14" t="s">
        <v>276</v>
      </c>
      <c r="F50">
        <v>39</v>
      </c>
      <c r="G50" t="s">
        <v>43</v>
      </c>
      <c r="H50" t="s">
        <v>277</v>
      </c>
      <c r="I50" t="s">
        <v>39</v>
      </c>
      <c r="J50" t="s">
        <v>61</v>
      </c>
      <c r="K50" t="s">
        <v>278</v>
      </c>
      <c r="M50">
        <v>38</v>
      </c>
      <c r="P50" s="2"/>
      <c r="Q50" s="2"/>
      <c r="R50" s="3"/>
      <c r="T50" s="3">
        <v>1</v>
      </c>
      <c r="U50" s="3">
        <v>1</v>
      </c>
      <c r="V50" s="3"/>
      <c r="W50" s="3"/>
      <c r="X50" s="3"/>
      <c r="Y50" s="3">
        <v>1</v>
      </c>
      <c r="Z50" s="3"/>
      <c r="AA50" s="3"/>
      <c r="AB50" s="2"/>
      <c r="AC50" s="2"/>
      <c r="AD50" s="1"/>
      <c r="AE50" s="1"/>
      <c r="AF50" s="1"/>
      <c r="AG50" s="1"/>
    </row>
    <row r="51" spans="1:33">
      <c r="A51" t="s">
        <v>202</v>
      </c>
      <c r="B51" t="s">
        <v>203</v>
      </c>
      <c r="C51" t="s">
        <v>274</v>
      </c>
      <c r="D51" t="s">
        <v>275</v>
      </c>
      <c r="E51" s="14" t="s">
        <v>276</v>
      </c>
      <c r="F51">
        <v>40</v>
      </c>
      <c r="G51" t="s">
        <v>43</v>
      </c>
      <c r="H51" t="s">
        <v>277</v>
      </c>
      <c r="I51" t="s">
        <v>39</v>
      </c>
      <c r="J51" t="s">
        <v>61</v>
      </c>
      <c r="K51" t="s">
        <v>279</v>
      </c>
      <c r="M51">
        <v>33</v>
      </c>
      <c r="P51" s="2"/>
      <c r="Q51" s="2"/>
      <c r="R51" s="3"/>
      <c r="T51" s="3">
        <v>1</v>
      </c>
      <c r="U51" s="3">
        <v>1</v>
      </c>
      <c r="V51" s="3"/>
      <c r="W51" s="3"/>
      <c r="X51" s="3"/>
      <c r="Y51" s="3">
        <v>1</v>
      </c>
      <c r="Z51" s="3"/>
      <c r="AA51" s="3"/>
      <c r="AB51" s="2"/>
      <c r="AC51" s="2"/>
      <c r="AD51" s="1"/>
      <c r="AE51" s="1"/>
      <c r="AF51" s="1"/>
      <c r="AG51" s="1"/>
    </row>
    <row r="52" spans="1:33">
      <c r="A52" t="s">
        <v>202</v>
      </c>
      <c r="B52" t="s">
        <v>203</v>
      </c>
      <c r="C52" t="s">
        <v>280</v>
      </c>
      <c r="D52" t="s">
        <v>281</v>
      </c>
      <c r="E52" s="14" t="s">
        <v>282</v>
      </c>
      <c r="F52">
        <v>61</v>
      </c>
      <c r="G52" t="s">
        <v>38</v>
      </c>
      <c r="P52" s="2"/>
      <c r="Q52" s="2"/>
      <c r="R52" s="3"/>
      <c r="T52" s="3">
        <v>1</v>
      </c>
      <c r="U52" s="3"/>
      <c r="V52" s="3"/>
      <c r="W52" s="3">
        <v>1</v>
      </c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A53" t="s">
        <v>202</v>
      </c>
      <c r="B53" t="s">
        <v>203</v>
      </c>
      <c r="C53" t="s">
        <v>283</v>
      </c>
      <c r="D53" t="s">
        <v>284</v>
      </c>
      <c r="E53" s="14" t="s">
        <v>285</v>
      </c>
      <c r="F53">
        <v>118</v>
      </c>
      <c r="G53" t="s">
        <v>38</v>
      </c>
      <c r="P53" s="2"/>
      <c r="Q53" s="2"/>
      <c r="R53" s="3"/>
      <c r="T53" s="3"/>
      <c r="U53" s="3">
        <v>1</v>
      </c>
      <c r="V53" s="3">
        <v>1</v>
      </c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A54" t="s">
        <v>202</v>
      </c>
      <c r="B54" t="s">
        <v>203</v>
      </c>
      <c r="C54" t="s">
        <v>286</v>
      </c>
      <c r="D54" t="s">
        <v>287</v>
      </c>
      <c r="E54" s="14" t="s">
        <v>288</v>
      </c>
      <c r="F54">
        <v>1439</v>
      </c>
      <c r="G54" t="s">
        <v>38</v>
      </c>
      <c r="P54" s="2"/>
      <c r="Q54" s="2"/>
      <c r="R54" s="3"/>
      <c r="T54" s="3"/>
      <c r="U54" s="3"/>
      <c r="V54" s="3">
        <v>1</v>
      </c>
      <c r="W54" s="3"/>
      <c r="X54" s="3"/>
      <c r="Y54" s="3">
        <v>1</v>
      </c>
      <c r="Z54" s="3"/>
      <c r="AA54" s="3"/>
      <c r="AB54" s="2"/>
      <c r="AC54" s="2"/>
      <c r="AD54" s="2"/>
      <c r="AE54" s="2"/>
      <c r="AF54" s="2"/>
      <c r="AG54" s="2"/>
    </row>
    <row r="55" spans="1:33">
      <c r="A55" t="s">
        <v>202</v>
      </c>
      <c r="B55" t="s">
        <v>289</v>
      </c>
      <c r="C55" t="s">
        <v>290</v>
      </c>
      <c r="D55" t="s">
        <v>291</v>
      </c>
      <c r="E55" s="14" t="s">
        <v>292</v>
      </c>
      <c r="F55">
        <v>76</v>
      </c>
      <c r="G55" t="s">
        <v>38</v>
      </c>
      <c r="P55" s="2"/>
      <c r="Q55" s="2"/>
      <c r="R55" s="3"/>
      <c r="T55" s="3"/>
      <c r="U55" s="3"/>
      <c r="V55" s="3">
        <v>1</v>
      </c>
      <c r="W55" s="3"/>
      <c r="X55" s="3"/>
      <c r="Y55" s="3">
        <v>1</v>
      </c>
      <c r="Z55" s="3"/>
      <c r="AA55" s="3"/>
      <c r="AB55" s="2"/>
      <c r="AC55" s="2"/>
      <c r="AD55" s="2"/>
      <c r="AE55" s="2"/>
      <c r="AF55" s="2"/>
      <c r="AG55" s="2"/>
    </row>
    <row r="56" spans="1:33">
      <c r="A56" t="s">
        <v>202</v>
      </c>
      <c r="B56" t="s">
        <v>289</v>
      </c>
      <c r="C56" t="s">
        <v>290</v>
      </c>
      <c r="D56" t="s">
        <v>291</v>
      </c>
      <c r="E56" s="14" t="s">
        <v>292</v>
      </c>
      <c r="F56">
        <v>72</v>
      </c>
      <c r="G56" t="s">
        <v>38</v>
      </c>
      <c r="P56" s="2"/>
      <c r="Q56" s="2"/>
      <c r="R56" s="3"/>
      <c r="T56" s="3"/>
      <c r="U56" s="3"/>
      <c r="V56" s="3">
        <v>1</v>
      </c>
      <c r="W56" s="3"/>
      <c r="X56" s="3"/>
      <c r="Y56" s="3">
        <v>1</v>
      </c>
      <c r="Z56" s="3"/>
      <c r="AA56" s="3"/>
      <c r="AB56" s="2"/>
      <c r="AC56" s="2"/>
      <c r="AD56" s="2"/>
      <c r="AE56" s="2"/>
      <c r="AF56" s="2"/>
      <c r="AG56" s="2"/>
    </row>
    <row r="57" spans="1:33">
      <c r="A57" t="s">
        <v>202</v>
      </c>
      <c r="B57" t="s">
        <v>289</v>
      </c>
      <c r="C57" t="s">
        <v>293</v>
      </c>
      <c r="D57" t="s">
        <v>294</v>
      </c>
      <c r="E57" s="14" t="s">
        <v>42</v>
      </c>
      <c r="F57">
        <v>104</v>
      </c>
      <c r="G57" t="s">
        <v>38</v>
      </c>
      <c r="P57" s="2"/>
      <c r="Q57" s="2"/>
      <c r="R57" s="3"/>
      <c r="T57" s="3"/>
      <c r="U57" s="3">
        <v>1</v>
      </c>
      <c r="V57" s="3"/>
      <c r="W57" s="3">
        <v>1</v>
      </c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A58" t="s">
        <v>202</v>
      </c>
      <c r="B58" t="s">
        <v>289</v>
      </c>
      <c r="C58" t="s">
        <v>293</v>
      </c>
      <c r="D58" t="s">
        <v>294</v>
      </c>
      <c r="E58" s="14" t="s">
        <v>295</v>
      </c>
      <c r="F58">
        <v>134</v>
      </c>
      <c r="G58" t="s">
        <v>43</v>
      </c>
      <c r="H58" t="s">
        <v>44</v>
      </c>
      <c r="I58" t="s">
        <v>39</v>
      </c>
      <c r="J58" t="s">
        <v>61</v>
      </c>
      <c r="K58" t="s">
        <v>296</v>
      </c>
      <c r="M58">
        <v>129</v>
      </c>
      <c r="P58" s="2"/>
      <c r="Q58" s="2"/>
      <c r="R58" s="3"/>
      <c r="T58" s="3">
        <v>1</v>
      </c>
      <c r="U58" s="3">
        <v>1</v>
      </c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A59" t="s">
        <v>202</v>
      </c>
      <c r="B59" t="s">
        <v>289</v>
      </c>
      <c r="C59" t="s">
        <v>293</v>
      </c>
      <c r="D59" t="s">
        <v>294</v>
      </c>
      <c r="E59" s="14" t="s">
        <v>295</v>
      </c>
      <c r="F59">
        <v>100</v>
      </c>
      <c r="G59" t="s">
        <v>43</v>
      </c>
      <c r="H59" t="s">
        <v>44</v>
      </c>
      <c r="I59" t="s">
        <v>39</v>
      </c>
      <c r="J59" t="s">
        <v>61</v>
      </c>
      <c r="K59" t="s">
        <v>297</v>
      </c>
      <c r="M59">
        <v>96</v>
      </c>
      <c r="P59" s="2"/>
      <c r="Q59" s="2"/>
      <c r="R59" s="3"/>
      <c r="T59" s="3">
        <v>1</v>
      </c>
      <c r="U59" s="3">
        <v>1</v>
      </c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A60" t="s">
        <v>202</v>
      </c>
      <c r="B60" t="s">
        <v>289</v>
      </c>
      <c r="C60" t="s">
        <v>293</v>
      </c>
      <c r="D60" t="s">
        <v>294</v>
      </c>
      <c r="E60" s="14" t="s">
        <v>295</v>
      </c>
      <c r="F60">
        <v>98</v>
      </c>
      <c r="G60" t="s">
        <v>43</v>
      </c>
      <c r="H60" t="s">
        <v>44</v>
      </c>
      <c r="I60" t="s">
        <v>39</v>
      </c>
      <c r="J60" t="s">
        <v>61</v>
      </c>
      <c r="K60" t="s">
        <v>296</v>
      </c>
      <c r="M60">
        <v>96</v>
      </c>
      <c r="P60" s="2"/>
      <c r="Q60" s="2"/>
      <c r="R60" s="3"/>
      <c r="T60" s="3">
        <v>1</v>
      </c>
      <c r="U60" s="3">
        <v>1</v>
      </c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A61" t="s">
        <v>202</v>
      </c>
      <c r="B61" t="s">
        <v>289</v>
      </c>
      <c r="C61" t="s">
        <v>298</v>
      </c>
      <c r="D61" t="s">
        <v>299</v>
      </c>
      <c r="E61" s="14" t="s">
        <v>300</v>
      </c>
      <c r="F61">
        <v>45</v>
      </c>
      <c r="G61" t="s">
        <v>38</v>
      </c>
      <c r="P61" s="2"/>
      <c r="Q61" s="2"/>
      <c r="R61" s="3"/>
      <c r="T61" s="3"/>
      <c r="U61" s="3"/>
      <c r="V61" s="3"/>
      <c r="W61" s="3"/>
      <c r="X61" s="3"/>
      <c r="Y61" s="3">
        <v>1</v>
      </c>
      <c r="Z61" s="3"/>
      <c r="AA61" s="3"/>
      <c r="AB61" s="2"/>
      <c r="AC61" s="2"/>
      <c r="AD61" s="2"/>
      <c r="AE61" s="2"/>
      <c r="AF61" s="2"/>
      <c r="AG61" s="2"/>
    </row>
    <row r="62" spans="1:33">
      <c r="A62" t="s">
        <v>202</v>
      </c>
      <c r="B62" t="s">
        <v>289</v>
      </c>
      <c r="C62" t="s">
        <v>298</v>
      </c>
      <c r="D62" t="s">
        <v>299</v>
      </c>
      <c r="E62" s="14" t="s">
        <v>300</v>
      </c>
      <c r="F62">
        <v>45</v>
      </c>
      <c r="G62" t="s">
        <v>38</v>
      </c>
      <c r="P62" s="2"/>
      <c r="Q62" s="2"/>
      <c r="R62" s="3"/>
      <c r="T62" s="3"/>
      <c r="U62" s="3"/>
      <c r="V62" s="3"/>
      <c r="W62" s="3"/>
      <c r="X62" s="3"/>
      <c r="Y62" s="3">
        <v>1</v>
      </c>
      <c r="Z62" s="3"/>
      <c r="AA62" s="3"/>
      <c r="AB62" s="2"/>
      <c r="AC62" s="2"/>
      <c r="AD62" s="2"/>
      <c r="AE62" s="2"/>
      <c r="AF62" s="2"/>
      <c r="AG62" s="2"/>
    </row>
    <row r="63" spans="1:33">
      <c r="A63" t="s">
        <v>202</v>
      </c>
      <c r="B63" t="s">
        <v>289</v>
      </c>
      <c r="C63" t="s">
        <v>298</v>
      </c>
      <c r="D63" t="s">
        <v>299</v>
      </c>
      <c r="E63" s="14" t="s">
        <v>300</v>
      </c>
      <c r="F63">
        <v>45</v>
      </c>
      <c r="G63" t="s">
        <v>43</v>
      </c>
      <c r="H63" t="s">
        <v>170</v>
      </c>
      <c r="I63" t="s">
        <v>39</v>
      </c>
      <c r="J63" t="s">
        <v>61</v>
      </c>
      <c r="K63" t="s">
        <v>301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>
        <v>1</v>
      </c>
      <c r="Z63" s="3"/>
      <c r="AA63" s="3"/>
      <c r="AB63" s="2"/>
      <c r="AC63" s="2"/>
      <c r="AD63" s="2"/>
      <c r="AE63" s="2"/>
      <c r="AF63" s="2"/>
      <c r="AG63" s="2"/>
    </row>
    <row r="64" spans="1:33">
      <c r="A64" t="s">
        <v>202</v>
      </c>
      <c r="B64" t="s">
        <v>289</v>
      </c>
      <c r="C64" t="s">
        <v>298</v>
      </c>
      <c r="D64" t="s">
        <v>299</v>
      </c>
      <c r="E64" s="14" t="s">
        <v>300</v>
      </c>
      <c r="F64">
        <v>23</v>
      </c>
      <c r="G64" t="s">
        <v>38</v>
      </c>
      <c r="P64" s="2"/>
      <c r="Q64" s="2"/>
      <c r="R64" s="3"/>
      <c r="T64" s="3"/>
      <c r="U64" s="3"/>
      <c r="V64" s="3"/>
      <c r="W64" s="3"/>
      <c r="X64" s="3"/>
      <c r="Y64" s="3">
        <v>1</v>
      </c>
      <c r="Z64" s="3"/>
      <c r="AA64" s="3"/>
      <c r="AB64" s="2"/>
      <c r="AC64" s="2"/>
      <c r="AD64" s="2"/>
      <c r="AE64" s="2"/>
      <c r="AF64" s="2"/>
      <c r="AG64" s="2"/>
    </row>
    <row r="65" spans="1:33">
      <c r="A65" t="s">
        <v>202</v>
      </c>
      <c r="B65" t="s">
        <v>289</v>
      </c>
      <c r="C65" t="s">
        <v>298</v>
      </c>
      <c r="D65" t="s">
        <v>299</v>
      </c>
      <c r="E65" s="14" t="s">
        <v>300</v>
      </c>
      <c r="F65">
        <v>25</v>
      </c>
      <c r="G65" t="s">
        <v>43</v>
      </c>
      <c r="H65" t="s">
        <v>44</v>
      </c>
      <c r="I65" t="s">
        <v>39</v>
      </c>
      <c r="J65" t="s">
        <v>61</v>
      </c>
      <c r="K65" t="s">
        <v>302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>
        <v>1</v>
      </c>
      <c r="Z65" s="3"/>
      <c r="AA65" s="3"/>
      <c r="AB65" s="2"/>
      <c r="AC65" s="2"/>
      <c r="AD65" s="2"/>
      <c r="AE65" s="2"/>
      <c r="AF65" s="2"/>
      <c r="AG65" s="2"/>
    </row>
    <row r="66" spans="1:33">
      <c r="A66" t="s">
        <v>202</v>
      </c>
      <c r="B66" t="s">
        <v>289</v>
      </c>
      <c r="C66" t="s">
        <v>298</v>
      </c>
      <c r="D66" t="s">
        <v>299</v>
      </c>
      <c r="E66" s="14" t="s">
        <v>300</v>
      </c>
      <c r="F66">
        <v>23</v>
      </c>
      <c r="G66" t="s">
        <v>43</v>
      </c>
      <c r="H66" t="s">
        <v>277</v>
      </c>
      <c r="I66" t="s">
        <v>39</v>
      </c>
      <c r="J66" t="s">
        <v>61</v>
      </c>
      <c r="K66" t="s">
        <v>303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>
        <v>1</v>
      </c>
      <c r="Z66" s="3"/>
      <c r="AA66" s="3"/>
      <c r="AB66" s="2"/>
      <c r="AC66" s="2"/>
      <c r="AD66" s="2"/>
      <c r="AE66" s="2"/>
      <c r="AF66" s="2"/>
      <c r="AG66" s="2"/>
    </row>
    <row r="67" spans="1:33" ht="32">
      <c r="A67" t="s">
        <v>202</v>
      </c>
      <c r="B67" t="s">
        <v>289</v>
      </c>
      <c r="C67" t="s">
        <v>304</v>
      </c>
      <c r="D67" t="s">
        <v>305</v>
      </c>
      <c r="E67" s="14" t="s">
        <v>306</v>
      </c>
      <c r="F67">
        <v>102</v>
      </c>
      <c r="G67" t="s">
        <v>43</v>
      </c>
      <c r="H67" t="s">
        <v>44</v>
      </c>
      <c r="I67" t="s">
        <v>39</v>
      </c>
      <c r="J67" t="s">
        <v>61</v>
      </c>
      <c r="K67" t="s">
        <v>307</v>
      </c>
      <c r="M67">
        <v>98</v>
      </c>
      <c r="P67" s="2"/>
      <c r="Q67" s="2"/>
      <c r="R67" s="3"/>
      <c r="T67" s="3">
        <v>1</v>
      </c>
      <c r="U67" s="3"/>
      <c r="V67" s="3"/>
      <c r="W67" s="3"/>
      <c r="X67" s="3"/>
      <c r="Y67" s="3">
        <v>1</v>
      </c>
      <c r="Z67" s="3"/>
      <c r="AA67" s="3"/>
      <c r="AB67" s="2"/>
      <c r="AC67" s="2"/>
      <c r="AD67" s="2"/>
      <c r="AE67" s="2"/>
      <c r="AF67" s="2"/>
      <c r="AG67" s="2"/>
    </row>
    <row r="68" spans="1:33" ht="64">
      <c r="A68" t="s">
        <v>202</v>
      </c>
      <c r="B68" t="s">
        <v>289</v>
      </c>
      <c r="C68" t="s">
        <v>308</v>
      </c>
      <c r="D68" t="s">
        <v>309</v>
      </c>
      <c r="E68" s="15" t="s">
        <v>310</v>
      </c>
      <c r="F68">
        <v>609</v>
      </c>
      <c r="G68" t="s">
        <v>43</v>
      </c>
      <c r="H68" t="s">
        <v>44</v>
      </c>
      <c r="I68" t="s">
        <v>39</v>
      </c>
      <c r="J68" t="s">
        <v>61</v>
      </c>
      <c r="K68" t="s">
        <v>311</v>
      </c>
      <c r="M68">
        <v>609</v>
      </c>
      <c r="P68" s="2"/>
      <c r="Q68" s="2"/>
      <c r="R68" s="3"/>
      <c r="T68" s="3">
        <v>1</v>
      </c>
      <c r="U68" s="3"/>
      <c r="V68" s="3">
        <v>1</v>
      </c>
      <c r="W68" s="3"/>
      <c r="X68" s="3">
        <v>1</v>
      </c>
      <c r="Y68" s="3">
        <v>1</v>
      </c>
      <c r="Z68" s="3"/>
      <c r="AA68" s="3"/>
      <c r="AB68" s="2"/>
      <c r="AC68" s="2"/>
      <c r="AD68" s="2"/>
      <c r="AE68" s="2"/>
      <c r="AF68" s="2"/>
      <c r="AG68" s="2"/>
    </row>
    <row r="69" spans="1:33">
      <c r="A69" t="s">
        <v>202</v>
      </c>
      <c r="B69" t="s">
        <v>289</v>
      </c>
      <c r="C69" t="s">
        <v>312</v>
      </c>
      <c r="D69" t="s">
        <v>313</v>
      </c>
      <c r="E69" s="14" t="s">
        <v>314</v>
      </c>
      <c r="F69">
        <v>120</v>
      </c>
      <c r="G69" t="s">
        <v>43</v>
      </c>
      <c r="H69" t="s">
        <v>44</v>
      </c>
      <c r="I69" t="s">
        <v>39</v>
      </c>
      <c r="J69" t="s">
        <v>61</v>
      </c>
      <c r="K69" t="s">
        <v>315</v>
      </c>
      <c r="M69">
        <v>104</v>
      </c>
      <c r="P69" s="2"/>
      <c r="Q69" s="2"/>
      <c r="R69" s="3"/>
      <c r="T69" s="3">
        <v>1</v>
      </c>
      <c r="U69" s="3"/>
      <c r="V69" s="3"/>
      <c r="W69" s="3">
        <v>1</v>
      </c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>
      <c r="A70" t="s">
        <v>202</v>
      </c>
      <c r="B70" t="s">
        <v>289</v>
      </c>
      <c r="C70" t="s">
        <v>312</v>
      </c>
      <c r="D70" t="s">
        <v>313</v>
      </c>
      <c r="E70" s="14" t="s">
        <v>314</v>
      </c>
      <c r="F70">
        <v>120</v>
      </c>
      <c r="G70" t="s">
        <v>43</v>
      </c>
      <c r="H70" t="s">
        <v>44</v>
      </c>
      <c r="I70" t="s">
        <v>39</v>
      </c>
      <c r="J70" t="s">
        <v>61</v>
      </c>
      <c r="K70" t="s">
        <v>315</v>
      </c>
      <c r="M70">
        <v>102</v>
      </c>
      <c r="P70" s="2"/>
      <c r="Q70" s="2"/>
      <c r="R70" s="3"/>
      <c r="T70" s="3">
        <v>1</v>
      </c>
      <c r="U70" s="3"/>
      <c r="V70" s="3"/>
      <c r="W70" s="3">
        <v>1</v>
      </c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>
      <c r="A71" t="s">
        <v>202</v>
      </c>
      <c r="B71" t="s">
        <v>289</v>
      </c>
      <c r="C71" t="s">
        <v>312</v>
      </c>
      <c r="D71" t="s">
        <v>313</v>
      </c>
      <c r="E71" s="14" t="s">
        <v>314</v>
      </c>
      <c r="F71">
        <v>160</v>
      </c>
      <c r="G71" t="s">
        <v>43</v>
      </c>
      <c r="H71" t="s">
        <v>44</v>
      </c>
      <c r="I71" t="s">
        <v>39</v>
      </c>
      <c r="J71" t="s">
        <v>61</v>
      </c>
      <c r="K71" t="s">
        <v>315</v>
      </c>
      <c r="M71">
        <v>147</v>
      </c>
      <c r="P71" s="2"/>
      <c r="Q71" s="2"/>
      <c r="R71" s="3"/>
      <c r="T71" s="3">
        <v>1</v>
      </c>
      <c r="U71" s="3"/>
      <c r="V71" s="3"/>
      <c r="W71" s="3">
        <v>1</v>
      </c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>
      <c r="A72" t="s">
        <v>202</v>
      </c>
      <c r="B72" t="s">
        <v>289</v>
      </c>
      <c r="C72" t="s">
        <v>312</v>
      </c>
      <c r="D72" t="s">
        <v>313</v>
      </c>
      <c r="E72" s="14" t="s">
        <v>314</v>
      </c>
      <c r="F72">
        <v>160</v>
      </c>
      <c r="G72" t="s">
        <v>43</v>
      </c>
      <c r="H72" t="s">
        <v>44</v>
      </c>
      <c r="I72" t="s">
        <v>39</v>
      </c>
      <c r="J72" t="s">
        <v>61</v>
      </c>
      <c r="K72" t="s">
        <v>315</v>
      </c>
      <c r="M72">
        <v>148</v>
      </c>
      <c r="P72" s="2"/>
      <c r="Q72" s="2"/>
      <c r="R72" s="3"/>
      <c r="T72" s="3">
        <v>1</v>
      </c>
      <c r="U72" s="3"/>
      <c r="V72" s="3"/>
      <c r="W72" s="3">
        <v>1</v>
      </c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>
      <c r="A73" t="s">
        <v>202</v>
      </c>
      <c r="B73" t="s">
        <v>289</v>
      </c>
      <c r="C73" t="s">
        <v>312</v>
      </c>
      <c r="D73" t="s">
        <v>313</v>
      </c>
      <c r="E73" s="14" t="s">
        <v>314</v>
      </c>
      <c r="F73">
        <v>120</v>
      </c>
      <c r="G73" t="s">
        <v>43</v>
      </c>
      <c r="H73" t="s">
        <v>44</v>
      </c>
      <c r="I73" t="s">
        <v>39</v>
      </c>
      <c r="J73" t="s">
        <v>61</v>
      </c>
      <c r="K73" t="s">
        <v>315</v>
      </c>
      <c r="M73">
        <v>111</v>
      </c>
      <c r="P73" s="2"/>
      <c r="Q73" s="2"/>
      <c r="R73" s="3"/>
      <c r="T73" s="3">
        <v>1</v>
      </c>
      <c r="U73" s="3"/>
      <c r="V73" s="3"/>
      <c r="W73" s="3">
        <v>1</v>
      </c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ht="48">
      <c r="A74" t="s">
        <v>202</v>
      </c>
      <c r="B74" t="s">
        <v>289</v>
      </c>
      <c r="C74" t="s">
        <v>316</v>
      </c>
      <c r="D74" t="s">
        <v>317</v>
      </c>
      <c r="E74" s="14" t="s">
        <v>318</v>
      </c>
      <c r="F74">
        <v>82</v>
      </c>
      <c r="G74" t="s">
        <v>43</v>
      </c>
      <c r="H74" t="s">
        <v>277</v>
      </c>
      <c r="I74" t="s">
        <v>39</v>
      </c>
      <c r="J74" t="s">
        <v>61</v>
      </c>
      <c r="K74" t="s">
        <v>319</v>
      </c>
      <c r="M74">
        <v>75</v>
      </c>
      <c r="P74" s="2"/>
      <c r="Q74" s="2"/>
      <c r="R74" s="3"/>
      <c r="T74" s="3"/>
      <c r="U74" s="3">
        <v>1</v>
      </c>
      <c r="V74" s="3">
        <v>1</v>
      </c>
      <c r="W74" s="3">
        <v>1</v>
      </c>
      <c r="X74" s="3">
        <v>1</v>
      </c>
      <c r="Y74" s="3"/>
      <c r="Z74" s="3"/>
      <c r="AA74" s="3"/>
      <c r="AB74" s="2"/>
      <c r="AC74" s="2"/>
      <c r="AD74" s="2"/>
      <c r="AE74" s="2"/>
      <c r="AF74" s="2"/>
      <c r="AG74" s="2"/>
    </row>
    <row r="75" spans="1:33" ht="32">
      <c r="A75" t="s">
        <v>202</v>
      </c>
      <c r="B75" t="s">
        <v>289</v>
      </c>
      <c r="C75" t="s">
        <v>316</v>
      </c>
      <c r="D75" t="s">
        <v>317</v>
      </c>
      <c r="E75" s="14" t="s">
        <v>320</v>
      </c>
      <c r="F75">
        <v>79</v>
      </c>
      <c r="G75" t="s">
        <v>43</v>
      </c>
      <c r="H75" t="s">
        <v>277</v>
      </c>
      <c r="I75" t="s">
        <v>39</v>
      </c>
      <c r="J75" t="s">
        <v>61</v>
      </c>
      <c r="K75" t="s">
        <v>319</v>
      </c>
      <c r="M75">
        <v>75</v>
      </c>
      <c r="P75" s="2"/>
      <c r="Q75" s="2"/>
      <c r="R75" s="3"/>
      <c r="T75" s="3"/>
      <c r="U75" s="3">
        <v>1</v>
      </c>
      <c r="V75" s="3">
        <v>1</v>
      </c>
      <c r="W75" s="3">
        <v>1</v>
      </c>
      <c r="X75" s="3">
        <v>1</v>
      </c>
      <c r="Y75" s="3"/>
      <c r="Z75" s="3"/>
      <c r="AA75" s="3"/>
      <c r="AB75" s="2"/>
      <c r="AC75" s="2"/>
      <c r="AD75" s="2"/>
      <c r="AE75" s="2"/>
      <c r="AF75" s="2"/>
      <c r="AG75" s="2"/>
    </row>
    <row r="76" spans="1:33" ht="32">
      <c r="A76" t="s">
        <v>202</v>
      </c>
      <c r="B76" t="s">
        <v>289</v>
      </c>
      <c r="C76" t="s">
        <v>321</v>
      </c>
      <c r="D76" t="s">
        <v>322</v>
      </c>
      <c r="E76" s="14" t="s">
        <v>323</v>
      </c>
      <c r="F76">
        <v>325</v>
      </c>
      <c r="G76" t="s">
        <v>43</v>
      </c>
      <c r="H76" t="s">
        <v>44</v>
      </c>
      <c r="I76" t="s">
        <v>39</v>
      </c>
      <c r="J76" t="s">
        <v>61</v>
      </c>
      <c r="K76" t="s">
        <v>324</v>
      </c>
      <c r="M76">
        <v>177</v>
      </c>
      <c r="P76" s="2"/>
      <c r="Q76" s="2"/>
      <c r="R76" s="3"/>
      <c r="T76" s="3">
        <v>1</v>
      </c>
      <c r="U76" s="3"/>
      <c r="V76" s="3"/>
      <c r="W76" s="3">
        <v>1</v>
      </c>
      <c r="X76" s="3"/>
      <c r="Y76" s="3">
        <v>1</v>
      </c>
      <c r="Z76" s="3"/>
      <c r="AA76" s="3"/>
      <c r="AB76" s="2"/>
      <c r="AC76" s="2"/>
      <c r="AD76" s="2"/>
      <c r="AE76" s="2"/>
      <c r="AF76" s="2"/>
      <c r="AG76" s="2"/>
    </row>
    <row r="77" spans="1:33" ht="32">
      <c r="A77" t="s">
        <v>202</v>
      </c>
      <c r="B77" t="s">
        <v>289</v>
      </c>
      <c r="C77" t="s">
        <v>321</v>
      </c>
      <c r="D77" t="s">
        <v>322</v>
      </c>
      <c r="E77" s="14" t="s">
        <v>323</v>
      </c>
      <c r="F77">
        <v>224</v>
      </c>
      <c r="G77" t="s">
        <v>43</v>
      </c>
      <c r="H77" t="s">
        <v>44</v>
      </c>
      <c r="I77" t="s">
        <v>39</v>
      </c>
      <c r="J77" t="s">
        <v>61</v>
      </c>
      <c r="K77" t="s">
        <v>325</v>
      </c>
      <c r="M77">
        <v>122</v>
      </c>
      <c r="P77" s="2"/>
      <c r="Q77" s="2"/>
      <c r="R77" s="3"/>
      <c r="T77" s="3">
        <v>1</v>
      </c>
      <c r="U77" s="3"/>
      <c r="V77" s="3"/>
      <c r="W77" s="3">
        <v>1</v>
      </c>
      <c r="X77" s="3"/>
      <c r="Y77" s="3">
        <v>1</v>
      </c>
      <c r="Z77" s="3"/>
      <c r="AA77" s="3"/>
      <c r="AB77" s="2"/>
      <c r="AC77" s="2"/>
      <c r="AD77" s="2"/>
      <c r="AE77" s="2"/>
      <c r="AF77" s="2"/>
      <c r="AG77" s="2"/>
    </row>
    <row r="78" spans="1:33" ht="32">
      <c r="A78" t="s">
        <v>202</v>
      </c>
      <c r="B78" t="s">
        <v>289</v>
      </c>
      <c r="C78" t="s">
        <v>321</v>
      </c>
      <c r="D78" t="s">
        <v>322</v>
      </c>
      <c r="E78" s="14" t="s">
        <v>323</v>
      </c>
      <c r="F78">
        <v>240</v>
      </c>
      <c r="G78" t="s">
        <v>43</v>
      </c>
      <c r="H78" t="s">
        <v>44</v>
      </c>
      <c r="I78" t="s">
        <v>39</v>
      </c>
      <c r="J78" t="s">
        <v>61</v>
      </c>
      <c r="K78" t="s">
        <v>325</v>
      </c>
      <c r="M78">
        <v>184</v>
      </c>
      <c r="P78" s="2"/>
      <c r="Q78" s="2"/>
      <c r="R78" s="3"/>
      <c r="T78" s="3">
        <v>1</v>
      </c>
      <c r="U78" s="3"/>
      <c r="V78" s="3"/>
      <c r="W78" s="3">
        <v>1</v>
      </c>
      <c r="X78" s="3"/>
      <c r="Y78" s="3">
        <v>1</v>
      </c>
      <c r="Z78" s="3"/>
      <c r="AA78" s="3"/>
      <c r="AB78" s="2"/>
      <c r="AC78" s="2"/>
      <c r="AD78" s="2"/>
      <c r="AE78" s="2"/>
      <c r="AF78" s="2"/>
      <c r="AG78" s="2"/>
    </row>
    <row r="79" spans="1:33">
      <c r="A79" t="s">
        <v>202</v>
      </c>
      <c r="B79" t="s">
        <v>289</v>
      </c>
      <c r="C79" t="s">
        <v>321</v>
      </c>
      <c r="D79" t="s">
        <v>322</v>
      </c>
      <c r="E79" s="14" t="s">
        <v>326</v>
      </c>
      <c r="F79">
        <v>321</v>
      </c>
      <c r="G79" t="s">
        <v>43</v>
      </c>
      <c r="H79" t="s">
        <v>44</v>
      </c>
      <c r="I79" t="s">
        <v>39</v>
      </c>
      <c r="J79" t="s">
        <v>61</v>
      </c>
      <c r="K79" t="s">
        <v>324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>
        <v>1</v>
      </c>
      <c r="Z79" s="3"/>
      <c r="AA79" s="3"/>
      <c r="AB79" s="2"/>
      <c r="AC79" s="2"/>
      <c r="AD79" s="2"/>
      <c r="AE79" s="2"/>
      <c r="AF79" s="2"/>
      <c r="AG79" s="2"/>
    </row>
    <row r="80" spans="1:33">
      <c r="A80" t="s">
        <v>202</v>
      </c>
      <c r="B80" t="s">
        <v>289</v>
      </c>
      <c r="C80" t="s">
        <v>321</v>
      </c>
      <c r="D80" t="s">
        <v>322</v>
      </c>
      <c r="E80" s="14" t="s">
        <v>327</v>
      </c>
      <c r="F80">
        <v>631</v>
      </c>
      <c r="G80" t="s">
        <v>43</v>
      </c>
      <c r="H80" t="s">
        <v>44</v>
      </c>
      <c r="I80" t="s">
        <v>39</v>
      </c>
      <c r="J80" t="s">
        <v>61</v>
      </c>
      <c r="K80" t="s">
        <v>324</v>
      </c>
      <c r="M80">
        <v>575</v>
      </c>
      <c r="P80" s="2"/>
      <c r="Q80" s="2"/>
      <c r="R80" s="3"/>
      <c r="T80" s="3"/>
      <c r="U80" s="3"/>
      <c r="V80" s="3"/>
      <c r="W80" s="3">
        <v>1</v>
      </c>
      <c r="X80" s="3"/>
      <c r="Y80" s="3">
        <v>1</v>
      </c>
      <c r="Z80" s="3"/>
      <c r="AA80" s="3"/>
      <c r="AB80" s="2"/>
      <c r="AC80" s="2"/>
      <c r="AD80" s="2"/>
      <c r="AE80" s="2"/>
      <c r="AF80" s="2"/>
      <c r="AG80" s="2"/>
    </row>
    <row r="81" spans="1:33" ht="32">
      <c r="A81" t="s">
        <v>202</v>
      </c>
      <c r="B81" t="s">
        <v>289</v>
      </c>
      <c r="C81" t="s">
        <v>328</v>
      </c>
      <c r="D81" t="s">
        <v>329</v>
      </c>
      <c r="E81" s="14" t="s">
        <v>330</v>
      </c>
      <c r="F81">
        <v>61</v>
      </c>
      <c r="G81" t="s">
        <v>43</v>
      </c>
      <c r="H81" t="s">
        <v>170</v>
      </c>
      <c r="I81" t="s">
        <v>39</v>
      </c>
      <c r="J81" t="s">
        <v>61</v>
      </c>
      <c r="K81" t="s">
        <v>331</v>
      </c>
      <c r="M81">
        <v>58</v>
      </c>
      <c r="P81" s="2"/>
      <c r="Q81" s="2"/>
      <c r="R81" s="3"/>
      <c r="T81" s="3"/>
      <c r="U81" s="3"/>
      <c r="V81" s="3">
        <v>1</v>
      </c>
      <c r="W81" s="3"/>
      <c r="X81" s="3"/>
      <c r="Y81" s="3">
        <v>1</v>
      </c>
      <c r="Z81" s="3"/>
      <c r="AA81" s="3"/>
      <c r="AB81" s="2"/>
      <c r="AC81" s="2"/>
      <c r="AD81" s="2"/>
      <c r="AE81" s="2"/>
      <c r="AF81" s="2"/>
      <c r="AG81" s="2"/>
    </row>
    <row r="82" spans="1:33" ht="32">
      <c r="A82" t="s">
        <v>202</v>
      </c>
      <c r="B82" t="s">
        <v>289</v>
      </c>
      <c r="C82" t="s">
        <v>328</v>
      </c>
      <c r="D82" t="s">
        <v>329</v>
      </c>
      <c r="E82" s="14" t="s">
        <v>332</v>
      </c>
      <c r="F82">
        <v>60</v>
      </c>
      <c r="G82" t="s">
        <v>43</v>
      </c>
      <c r="H82" t="s">
        <v>170</v>
      </c>
      <c r="I82" t="s">
        <v>39</v>
      </c>
      <c r="J82" t="s">
        <v>61</v>
      </c>
      <c r="K82" t="s">
        <v>333</v>
      </c>
      <c r="M82">
        <v>60</v>
      </c>
      <c r="P82" s="2"/>
      <c r="Q82" s="2"/>
      <c r="R82" s="3"/>
      <c r="T82" s="3"/>
      <c r="U82" s="3"/>
      <c r="V82" s="3">
        <v>1</v>
      </c>
      <c r="W82" s="3"/>
      <c r="X82" s="3"/>
      <c r="Y82" s="3">
        <v>1</v>
      </c>
      <c r="Z82" s="3"/>
      <c r="AA82" s="3"/>
      <c r="AB82" s="2"/>
      <c r="AC82" s="2"/>
      <c r="AD82" s="2"/>
      <c r="AE82" s="2"/>
      <c r="AF82" s="2"/>
      <c r="AG82" s="2"/>
    </row>
    <row r="83" spans="1:33" ht="32">
      <c r="A83" t="s">
        <v>202</v>
      </c>
      <c r="B83" t="s">
        <v>289</v>
      </c>
      <c r="C83" t="s">
        <v>328</v>
      </c>
      <c r="D83" t="s">
        <v>329</v>
      </c>
      <c r="E83" s="14" t="s">
        <v>332</v>
      </c>
      <c r="F83">
        <v>60</v>
      </c>
      <c r="G83" t="s">
        <v>43</v>
      </c>
      <c r="H83" t="s">
        <v>44</v>
      </c>
      <c r="I83" t="s">
        <v>39</v>
      </c>
      <c r="J83" t="s">
        <v>61</v>
      </c>
      <c r="K83" t="s">
        <v>331</v>
      </c>
      <c r="M83">
        <v>59</v>
      </c>
      <c r="P83" s="2"/>
      <c r="Q83" s="2"/>
      <c r="R83" s="3"/>
      <c r="T83" s="3"/>
      <c r="U83" s="3"/>
      <c r="V83" s="3">
        <v>1</v>
      </c>
      <c r="W83" s="3"/>
      <c r="X83" s="3"/>
      <c r="Y83" s="3">
        <v>1</v>
      </c>
      <c r="Z83" s="3"/>
      <c r="AA83" s="3"/>
      <c r="AB83" s="2"/>
      <c r="AC83" s="2"/>
      <c r="AD83" s="2"/>
      <c r="AE83" s="2"/>
      <c r="AF83" s="2"/>
      <c r="AG83" s="2"/>
    </row>
    <row r="84" spans="1:33">
      <c r="A84" t="s">
        <v>202</v>
      </c>
      <c r="B84" t="s">
        <v>289</v>
      </c>
      <c r="C84" t="s">
        <v>334</v>
      </c>
      <c r="D84" t="s">
        <v>335</v>
      </c>
      <c r="E84" s="14" t="s">
        <v>336</v>
      </c>
      <c r="F84">
        <v>38</v>
      </c>
      <c r="G84" t="s">
        <v>43</v>
      </c>
      <c r="H84" t="s">
        <v>277</v>
      </c>
      <c r="I84" t="s">
        <v>39</v>
      </c>
      <c r="J84" t="s">
        <v>61</v>
      </c>
      <c r="K84" t="s">
        <v>337</v>
      </c>
      <c r="M84">
        <v>29</v>
      </c>
      <c r="P84" s="2"/>
      <c r="Q84" s="2"/>
      <c r="R84" s="3"/>
      <c r="T84" s="3">
        <v>1</v>
      </c>
      <c r="U84" s="3">
        <v>1</v>
      </c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>
      <c r="A85" t="s">
        <v>202</v>
      </c>
      <c r="B85" t="s">
        <v>289</v>
      </c>
      <c r="C85" t="s">
        <v>334</v>
      </c>
      <c r="D85" t="s">
        <v>335</v>
      </c>
      <c r="E85" s="14" t="s">
        <v>336</v>
      </c>
      <c r="F85">
        <v>44</v>
      </c>
      <c r="G85" t="s">
        <v>43</v>
      </c>
      <c r="H85" t="s">
        <v>277</v>
      </c>
      <c r="I85" t="s">
        <v>39</v>
      </c>
      <c r="J85" t="s">
        <v>61</v>
      </c>
      <c r="K85" t="s">
        <v>337</v>
      </c>
      <c r="M85">
        <v>39</v>
      </c>
      <c r="P85" s="2"/>
      <c r="Q85" s="2"/>
      <c r="R85" s="3"/>
      <c r="T85" s="3">
        <v>1</v>
      </c>
      <c r="U85" s="3">
        <v>1</v>
      </c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>
      <c r="A86" t="s">
        <v>202</v>
      </c>
      <c r="B86" t="s">
        <v>289</v>
      </c>
      <c r="C86" t="s">
        <v>334</v>
      </c>
      <c r="D86" t="s">
        <v>335</v>
      </c>
      <c r="E86" s="14" t="s">
        <v>336</v>
      </c>
      <c r="F86">
        <v>34</v>
      </c>
      <c r="G86" t="s">
        <v>43</v>
      </c>
      <c r="H86" t="s">
        <v>277</v>
      </c>
      <c r="I86" t="s">
        <v>39</v>
      </c>
      <c r="J86" t="s">
        <v>61</v>
      </c>
      <c r="K86" t="s">
        <v>338</v>
      </c>
      <c r="M86">
        <v>29</v>
      </c>
      <c r="P86" s="2"/>
      <c r="Q86" s="2"/>
      <c r="R86" s="3"/>
      <c r="T86" s="3">
        <v>1</v>
      </c>
      <c r="U86" s="3">
        <v>1</v>
      </c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ht="32">
      <c r="A87" t="s">
        <v>202</v>
      </c>
      <c r="B87" t="s">
        <v>289</v>
      </c>
      <c r="C87" t="s">
        <v>334</v>
      </c>
      <c r="D87" t="s">
        <v>335</v>
      </c>
      <c r="E87" s="15" t="s">
        <v>339</v>
      </c>
      <c r="F87" t="s">
        <v>340</v>
      </c>
      <c r="G87" t="s">
        <v>38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>
      <c r="A88" t="s">
        <v>202</v>
      </c>
      <c r="B88" t="s">
        <v>289</v>
      </c>
      <c r="C88" t="s">
        <v>341</v>
      </c>
      <c r="D88" t="s">
        <v>342</v>
      </c>
      <c r="E88" s="14" t="s">
        <v>343</v>
      </c>
      <c r="F88">
        <v>47</v>
      </c>
      <c r="G88" t="s">
        <v>43</v>
      </c>
      <c r="H88" t="s">
        <v>277</v>
      </c>
      <c r="I88" t="s">
        <v>39</v>
      </c>
      <c r="J88" t="s">
        <v>61</v>
      </c>
      <c r="K88" t="s">
        <v>344</v>
      </c>
      <c r="M88">
        <v>44</v>
      </c>
      <c r="P88" s="2"/>
      <c r="Q88" s="2"/>
      <c r="R88" s="3"/>
      <c r="T88" s="3">
        <v>1</v>
      </c>
      <c r="U88" s="3">
        <v>1</v>
      </c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ht="32">
      <c r="A89" t="s">
        <v>202</v>
      </c>
      <c r="B89" t="s">
        <v>289</v>
      </c>
      <c r="C89" t="s">
        <v>345</v>
      </c>
      <c r="D89" t="s">
        <v>346</v>
      </c>
      <c r="E89" s="14" t="s">
        <v>347</v>
      </c>
      <c r="F89">
        <v>32</v>
      </c>
      <c r="G89" t="s">
        <v>38</v>
      </c>
      <c r="P89" s="2"/>
      <c r="Q89" s="2"/>
      <c r="R89" s="3"/>
      <c r="T89" s="3"/>
      <c r="U89" s="3"/>
      <c r="V89" s="3"/>
      <c r="W89" s="3">
        <v>1</v>
      </c>
      <c r="X89" s="3"/>
      <c r="Y89" s="3">
        <v>1</v>
      </c>
      <c r="Z89" s="3"/>
      <c r="AA89" s="3"/>
      <c r="AB89" s="2"/>
      <c r="AC89" s="2"/>
      <c r="AD89" s="2"/>
      <c r="AE89" s="2"/>
      <c r="AF89" s="2"/>
      <c r="AG89" s="2"/>
    </row>
    <row r="90" spans="1:33" ht="32">
      <c r="A90" t="s">
        <v>202</v>
      </c>
      <c r="B90" t="s">
        <v>289</v>
      </c>
      <c r="C90" t="s">
        <v>345</v>
      </c>
      <c r="D90" t="s">
        <v>346</v>
      </c>
      <c r="E90" s="14" t="s">
        <v>347</v>
      </c>
      <c r="F90">
        <v>32</v>
      </c>
      <c r="G90" t="s">
        <v>38</v>
      </c>
      <c r="P90" s="2"/>
      <c r="Q90" s="2"/>
      <c r="R90" s="3"/>
      <c r="T90" s="3"/>
      <c r="U90" s="3"/>
      <c r="V90" s="3"/>
      <c r="W90" s="3">
        <v>1</v>
      </c>
      <c r="X90" s="3"/>
      <c r="Y90" s="3">
        <v>1</v>
      </c>
      <c r="Z90" s="3"/>
      <c r="AA90" s="3"/>
      <c r="AB90" s="2"/>
      <c r="AC90" s="2"/>
      <c r="AD90" s="2"/>
      <c r="AE90" s="2"/>
      <c r="AF90" s="2"/>
      <c r="AG90" s="2"/>
    </row>
    <row r="91" spans="1:33" ht="32">
      <c r="A91" t="s">
        <v>202</v>
      </c>
      <c r="B91" t="s">
        <v>289</v>
      </c>
      <c r="C91" t="s">
        <v>345</v>
      </c>
      <c r="D91" t="s">
        <v>346</v>
      </c>
      <c r="E91" s="14" t="s">
        <v>347</v>
      </c>
      <c r="F91">
        <v>32</v>
      </c>
      <c r="G91" t="s">
        <v>38</v>
      </c>
      <c r="P91" s="2"/>
      <c r="Q91" s="2"/>
      <c r="R91" s="3"/>
      <c r="T91" s="3"/>
      <c r="U91" s="3"/>
      <c r="V91" s="3"/>
      <c r="W91" s="3">
        <v>1</v>
      </c>
      <c r="X91" s="3"/>
      <c r="Y91" s="3">
        <v>1</v>
      </c>
      <c r="Z91" s="3"/>
      <c r="AA91" s="3"/>
      <c r="AB91" s="2"/>
      <c r="AC91" s="2"/>
      <c r="AD91" s="2"/>
      <c r="AE91" s="2"/>
      <c r="AF91" s="2"/>
      <c r="AG91" s="2"/>
    </row>
    <row r="92" spans="1:33">
      <c r="A92" t="s">
        <v>202</v>
      </c>
      <c r="B92" t="s">
        <v>289</v>
      </c>
      <c r="C92" t="s">
        <v>348</v>
      </c>
      <c r="D92" t="s">
        <v>349</v>
      </c>
      <c r="E92" s="14" t="s">
        <v>314</v>
      </c>
      <c r="F92">
        <v>50</v>
      </c>
      <c r="G92" t="s">
        <v>43</v>
      </c>
      <c r="H92" t="s">
        <v>170</v>
      </c>
      <c r="I92" t="s">
        <v>39</v>
      </c>
      <c r="J92" t="s">
        <v>61</v>
      </c>
      <c r="K92" t="s">
        <v>350</v>
      </c>
      <c r="M92">
        <v>50</v>
      </c>
      <c r="P92" s="2"/>
      <c r="Q92" s="2"/>
      <c r="R92" s="3"/>
      <c r="T92" s="3">
        <v>1</v>
      </c>
      <c r="U92" s="3"/>
      <c r="V92" s="3"/>
      <c r="W92" s="3">
        <v>1</v>
      </c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>
      <c r="A93" t="s">
        <v>202</v>
      </c>
      <c r="B93" t="s">
        <v>289</v>
      </c>
      <c r="C93" t="s">
        <v>348</v>
      </c>
      <c r="D93" t="s">
        <v>349</v>
      </c>
      <c r="E93" s="14" t="s">
        <v>351</v>
      </c>
      <c r="F93">
        <v>46</v>
      </c>
      <c r="G93" t="s">
        <v>43</v>
      </c>
      <c r="H93" t="s">
        <v>277</v>
      </c>
      <c r="I93" t="s">
        <v>39</v>
      </c>
      <c r="J93" t="s">
        <v>61</v>
      </c>
      <c r="K93" t="s">
        <v>352</v>
      </c>
      <c r="M93">
        <v>42</v>
      </c>
      <c r="P93" s="2"/>
      <c r="Q93" s="2"/>
      <c r="R93" s="3"/>
      <c r="T93" s="3">
        <v>1</v>
      </c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>
      <c r="A94" t="s">
        <v>202</v>
      </c>
      <c r="B94" t="s">
        <v>289</v>
      </c>
      <c r="C94" t="s">
        <v>348</v>
      </c>
      <c r="D94" t="s">
        <v>349</v>
      </c>
      <c r="E94" s="14" t="s">
        <v>314</v>
      </c>
      <c r="F94">
        <v>48</v>
      </c>
      <c r="G94" t="s">
        <v>43</v>
      </c>
      <c r="H94" t="s">
        <v>277</v>
      </c>
      <c r="I94" t="s">
        <v>39</v>
      </c>
      <c r="J94" t="s">
        <v>61</v>
      </c>
      <c r="K94" t="s">
        <v>352</v>
      </c>
      <c r="P94" s="2"/>
      <c r="Q94" s="2"/>
      <c r="R94" s="3"/>
      <c r="T94" s="3">
        <v>1</v>
      </c>
      <c r="U94" s="3"/>
      <c r="V94" s="3"/>
      <c r="W94" s="3">
        <v>1</v>
      </c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>
      <c r="A95" t="s">
        <v>202</v>
      </c>
      <c r="B95" t="s">
        <v>289</v>
      </c>
      <c r="C95" t="s">
        <v>353</v>
      </c>
      <c r="D95" t="s">
        <v>354</v>
      </c>
      <c r="E95" s="14" t="s">
        <v>343</v>
      </c>
      <c r="F95">
        <v>55</v>
      </c>
      <c r="G95" t="s">
        <v>43</v>
      </c>
      <c r="H95" t="s">
        <v>44</v>
      </c>
      <c r="I95" t="s">
        <v>39</v>
      </c>
      <c r="J95" t="s">
        <v>61</v>
      </c>
      <c r="K95" t="s">
        <v>241</v>
      </c>
      <c r="M95">
        <v>45</v>
      </c>
      <c r="P95" s="2"/>
      <c r="Q95" s="2"/>
      <c r="R95" s="3"/>
      <c r="T95" s="3">
        <v>1</v>
      </c>
      <c r="U95" s="3">
        <v>1</v>
      </c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>
      <c r="A96" t="s">
        <v>202</v>
      </c>
      <c r="B96" t="s">
        <v>289</v>
      </c>
      <c r="C96" t="s">
        <v>353</v>
      </c>
      <c r="D96" t="s">
        <v>354</v>
      </c>
      <c r="E96" s="14" t="s">
        <v>343</v>
      </c>
      <c r="F96">
        <v>33</v>
      </c>
      <c r="G96" t="s">
        <v>43</v>
      </c>
      <c r="H96" t="s">
        <v>44</v>
      </c>
      <c r="I96" t="s">
        <v>39</v>
      </c>
      <c r="J96" t="s">
        <v>61</v>
      </c>
      <c r="K96" t="s">
        <v>241</v>
      </c>
      <c r="M96">
        <v>32</v>
      </c>
      <c r="P96" s="2"/>
      <c r="Q96" s="2"/>
      <c r="R96" s="3"/>
      <c r="T96" s="3">
        <v>1</v>
      </c>
      <c r="U96" s="3">
        <v>1</v>
      </c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>
      <c r="A97" t="s">
        <v>202</v>
      </c>
      <c r="B97" t="s">
        <v>289</v>
      </c>
      <c r="C97" t="s">
        <v>353</v>
      </c>
      <c r="D97" t="s">
        <v>354</v>
      </c>
      <c r="E97" s="14" t="s">
        <v>343</v>
      </c>
      <c r="F97">
        <v>38</v>
      </c>
      <c r="G97" t="s">
        <v>43</v>
      </c>
      <c r="H97" t="s">
        <v>44</v>
      </c>
      <c r="I97" t="s">
        <v>39</v>
      </c>
      <c r="J97" t="s">
        <v>61</v>
      </c>
      <c r="K97" t="s">
        <v>241</v>
      </c>
      <c r="M97">
        <v>31</v>
      </c>
      <c r="P97" s="2"/>
      <c r="Q97" s="2"/>
      <c r="R97" s="3"/>
      <c r="T97" s="3">
        <v>1</v>
      </c>
      <c r="U97" s="3">
        <v>1</v>
      </c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>
      <c r="A98" t="s">
        <v>202</v>
      </c>
      <c r="B98" t="s">
        <v>289</v>
      </c>
      <c r="C98" t="s">
        <v>355</v>
      </c>
      <c r="D98" t="s">
        <v>356</v>
      </c>
      <c r="E98" s="14" t="s">
        <v>20</v>
      </c>
      <c r="F98">
        <v>88</v>
      </c>
      <c r="G98" t="s">
        <v>38</v>
      </c>
      <c r="P98" s="2"/>
      <c r="Q98" s="2"/>
      <c r="R98" s="3"/>
      <c r="T98" s="3"/>
      <c r="U98" s="3">
        <v>1</v>
      </c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>
      <c r="A99" t="s">
        <v>202</v>
      </c>
      <c r="B99" t="s">
        <v>289</v>
      </c>
      <c r="C99" t="s">
        <v>355</v>
      </c>
      <c r="D99" t="s">
        <v>356</v>
      </c>
      <c r="E99" s="14" t="s">
        <v>20</v>
      </c>
      <c r="F99">
        <v>84</v>
      </c>
      <c r="G99" t="s">
        <v>38</v>
      </c>
      <c r="P99" s="2"/>
      <c r="Q99" s="2"/>
      <c r="R99" s="3"/>
      <c r="T99" s="3"/>
      <c r="U99" s="3">
        <v>1</v>
      </c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>
      <c r="A100" t="s">
        <v>202</v>
      </c>
      <c r="B100" t="s">
        <v>289</v>
      </c>
      <c r="C100" t="s">
        <v>355</v>
      </c>
      <c r="D100" t="s">
        <v>356</v>
      </c>
      <c r="E100" s="14" t="s">
        <v>20</v>
      </c>
      <c r="F100">
        <v>64</v>
      </c>
      <c r="G100" t="s">
        <v>38</v>
      </c>
      <c r="P100" s="2"/>
      <c r="Q100" s="2"/>
      <c r="R100" s="3"/>
      <c r="T100" s="3"/>
      <c r="U100" s="3">
        <v>1</v>
      </c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ht="32">
      <c r="A101" t="s">
        <v>202</v>
      </c>
      <c r="B101" t="s">
        <v>289</v>
      </c>
      <c r="C101" t="s">
        <v>357</v>
      </c>
      <c r="D101" t="s">
        <v>358</v>
      </c>
      <c r="E101" s="15" t="s">
        <v>359</v>
      </c>
      <c r="F101">
        <v>30</v>
      </c>
      <c r="G101" t="s">
        <v>38</v>
      </c>
      <c r="P101" s="2"/>
      <c r="Q101" s="2"/>
      <c r="R101" s="3"/>
      <c r="T101" s="3"/>
      <c r="U101" s="3">
        <v>1</v>
      </c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ht="32">
      <c r="A102" t="s">
        <v>202</v>
      </c>
      <c r="B102" t="s">
        <v>289</v>
      </c>
      <c r="C102" t="s">
        <v>357</v>
      </c>
      <c r="D102" t="s">
        <v>358</v>
      </c>
      <c r="E102" s="15" t="s">
        <v>359</v>
      </c>
      <c r="F102">
        <v>30</v>
      </c>
      <c r="G102" t="s">
        <v>38</v>
      </c>
      <c r="P102" s="2"/>
      <c r="Q102" s="2"/>
      <c r="R102" s="3"/>
      <c r="T102" s="3"/>
      <c r="U102" s="3">
        <v>1</v>
      </c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ht="32">
      <c r="A103" t="s">
        <v>202</v>
      </c>
      <c r="B103" t="s">
        <v>289</v>
      </c>
      <c r="C103" t="s">
        <v>357</v>
      </c>
      <c r="D103" t="s">
        <v>358</v>
      </c>
      <c r="E103" s="15" t="s">
        <v>359</v>
      </c>
      <c r="F103">
        <v>30</v>
      </c>
      <c r="G103" t="s">
        <v>38</v>
      </c>
      <c r="P103" s="2"/>
      <c r="Q103" s="2"/>
      <c r="R103" s="3"/>
      <c r="T103" s="3"/>
      <c r="U103" s="3">
        <v>1</v>
      </c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ht="32">
      <c r="A104" t="s">
        <v>202</v>
      </c>
      <c r="B104" t="s">
        <v>289</v>
      </c>
      <c r="C104" t="s">
        <v>360</v>
      </c>
      <c r="D104" t="s">
        <v>361</v>
      </c>
      <c r="E104" s="14" t="s">
        <v>362</v>
      </c>
      <c r="F104">
        <v>104</v>
      </c>
      <c r="G104" t="s">
        <v>38</v>
      </c>
      <c r="P104" s="2"/>
      <c r="Q104" s="2"/>
      <c r="R104" s="3"/>
      <c r="T104" s="3">
        <v>1</v>
      </c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ht="32">
      <c r="A105" t="s">
        <v>202</v>
      </c>
      <c r="B105" t="s">
        <v>289</v>
      </c>
      <c r="C105" t="s">
        <v>360</v>
      </c>
      <c r="D105" t="s">
        <v>361</v>
      </c>
      <c r="E105" s="14" t="s">
        <v>363</v>
      </c>
      <c r="F105">
        <v>141</v>
      </c>
      <c r="G105" t="s">
        <v>43</v>
      </c>
      <c r="H105" t="s">
        <v>44</v>
      </c>
      <c r="I105" t="s">
        <v>39</v>
      </c>
      <c r="J105" t="s">
        <v>61</v>
      </c>
      <c r="K105" t="s">
        <v>364</v>
      </c>
      <c r="M105">
        <v>138</v>
      </c>
      <c r="P105" s="2"/>
      <c r="Q105" s="2"/>
      <c r="R105" s="3"/>
      <c r="T105" s="3">
        <v>1</v>
      </c>
      <c r="U105" s="3">
        <v>1</v>
      </c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ht="32">
      <c r="A106" t="s">
        <v>202</v>
      </c>
      <c r="B106" t="s">
        <v>289</v>
      </c>
      <c r="C106" t="s">
        <v>360</v>
      </c>
      <c r="D106" t="s">
        <v>361</v>
      </c>
      <c r="E106" s="14" t="s">
        <v>363</v>
      </c>
      <c r="F106">
        <v>149</v>
      </c>
      <c r="G106" t="s">
        <v>43</v>
      </c>
      <c r="H106" t="s">
        <v>44</v>
      </c>
      <c r="I106" t="s">
        <v>39</v>
      </c>
      <c r="J106" t="s">
        <v>61</v>
      </c>
      <c r="K106" t="s">
        <v>364</v>
      </c>
      <c r="M106">
        <v>146</v>
      </c>
      <c r="P106" s="2"/>
      <c r="Q106" s="2"/>
      <c r="R106" s="3"/>
      <c r="T106" s="3">
        <v>1</v>
      </c>
      <c r="U106" s="3">
        <v>1</v>
      </c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>
      <c r="A107" t="s">
        <v>202</v>
      </c>
      <c r="B107" t="s">
        <v>289</v>
      </c>
      <c r="C107" t="s">
        <v>365</v>
      </c>
      <c r="D107" t="s">
        <v>366</v>
      </c>
      <c r="E107" s="14" t="s">
        <v>367</v>
      </c>
      <c r="F107">
        <v>30</v>
      </c>
      <c r="G107" t="s">
        <v>38</v>
      </c>
      <c r="P107" s="2"/>
      <c r="Q107" s="2"/>
      <c r="R107" s="3"/>
      <c r="T107" s="3"/>
      <c r="U107" s="3">
        <v>1</v>
      </c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>
      <c r="A108" t="s">
        <v>202</v>
      </c>
      <c r="B108" t="s">
        <v>289</v>
      </c>
      <c r="C108" t="s">
        <v>365</v>
      </c>
      <c r="D108" t="s">
        <v>366</v>
      </c>
      <c r="E108" s="14" t="s">
        <v>367</v>
      </c>
      <c r="F108">
        <v>27</v>
      </c>
      <c r="G108" t="s">
        <v>43</v>
      </c>
      <c r="H108" t="s">
        <v>44</v>
      </c>
      <c r="I108" t="s">
        <v>39</v>
      </c>
      <c r="J108" t="s">
        <v>61</v>
      </c>
      <c r="K108" t="s">
        <v>368</v>
      </c>
      <c r="M108">
        <v>26</v>
      </c>
      <c r="P108" s="2"/>
      <c r="Q108" s="2"/>
      <c r="R108" s="3"/>
      <c r="T108" s="3"/>
      <c r="U108" s="3">
        <v>1</v>
      </c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>
      <c r="A109" t="s">
        <v>202</v>
      </c>
      <c r="B109" t="s">
        <v>289</v>
      </c>
      <c r="C109" t="s">
        <v>365</v>
      </c>
      <c r="D109" t="s">
        <v>366</v>
      </c>
      <c r="E109" s="14" t="s">
        <v>367</v>
      </c>
      <c r="F109">
        <v>34</v>
      </c>
      <c r="G109" t="s">
        <v>43</v>
      </c>
      <c r="H109" t="s">
        <v>44</v>
      </c>
      <c r="I109" t="s">
        <v>39</v>
      </c>
      <c r="J109" t="s">
        <v>61</v>
      </c>
      <c r="K109" t="s">
        <v>369</v>
      </c>
      <c r="M109">
        <v>30</v>
      </c>
      <c r="P109" s="2"/>
      <c r="Q109" s="2"/>
      <c r="R109" s="3"/>
      <c r="T109" s="3"/>
      <c r="U109" s="3">
        <v>1</v>
      </c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ht="32">
      <c r="A110" t="s">
        <v>202</v>
      </c>
      <c r="B110" t="s">
        <v>289</v>
      </c>
      <c r="C110" t="s">
        <v>365</v>
      </c>
      <c r="D110" t="s">
        <v>366</v>
      </c>
      <c r="E110" s="15" t="s">
        <v>370</v>
      </c>
      <c r="F110">
        <v>30</v>
      </c>
      <c r="G110" t="s">
        <v>43</v>
      </c>
      <c r="H110" t="s">
        <v>44</v>
      </c>
      <c r="I110" t="s">
        <v>39</v>
      </c>
      <c r="J110" t="s">
        <v>61</v>
      </c>
      <c r="K110" t="s">
        <v>371</v>
      </c>
      <c r="M110">
        <v>29</v>
      </c>
      <c r="P110" s="2"/>
      <c r="Q110" s="2"/>
      <c r="R110" s="3"/>
      <c r="T110" s="3"/>
      <c r="U110" s="3">
        <v>1</v>
      </c>
      <c r="V110" s="3"/>
      <c r="W110" s="3"/>
      <c r="X110" s="3"/>
      <c r="Y110" s="3">
        <v>1</v>
      </c>
      <c r="Z110" s="3"/>
      <c r="AA110" s="3"/>
      <c r="AB110" s="2"/>
      <c r="AC110" s="2"/>
      <c r="AD110" s="2"/>
      <c r="AE110" s="2"/>
      <c r="AF110" s="2"/>
      <c r="AG110" s="2"/>
    </row>
    <row r="111" spans="1:33" ht="32">
      <c r="A111" t="s">
        <v>202</v>
      </c>
      <c r="B111" t="s">
        <v>289</v>
      </c>
      <c r="C111" t="s">
        <v>372</v>
      </c>
      <c r="D111" t="s">
        <v>373</v>
      </c>
      <c r="E111" s="14" t="s">
        <v>374</v>
      </c>
      <c r="F111">
        <v>33</v>
      </c>
      <c r="G111" t="s">
        <v>43</v>
      </c>
      <c r="H111" t="s">
        <v>44</v>
      </c>
      <c r="I111" t="s">
        <v>39</v>
      </c>
      <c r="J111" t="s">
        <v>61</v>
      </c>
      <c r="K111" t="s">
        <v>375</v>
      </c>
      <c r="M111">
        <v>30</v>
      </c>
      <c r="P111" s="2"/>
      <c r="Q111" s="2"/>
      <c r="R111" s="3"/>
      <c r="T111" s="3">
        <v>1</v>
      </c>
      <c r="U111" s="3"/>
      <c r="V111" s="3"/>
      <c r="W111" s="3">
        <v>1</v>
      </c>
      <c r="X111" s="3"/>
      <c r="Y111" s="3">
        <v>1</v>
      </c>
      <c r="Z111" s="3"/>
      <c r="AA111" s="3"/>
      <c r="AB111" s="2"/>
      <c r="AC111" s="2"/>
      <c r="AD111" s="2"/>
      <c r="AE111" s="2"/>
      <c r="AF111" s="2"/>
      <c r="AG111" s="2"/>
    </row>
    <row r="112" spans="1:33" ht="32">
      <c r="A112" t="s">
        <v>202</v>
      </c>
      <c r="B112" t="s">
        <v>289</v>
      </c>
      <c r="C112" t="s">
        <v>372</v>
      </c>
      <c r="D112" t="s">
        <v>373</v>
      </c>
      <c r="E112" s="14" t="s">
        <v>374</v>
      </c>
      <c r="F112">
        <v>29</v>
      </c>
      <c r="G112" t="s">
        <v>43</v>
      </c>
      <c r="H112" t="s">
        <v>44</v>
      </c>
      <c r="I112" t="s">
        <v>39</v>
      </c>
      <c r="J112" t="s">
        <v>61</v>
      </c>
      <c r="K112" t="s">
        <v>375</v>
      </c>
      <c r="M112">
        <v>28</v>
      </c>
      <c r="P112" s="2"/>
      <c r="Q112" s="2"/>
      <c r="R112" s="3"/>
      <c r="T112" s="3">
        <v>1</v>
      </c>
      <c r="U112" s="3"/>
      <c r="V112" s="3"/>
      <c r="W112" s="3">
        <v>1</v>
      </c>
      <c r="X112" s="3"/>
      <c r="Y112" s="3">
        <v>1</v>
      </c>
      <c r="Z112" s="3"/>
      <c r="AA112" s="3"/>
      <c r="AB112" s="2"/>
      <c r="AC112" s="2"/>
      <c r="AD112" s="2"/>
      <c r="AE112" s="2"/>
      <c r="AF112" s="2"/>
      <c r="AG112" s="2"/>
    </row>
    <row r="113" spans="1:33">
      <c r="A113" t="s">
        <v>202</v>
      </c>
      <c r="B113" t="s">
        <v>289</v>
      </c>
      <c r="C113" t="s">
        <v>376</v>
      </c>
      <c r="D113" t="s">
        <v>377</v>
      </c>
      <c r="E113" s="14" t="s">
        <v>351</v>
      </c>
      <c r="F113">
        <v>60</v>
      </c>
      <c r="G113" t="s">
        <v>38</v>
      </c>
      <c r="P113" s="2"/>
      <c r="Q113" s="2"/>
      <c r="R113" s="3"/>
      <c r="T113" s="3">
        <v>1</v>
      </c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>
      <c r="A114" t="s">
        <v>202</v>
      </c>
      <c r="B114" t="s">
        <v>289</v>
      </c>
      <c r="C114" t="s">
        <v>376</v>
      </c>
      <c r="D114" t="s">
        <v>377</v>
      </c>
      <c r="E114" s="14" t="s">
        <v>351</v>
      </c>
      <c r="F114">
        <v>120</v>
      </c>
      <c r="G114" t="s">
        <v>38</v>
      </c>
      <c r="P114" s="2"/>
      <c r="Q114" s="2"/>
      <c r="R114" s="3"/>
      <c r="T114" s="3">
        <v>1</v>
      </c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>
      <c r="A115" t="s">
        <v>202</v>
      </c>
      <c r="B115" t="s">
        <v>289</v>
      </c>
      <c r="C115" t="s">
        <v>376</v>
      </c>
      <c r="D115" t="s">
        <v>377</v>
      </c>
      <c r="E115" s="14" t="s">
        <v>351</v>
      </c>
      <c r="F115">
        <v>120</v>
      </c>
      <c r="G115" t="s">
        <v>38</v>
      </c>
      <c r="P115" s="2"/>
      <c r="Q115" s="2"/>
      <c r="R115" s="3"/>
      <c r="T115" s="3">
        <v>1</v>
      </c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ht="32">
      <c r="A116" t="s">
        <v>202</v>
      </c>
      <c r="B116" t="s">
        <v>289</v>
      </c>
      <c r="C116" t="s">
        <v>378</v>
      </c>
      <c r="D116" t="s">
        <v>379</v>
      </c>
      <c r="E116" s="14" t="s">
        <v>380</v>
      </c>
      <c r="F116">
        <v>40</v>
      </c>
      <c r="G116" t="s">
        <v>43</v>
      </c>
      <c r="H116" t="s">
        <v>170</v>
      </c>
      <c r="I116" t="s">
        <v>39</v>
      </c>
      <c r="J116" t="s">
        <v>61</v>
      </c>
      <c r="K116" t="s">
        <v>381</v>
      </c>
      <c r="M116">
        <v>40</v>
      </c>
      <c r="P116" s="2"/>
      <c r="Q116" s="2"/>
      <c r="R116" s="3"/>
      <c r="T116" s="3"/>
      <c r="U116" s="3">
        <v>1</v>
      </c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ht="32">
      <c r="A117" t="s">
        <v>202</v>
      </c>
      <c r="B117" t="s">
        <v>289</v>
      </c>
      <c r="C117" t="s">
        <v>378</v>
      </c>
      <c r="D117" t="s">
        <v>379</v>
      </c>
      <c r="E117" s="14" t="s">
        <v>380</v>
      </c>
      <c r="F117">
        <v>40</v>
      </c>
      <c r="G117" t="s">
        <v>43</v>
      </c>
      <c r="H117" t="s">
        <v>170</v>
      </c>
      <c r="I117" t="s">
        <v>39</v>
      </c>
      <c r="J117" t="s">
        <v>61</v>
      </c>
      <c r="K117" t="s">
        <v>381</v>
      </c>
      <c r="M117">
        <v>40</v>
      </c>
      <c r="P117" s="2"/>
      <c r="Q117" s="2"/>
      <c r="R117" s="3"/>
      <c r="T117" s="3"/>
      <c r="U117" s="3">
        <v>1</v>
      </c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ht="32">
      <c r="A118" t="s">
        <v>202</v>
      </c>
      <c r="B118" t="s">
        <v>289</v>
      </c>
      <c r="C118" t="s">
        <v>378</v>
      </c>
      <c r="D118" t="s">
        <v>379</v>
      </c>
      <c r="E118" s="14" t="s">
        <v>380</v>
      </c>
      <c r="F118">
        <v>40</v>
      </c>
      <c r="G118" t="s">
        <v>43</v>
      </c>
      <c r="H118" t="s">
        <v>170</v>
      </c>
      <c r="I118" t="s">
        <v>39</v>
      </c>
      <c r="J118" t="s">
        <v>61</v>
      </c>
      <c r="K118" t="s">
        <v>381</v>
      </c>
      <c r="M118">
        <v>40</v>
      </c>
      <c r="P118" s="2"/>
      <c r="Q118" s="2"/>
      <c r="R118" s="3"/>
      <c r="T118" s="3"/>
      <c r="U118" s="3">
        <v>1</v>
      </c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ht="32">
      <c r="A119" t="s">
        <v>202</v>
      </c>
      <c r="B119" t="s">
        <v>289</v>
      </c>
      <c r="C119" t="s">
        <v>382</v>
      </c>
      <c r="D119" t="s">
        <v>383</v>
      </c>
      <c r="E119" s="14" t="s">
        <v>384</v>
      </c>
      <c r="F119">
        <v>817</v>
      </c>
      <c r="G119" t="s">
        <v>38</v>
      </c>
      <c r="P119" s="2"/>
      <c r="Q119" s="2"/>
      <c r="R119" s="3"/>
      <c r="T119" s="3">
        <v>1</v>
      </c>
      <c r="U119" s="3">
        <v>1</v>
      </c>
      <c r="V119" s="3">
        <v>1</v>
      </c>
      <c r="W119" s="3">
        <v>1</v>
      </c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>
      <c r="A120" t="s">
        <v>202</v>
      </c>
      <c r="B120" t="s">
        <v>289</v>
      </c>
      <c r="C120" t="s">
        <v>382</v>
      </c>
      <c r="D120" t="s">
        <v>383</v>
      </c>
      <c r="E120" s="14" t="s">
        <v>385</v>
      </c>
      <c r="F120">
        <v>683</v>
      </c>
      <c r="G120" t="s">
        <v>38</v>
      </c>
      <c r="P120" s="2"/>
      <c r="Q120" s="2"/>
      <c r="R120" s="3"/>
      <c r="T120" s="3"/>
      <c r="U120" s="3">
        <v>1</v>
      </c>
      <c r="V120" s="3">
        <v>1</v>
      </c>
      <c r="W120" s="3">
        <v>1</v>
      </c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>
      <c r="A121" t="s">
        <v>202</v>
      </c>
      <c r="B121" t="s">
        <v>289</v>
      </c>
      <c r="C121" t="s">
        <v>382</v>
      </c>
      <c r="D121" t="s">
        <v>383</v>
      </c>
      <c r="E121" s="14" t="s">
        <v>385</v>
      </c>
      <c r="F121">
        <v>681</v>
      </c>
      <c r="G121" t="s">
        <v>38</v>
      </c>
      <c r="P121" s="2"/>
      <c r="Q121" s="2"/>
      <c r="R121" s="3"/>
      <c r="T121" s="3"/>
      <c r="U121" s="3">
        <v>1</v>
      </c>
      <c r="V121" s="3">
        <v>1</v>
      </c>
      <c r="W121" s="3">
        <v>1</v>
      </c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>
      <c r="A122" t="s">
        <v>202</v>
      </c>
      <c r="B122" t="s">
        <v>289</v>
      </c>
      <c r="C122" t="s">
        <v>382</v>
      </c>
      <c r="D122" t="s">
        <v>383</v>
      </c>
      <c r="E122" s="14" t="s">
        <v>385</v>
      </c>
      <c r="F122">
        <v>677</v>
      </c>
      <c r="G122" t="s">
        <v>38</v>
      </c>
      <c r="P122" s="2"/>
      <c r="Q122" s="2"/>
      <c r="R122" s="3"/>
      <c r="T122" s="3"/>
      <c r="U122" s="3">
        <v>1</v>
      </c>
      <c r="V122" s="3">
        <v>1</v>
      </c>
      <c r="W122" s="3">
        <v>1</v>
      </c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ht="32">
      <c r="A123" t="s">
        <v>202</v>
      </c>
      <c r="B123" t="s">
        <v>289</v>
      </c>
      <c r="C123" t="s">
        <v>386</v>
      </c>
      <c r="D123" t="s">
        <v>387</v>
      </c>
      <c r="E123" s="14" t="s">
        <v>388</v>
      </c>
      <c r="F123">
        <v>28</v>
      </c>
      <c r="G123" t="s">
        <v>43</v>
      </c>
      <c r="H123" t="s">
        <v>170</v>
      </c>
      <c r="I123" t="s">
        <v>39</v>
      </c>
      <c r="J123" t="s">
        <v>61</v>
      </c>
      <c r="K123" t="s">
        <v>389</v>
      </c>
      <c r="M123">
        <v>28</v>
      </c>
      <c r="P123" s="2"/>
      <c r="Q123" s="2"/>
      <c r="R123" s="3"/>
      <c r="T123" s="3">
        <v>1</v>
      </c>
      <c r="U123" s="3">
        <v>1</v>
      </c>
      <c r="V123" s="3">
        <v>1</v>
      </c>
      <c r="W123" s="3"/>
      <c r="X123" s="3"/>
      <c r="Y123" s="3"/>
      <c r="Z123" s="3">
        <v>1</v>
      </c>
      <c r="AA123" s="3"/>
      <c r="AB123" s="2"/>
      <c r="AC123" s="2"/>
      <c r="AD123" s="2"/>
      <c r="AE123" s="2"/>
      <c r="AF123" s="2"/>
      <c r="AG123" s="2"/>
    </row>
    <row r="124" spans="1:33" ht="32">
      <c r="A124" t="s">
        <v>202</v>
      </c>
      <c r="B124" t="s">
        <v>289</v>
      </c>
      <c r="C124" t="s">
        <v>386</v>
      </c>
      <c r="D124" t="s">
        <v>387</v>
      </c>
      <c r="E124" s="14" t="s">
        <v>388</v>
      </c>
      <c r="F124">
        <v>30</v>
      </c>
      <c r="G124" t="s">
        <v>43</v>
      </c>
      <c r="H124" t="s">
        <v>170</v>
      </c>
      <c r="I124" t="s">
        <v>39</v>
      </c>
      <c r="J124" t="s">
        <v>61</v>
      </c>
      <c r="K124" t="s">
        <v>389</v>
      </c>
      <c r="M124">
        <v>30</v>
      </c>
      <c r="P124" s="2"/>
      <c r="Q124" s="2"/>
      <c r="R124" s="3"/>
      <c r="T124" s="3">
        <v>1</v>
      </c>
      <c r="U124" s="3">
        <v>1</v>
      </c>
      <c r="V124" s="3">
        <v>1</v>
      </c>
      <c r="W124" s="3"/>
      <c r="X124" s="3"/>
      <c r="Y124" s="3"/>
      <c r="Z124" s="3">
        <v>1</v>
      </c>
      <c r="AA124" s="3"/>
      <c r="AB124" s="2"/>
      <c r="AC124" s="2"/>
      <c r="AD124" s="2"/>
      <c r="AE124" s="2"/>
      <c r="AF124" s="2"/>
      <c r="AG124" s="2"/>
    </row>
    <row r="125" spans="1:33" ht="32">
      <c r="A125" t="s">
        <v>202</v>
      </c>
      <c r="B125" t="s">
        <v>289</v>
      </c>
      <c r="C125" t="s">
        <v>386</v>
      </c>
      <c r="D125" t="s">
        <v>387</v>
      </c>
      <c r="E125" s="14" t="s">
        <v>390</v>
      </c>
      <c r="F125">
        <v>30</v>
      </c>
      <c r="G125" t="s">
        <v>43</v>
      </c>
      <c r="H125" t="s">
        <v>170</v>
      </c>
      <c r="I125" t="s">
        <v>39</v>
      </c>
      <c r="J125" t="s">
        <v>61</v>
      </c>
      <c r="K125" t="s">
        <v>389</v>
      </c>
      <c r="M125">
        <v>30</v>
      </c>
      <c r="P125" s="2"/>
      <c r="Q125" s="2"/>
      <c r="R125" s="3"/>
      <c r="T125" s="3">
        <v>1</v>
      </c>
      <c r="U125" s="3">
        <v>1</v>
      </c>
      <c r="V125" s="3">
        <v>1</v>
      </c>
      <c r="W125" s="3"/>
      <c r="X125" s="3"/>
      <c r="Y125" s="3"/>
      <c r="Z125" s="3">
        <v>1</v>
      </c>
      <c r="AA125" s="3"/>
      <c r="AB125" s="2"/>
      <c r="AC125" s="2"/>
      <c r="AD125" s="2"/>
      <c r="AE125" s="2"/>
      <c r="AF125" s="2"/>
      <c r="AG125" s="2"/>
    </row>
    <row r="126" spans="1:33">
      <c r="A126" t="s">
        <v>202</v>
      </c>
      <c r="B126" t="s">
        <v>289</v>
      </c>
      <c r="C126" t="s">
        <v>391</v>
      </c>
      <c r="D126" t="s">
        <v>392</v>
      </c>
      <c r="E126" s="14" t="s">
        <v>285</v>
      </c>
      <c r="F126">
        <v>20</v>
      </c>
      <c r="G126" t="s">
        <v>43</v>
      </c>
      <c r="H126" t="s">
        <v>44</v>
      </c>
      <c r="I126" t="s">
        <v>39</v>
      </c>
      <c r="J126" t="s">
        <v>61</v>
      </c>
      <c r="K126" t="s">
        <v>393</v>
      </c>
      <c r="M126">
        <v>19</v>
      </c>
      <c r="P126" s="2"/>
      <c r="Q126" s="2"/>
      <c r="R126" s="3"/>
      <c r="T126" s="3"/>
      <c r="U126" s="3">
        <v>1</v>
      </c>
      <c r="V126" s="3">
        <v>1</v>
      </c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>
      <c r="A127" t="s">
        <v>202</v>
      </c>
      <c r="B127" t="s">
        <v>289</v>
      </c>
      <c r="C127" t="s">
        <v>391</v>
      </c>
      <c r="D127" t="s">
        <v>392</v>
      </c>
      <c r="E127" s="14" t="s">
        <v>42</v>
      </c>
      <c r="F127">
        <v>20</v>
      </c>
      <c r="G127" t="s">
        <v>38</v>
      </c>
      <c r="P127" s="2"/>
      <c r="Q127" s="2"/>
      <c r="R127" s="3"/>
      <c r="T127" s="3"/>
      <c r="U127" s="3">
        <v>1</v>
      </c>
      <c r="V127" s="3">
        <v>1</v>
      </c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>
      <c r="A128" t="s">
        <v>202</v>
      </c>
      <c r="B128" t="s">
        <v>289</v>
      </c>
      <c r="C128" t="s">
        <v>391</v>
      </c>
      <c r="D128" t="s">
        <v>392</v>
      </c>
      <c r="E128" s="14" t="s">
        <v>394</v>
      </c>
      <c r="F128">
        <v>100</v>
      </c>
      <c r="G128" t="s">
        <v>38</v>
      </c>
      <c r="P128" s="2"/>
      <c r="Q128" s="2"/>
      <c r="R128" s="3"/>
      <c r="T128" s="3"/>
      <c r="U128" s="3"/>
      <c r="V128" s="3"/>
      <c r="W128" s="3">
        <v>1</v>
      </c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>
      <c r="A129" t="s">
        <v>202</v>
      </c>
      <c r="B129" t="s">
        <v>289</v>
      </c>
      <c r="C129" t="s">
        <v>391</v>
      </c>
      <c r="D129" t="s">
        <v>392</v>
      </c>
      <c r="E129" s="14" t="s">
        <v>20</v>
      </c>
      <c r="F129">
        <v>40</v>
      </c>
      <c r="G129" t="s">
        <v>38</v>
      </c>
      <c r="P129" s="2"/>
      <c r="Q129" s="2"/>
      <c r="R129" s="3"/>
      <c r="T129" s="3"/>
      <c r="U129" s="3">
        <v>1</v>
      </c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>
      <c r="A130" t="s">
        <v>202</v>
      </c>
      <c r="B130" t="s">
        <v>289</v>
      </c>
      <c r="C130" t="s">
        <v>391</v>
      </c>
      <c r="D130" t="s">
        <v>392</v>
      </c>
      <c r="E130" s="14" t="s">
        <v>20</v>
      </c>
      <c r="F130">
        <v>32</v>
      </c>
      <c r="G130" t="s">
        <v>38</v>
      </c>
      <c r="P130" s="2"/>
      <c r="Q130" s="2"/>
      <c r="R130" s="3"/>
      <c r="T130" s="3"/>
      <c r="U130" s="3">
        <v>1</v>
      </c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ht="32">
      <c r="A131" t="s">
        <v>202</v>
      </c>
      <c r="B131" t="s">
        <v>289</v>
      </c>
      <c r="C131" t="s">
        <v>395</v>
      </c>
      <c r="D131" t="s">
        <v>396</v>
      </c>
      <c r="E131" s="14" t="s">
        <v>397</v>
      </c>
      <c r="F131">
        <v>24</v>
      </c>
      <c r="G131" t="s">
        <v>38</v>
      </c>
      <c r="P131" s="2"/>
      <c r="Q131" s="2"/>
      <c r="R131" s="3"/>
      <c r="T131" s="3">
        <v>1</v>
      </c>
      <c r="U131" s="3">
        <v>1</v>
      </c>
      <c r="V131" s="3"/>
      <c r="W131" s="3"/>
      <c r="X131" s="3"/>
      <c r="Y131" s="3"/>
      <c r="Z131" s="3">
        <v>1</v>
      </c>
      <c r="AA131" s="3"/>
      <c r="AB131" s="2"/>
      <c r="AC131" s="2"/>
      <c r="AD131" s="2"/>
      <c r="AE131" s="2"/>
      <c r="AF131" s="2"/>
      <c r="AG131" s="2"/>
    </row>
    <row r="132" spans="1:33">
      <c r="A132" t="s">
        <v>202</v>
      </c>
      <c r="B132" t="s">
        <v>289</v>
      </c>
      <c r="C132" t="s">
        <v>395</v>
      </c>
      <c r="D132" t="s">
        <v>396</v>
      </c>
      <c r="E132" s="14" t="s">
        <v>398</v>
      </c>
      <c r="F132">
        <v>26</v>
      </c>
      <c r="G132" t="s">
        <v>38</v>
      </c>
      <c r="P132" s="2"/>
      <c r="Q132" s="2"/>
      <c r="R132" s="3"/>
      <c r="T132" s="3">
        <v>1</v>
      </c>
      <c r="U132" s="3">
        <v>1</v>
      </c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>
      <c r="A133" t="s">
        <v>202</v>
      </c>
      <c r="B133" t="s">
        <v>289</v>
      </c>
      <c r="C133" t="s">
        <v>395</v>
      </c>
      <c r="D133" t="s">
        <v>396</v>
      </c>
      <c r="E133" s="14" t="s">
        <v>398</v>
      </c>
      <c r="F133">
        <v>28</v>
      </c>
      <c r="G133" t="s">
        <v>38</v>
      </c>
      <c r="P133" s="2"/>
      <c r="Q133" s="2"/>
      <c r="R133" s="3"/>
      <c r="T133" s="3">
        <v>1</v>
      </c>
      <c r="U133" s="3">
        <v>1</v>
      </c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topLeftCell="E209" zoomScale="125" zoomScaleNormal="125" zoomScalePageLayoutView="125" workbookViewId="0">
      <selection activeCell="W232" sqref="W232"/>
    </sheetView>
  </sheetViews>
  <sheetFormatPr baseColWidth="10" defaultColWidth="8.83203125" defaultRowHeight="15"/>
  <cols>
    <col min="2" max="2" width="23.83203125" customWidth="1"/>
    <col min="3" max="3" width="32.6640625" customWidth="1"/>
    <col min="4" max="4" width="23.6640625" customWidth="1"/>
    <col min="5" max="5" width="53.33203125" style="16" customWidth="1"/>
    <col min="6" max="6" width="11.83203125" hidden="1" customWidth="1"/>
    <col min="7" max="7" width="13.33203125" hidden="1" customWidth="1"/>
    <col min="8" max="8" width="12.33203125" hidden="1" customWidth="1"/>
    <col min="9" max="9" width="10.83203125" hidden="1" customWidth="1"/>
    <col min="10" max="10" width="11.5" hidden="1" customWidth="1"/>
    <col min="11" max="11" width="34.5" style="10" hidden="1" customWidth="1"/>
    <col min="12" max="12" width="12.1640625" hidden="1" customWidth="1"/>
    <col min="13" max="13" width="14.5" hidden="1" customWidth="1"/>
    <col min="14" max="14" width="20.83203125" hidden="1" customWidth="1"/>
    <col min="15" max="15" width="22.1640625" hidden="1" customWidth="1"/>
    <col min="16" max="16" width="12.5" hidden="1" customWidth="1"/>
    <col min="17" max="19" width="0" hidden="1" customWidth="1"/>
    <col min="27" max="33" width="0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399</v>
      </c>
      <c r="B2" t="s">
        <v>400</v>
      </c>
      <c r="C2" t="s">
        <v>401</v>
      </c>
      <c r="D2" t="s">
        <v>402</v>
      </c>
      <c r="E2" s="16" t="s">
        <v>403</v>
      </c>
      <c r="F2">
        <v>150</v>
      </c>
      <c r="G2" t="s">
        <v>38</v>
      </c>
      <c r="P2" s="2"/>
      <c r="Q2" s="2"/>
      <c r="R2" s="3"/>
      <c r="T2" s="3">
        <v>1</v>
      </c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>
      <c r="A3" t="s">
        <v>399</v>
      </c>
      <c r="B3" t="s">
        <v>400</v>
      </c>
      <c r="C3" t="s">
        <v>401</v>
      </c>
      <c r="D3" t="s">
        <v>402</v>
      </c>
      <c r="E3" s="17" t="s">
        <v>343</v>
      </c>
      <c r="F3" s="5">
        <v>150</v>
      </c>
      <c r="G3" t="s">
        <v>38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>
        <v>1</v>
      </c>
      <c r="U3" s="8">
        <v>1</v>
      </c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>
      <c r="A4" t="s">
        <v>399</v>
      </c>
      <c r="B4" t="s">
        <v>400</v>
      </c>
      <c r="C4" t="s">
        <v>401</v>
      </c>
      <c r="D4" t="s">
        <v>402</v>
      </c>
      <c r="E4" s="17" t="s">
        <v>343</v>
      </c>
      <c r="F4" s="5">
        <v>195</v>
      </c>
      <c r="G4" t="s">
        <v>38</v>
      </c>
      <c r="K4" s="12"/>
      <c r="M4" s="5"/>
      <c r="P4" s="2"/>
      <c r="Q4" s="2"/>
      <c r="R4" s="3"/>
      <c r="T4" s="3">
        <v>1</v>
      </c>
      <c r="U4" s="3">
        <v>1</v>
      </c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>
      <c r="A5" t="s">
        <v>399</v>
      </c>
      <c r="B5" t="s">
        <v>400</v>
      </c>
      <c r="C5" t="s">
        <v>401</v>
      </c>
      <c r="D5" t="s">
        <v>402</v>
      </c>
      <c r="E5" s="17" t="s">
        <v>404</v>
      </c>
      <c r="F5" s="5">
        <v>68</v>
      </c>
      <c r="G5" t="s">
        <v>38</v>
      </c>
      <c r="K5" s="12"/>
      <c r="M5" s="5"/>
      <c r="P5" s="2"/>
      <c r="Q5" s="2"/>
      <c r="R5" s="3"/>
      <c r="T5" s="3">
        <v>1</v>
      </c>
      <c r="U5" s="3">
        <v>1</v>
      </c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ht="30">
      <c r="A6" t="s">
        <v>399</v>
      </c>
      <c r="B6" t="s">
        <v>400</v>
      </c>
      <c r="C6" s="5" t="s">
        <v>405</v>
      </c>
      <c r="D6" s="5" t="s">
        <v>406</v>
      </c>
      <c r="E6" s="17" t="s">
        <v>407</v>
      </c>
      <c r="F6" s="5">
        <v>177</v>
      </c>
      <c r="G6" s="5" t="s">
        <v>43</v>
      </c>
      <c r="H6" t="s">
        <v>44</v>
      </c>
      <c r="I6" t="s">
        <v>39</v>
      </c>
      <c r="J6" t="s">
        <v>61</v>
      </c>
      <c r="K6" s="12" t="s">
        <v>408</v>
      </c>
      <c r="M6" s="5">
        <v>159</v>
      </c>
      <c r="P6" s="2"/>
      <c r="Q6" s="2"/>
      <c r="R6" s="3"/>
      <c r="T6" s="3">
        <v>1</v>
      </c>
      <c r="U6" s="3">
        <v>1</v>
      </c>
      <c r="V6" s="3"/>
      <c r="W6" s="3"/>
      <c r="X6" s="3"/>
      <c r="Y6" s="3">
        <v>1</v>
      </c>
      <c r="Z6" s="3"/>
      <c r="AA6" s="3"/>
      <c r="AB6" s="2"/>
      <c r="AC6" s="2"/>
      <c r="AD6" s="2"/>
      <c r="AE6" s="2"/>
      <c r="AF6" s="2"/>
      <c r="AG6" s="2"/>
    </row>
    <row r="7" spans="1:33" ht="30">
      <c r="A7" t="s">
        <v>399</v>
      </c>
      <c r="B7" t="s">
        <v>400</v>
      </c>
      <c r="C7" s="5" t="s">
        <v>405</v>
      </c>
      <c r="D7" s="5" t="s">
        <v>406</v>
      </c>
      <c r="E7" s="17" t="s">
        <v>407</v>
      </c>
      <c r="F7" s="5">
        <v>188</v>
      </c>
      <c r="G7" s="5" t="s">
        <v>43</v>
      </c>
      <c r="H7" t="s">
        <v>44</v>
      </c>
      <c r="I7" t="s">
        <v>39</v>
      </c>
      <c r="J7" t="s">
        <v>61</v>
      </c>
      <c r="K7" s="12" t="s">
        <v>409</v>
      </c>
      <c r="M7" s="5">
        <v>174</v>
      </c>
      <c r="P7" s="2"/>
      <c r="Q7" s="2"/>
      <c r="R7" s="3"/>
      <c r="T7" s="3">
        <v>1</v>
      </c>
      <c r="U7" s="3">
        <v>1</v>
      </c>
      <c r="V7" s="3"/>
      <c r="W7" s="3"/>
      <c r="X7" s="3"/>
      <c r="Y7" s="3">
        <v>1</v>
      </c>
      <c r="Z7" s="3"/>
      <c r="AA7" s="3"/>
      <c r="AB7" s="2"/>
      <c r="AC7" s="2"/>
      <c r="AD7" s="2"/>
      <c r="AE7" s="2"/>
      <c r="AF7" s="2"/>
      <c r="AG7" s="2"/>
    </row>
    <row r="8" spans="1:33" ht="30">
      <c r="A8" t="s">
        <v>399</v>
      </c>
      <c r="B8" t="s">
        <v>400</v>
      </c>
      <c r="C8" s="5" t="s">
        <v>405</v>
      </c>
      <c r="D8" s="5" t="s">
        <v>406</v>
      </c>
      <c r="E8" s="17" t="s">
        <v>407</v>
      </c>
      <c r="F8" s="5">
        <v>218</v>
      </c>
      <c r="G8" s="5" t="s">
        <v>43</v>
      </c>
      <c r="H8" t="s">
        <v>44</v>
      </c>
      <c r="I8" t="s">
        <v>39</v>
      </c>
      <c r="J8" t="s">
        <v>61</v>
      </c>
      <c r="K8" s="12" t="s">
        <v>410</v>
      </c>
      <c r="M8" s="5">
        <v>199</v>
      </c>
      <c r="P8" s="2"/>
      <c r="Q8" s="2"/>
      <c r="R8" s="3"/>
      <c r="T8" s="3">
        <v>1</v>
      </c>
      <c r="U8" s="3">
        <v>1</v>
      </c>
      <c r="V8" s="3"/>
      <c r="W8" s="3"/>
      <c r="X8" s="3"/>
      <c r="Y8" s="3">
        <v>1</v>
      </c>
      <c r="Z8" s="3"/>
      <c r="AA8" s="3"/>
      <c r="AB8" s="2"/>
      <c r="AC8" s="2"/>
      <c r="AD8" s="2"/>
      <c r="AE8" s="2"/>
      <c r="AF8" s="2"/>
      <c r="AG8" s="2"/>
    </row>
    <row r="9" spans="1:33" ht="30">
      <c r="A9" t="s">
        <v>399</v>
      </c>
      <c r="B9" t="s">
        <v>400</v>
      </c>
      <c r="C9" s="5" t="s">
        <v>405</v>
      </c>
      <c r="D9" s="5" t="s">
        <v>406</v>
      </c>
      <c r="E9" s="17" t="s">
        <v>407</v>
      </c>
      <c r="F9">
        <v>189</v>
      </c>
      <c r="G9" t="s">
        <v>43</v>
      </c>
      <c r="H9" t="s">
        <v>44</v>
      </c>
      <c r="I9" t="s">
        <v>39</v>
      </c>
      <c r="J9" t="s">
        <v>61</v>
      </c>
      <c r="K9" s="10" t="s">
        <v>411</v>
      </c>
      <c r="M9">
        <v>169</v>
      </c>
      <c r="P9" s="2"/>
      <c r="Q9" s="2"/>
      <c r="R9" s="3"/>
      <c r="T9" s="3">
        <v>1</v>
      </c>
      <c r="U9" s="3">
        <v>1</v>
      </c>
      <c r="V9" s="3"/>
      <c r="W9" s="3"/>
      <c r="X9" s="3"/>
      <c r="Y9" s="3">
        <v>1</v>
      </c>
      <c r="Z9" s="3"/>
      <c r="AA9" s="3"/>
      <c r="AB9" s="2"/>
      <c r="AC9" s="2"/>
      <c r="AD9" s="2"/>
      <c r="AE9" s="2"/>
      <c r="AF9" s="2"/>
      <c r="AG9" s="2"/>
    </row>
    <row r="10" spans="1:33" ht="30">
      <c r="A10" t="s">
        <v>399</v>
      </c>
      <c r="B10" t="s">
        <v>400</v>
      </c>
      <c r="C10" t="s">
        <v>412</v>
      </c>
      <c r="D10" t="s">
        <v>413</v>
      </c>
      <c r="E10" s="16" t="s">
        <v>414</v>
      </c>
      <c r="F10">
        <v>200</v>
      </c>
      <c r="G10" t="s">
        <v>38</v>
      </c>
      <c r="P10" s="2"/>
      <c r="Q10" s="2"/>
      <c r="R10" s="3"/>
      <c r="T10" s="3">
        <v>1</v>
      </c>
      <c r="U10" s="3"/>
      <c r="V10" s="3"/>
      <c r="W10" s="3"/>
      <c r="X10" s="3">
        <v>1</v>
      </c>
      <c r="Y10" s="3">
        <v>1</v>
      </c>
      <c r="Z10" s="3"/>
      <c r="AA10" s="3"/>
      <c r="AB10" s="2"/>
      <c r="AC10" s="2"/>
      <c r="AD10" s="2"/>
      <c r="AE10" s="2"/>
      <c r="AF10" s="2"/>
      <c r="AG10" s="2"/>
    </row>
    <row r="11" spans="1:33">
      <c r="A11" t="s">
        <v>399</v>
      </c>
      <c r="B11" t="s">
        <v>400</v>
      </c>
      <c r="C11" t="s">
        <v>412</v>
      </c>
      <c r="D11" t="s">
        <v>413</v>
      </c>
      <c r="E11" s="16" t="s">
        <v>415</v>
      </c>
      <c r="F11">
        <v>373</v>
      </c>
      <c r="G11" t="s">
        <v>38</v>
      </c>
      <c r="P11" s="2"/>
      <c r="Q11" s="2"/>
      <c r="R11" s="3"/>
      <c r="T11" s="3">
        <v>1</v>
      </c>
      <c r="U11" s="3">
        <v>1</v>
      </c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>
      <c r="A12" t="s">
        <v>399</v>
      </c>
      <c r="B12" t="s">
        <v>400</v>
      </c>
      <c r="C12" t="s">
        <v>412</v>
      </c>
      <c r="D12" t="s">
        <v>413</v>
      </c>
      <c r="E12" s="16" t="s">
        <v>416</v>
      </c>
      <c r="F12">
        <v>131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>
      <c r="A13" t="s">
        <v>399</v>
      </c>
      <c r="B13" t="s">
        <v>400</v>
      </c>
      <c r="C13" t="s">
        <v>412</v>
      </c>
      <c r="D13" t="s">
        <v>413</v>
      </c>
      <c r="E13" s="16" t="s">
        <v>351</v>
      </c>
      <c r="F13">
        <v>120</v>
      </c>
      <c r="G13" t="s">
        <v>38</v>
      </c>
      <c r="P13" s="2"/>
      <c r="Q13" s="2"/>
      <c r="R13" s="3"/>
      <c r="T13" s="3">
        <v>1</v>
      </c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>
      <c r="A14" t="s">
        <v>399</v>
      </c>
      <c r="B14" t="s">
        <v>400</v>
      </c>
      <c r="C14" t="s">
        <v>412</v>
      </c>
      <c r="D14" t="s">
        <v>413</v>
      </c>
      <c r="E14" s="16" t="s">
        <v>416</v>
      </c>
      <c r="F14">
        <v>200</v>
      </c>
      <c r="G14" t="s">
        <v>38</v>
      </c>
      <c r="P14" s="2"/>
      <c r="Q14" s="2"/>
      <c r="R14" s="3"/>
      <c r="T14" s="3">
        <v>1</v>
      </c>
      <c r="U14" s="3">
        <v>1</v>
      </c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>
      <c r="A15" t="s">
        <v>399</v>
      </c>
      <c r="B15" t="s">
        <v>400</v>
      </c>
      <c r="C15" t="s">
        <v>412</v>
      </c>
      <c r="D15" t="s">
        <v>413</v>
      </c>
      <c r="E15" s="16" t="s">
        <v>416</v>
      </c>
      <c r="F15">
        <v>200</v>
      </c>
      <c r="G15" t="s">
        <v>38</v>
      </c>
      <c r="P15" s="2"/>
      <c r="Q15" s="2"/>
      <c r="R15" s="3"/>
      <c r="T15" s="3">
        <v>1</v>
      </c>
      <c r="U15" s="3">
        <v>1</v>
      </c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>
      <c r="A16" t="s">
        <v>399</v>
      </c>
      <c r="B16" t="s">
        <v>400</v>
      </c>
      <c r="C16" t="s">
        <v>412</v>
      </c>
      <c r="D16" t="s">
        <v>413</v>
      </c>
      <c r="E16" s="16" t="s">
        <v>20</v>
      </c>
      <c r="F16">
        <v>401</v>
      </c>
      <c r="G16" t="s">
        <v>38</v>
      </c>
      <c r="P16" s="2"/>
      <c r="Q16" s="2"/>
      <c r="R16" s="3"/>
      <c r="T16" s="3"/>
      <c r="U16" s="3">
        <v>1</v>
      </c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>
      <c r="A17" t="s">
        <v>399</v>
      </c>
      <c r="B17" t="s">
        <v>400</v>
      </c>
      <c r="C17" t="s">
        <v>417</v>
      </c>
      <c r="D17" t="s">
        <v>418</v>
      </c>
      <c r="E17" s="18" t="s">
        <v>419</v>
      </c>
      <c r="F17">
        <v>96</v>
      </c>
      <c r="G17" t="s">
        <v>38</v>
      </c>
      <c r="P17" s="2"/>
      <c r="Q17" s="2"/>
      <c r="R17" s="3"/>
      <c r="T17" s="3">
        <v>1</v>
      </c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>
      <c r="A18" t="s">
        <v>399</v>
      </c>
      <c r="B18" t="s">
        <v>400</v>
      </c>
      <c r="C18" t="s">
        <v>417</v>
      </c>
      <c r="D18" t="s">
        <v>418</v>
      </c>
      <c r="E18" s="18" t="s">
        <v>419</v>
      </c>
      <c r="F18">
        <v>75</v>
      </c>
      <c r="G18" t="s">
        <v>38</v>
      </c>
      <c r="P18" s="2"/>
      <c r="Q18" s="2"/>
      <c r="R18" s="3"/>
      <c r="T18" s="3">
        <v>1</v>
      </c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>
      <c r="A19" t="s">
        <v>399</v>
      </c>
      <c r="B19" t="s">
        <v>400</v>
      </c>
      <c r="C19" t="s">
        <v>417</v>
      </c>
      <c r="D19" t="s">
        <v>418</v>
      </c>
      <c r="E19" s="18" t="s">
        <v>420</v>
      </c>
      <c r="F19">
        <v>84</v>
      </c>
      <c r="G19" t="s">
        <v>38</v>
      </c>
      <c r="P19" s="2"/>
      <c r="Q19" s="2"/>
      <c r="R19" s="3"/>
      <c r="T19" s="3">
        <v>1</v>
      </c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>
      <c r="A20" t="s">
        <v>399</v>
      </c>
      <c r="B20" t="s">
        <v>400</v>
      </c>
      <c r="C20" t="s">
        <v>417</v>
      </c>
      <c r="D20" t="s">
        <v>418</v>
      </c>
      <c r="E20" s="18" t="s">
        <v>419</v>
      </c>
      <c r="F20">
        <v>227</v>
      </c>
      <c r="G20" t="s">
        <v>38</v>
      </c>
      <c r="P20" s="2"/>
      <c r="Q20" s="2"/>
      <c r="R20" s="3"/>
      <c r="T20" s="3">
        <v>1</v>
      </c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ht="30">
      <c r="A21" t="s">
        <v>399</v>
      </c>
      <c r="B21" t="s">
        <v>400</v>
      </c>
      <c r="C21" t="s">
        <v>421</v>
      </c>
      <c r="D21" t="s">
        <v>422</v>
      </c>
      <c r="E21" s="16" t="s">
        <v>423</v>
      </c>
      <c r="F21">
        <v>244</v>
      </c>
      <c r="G21" t="s">
        <v>43</v>
      </c>
      <c r="H21" t="s">
        <v>44</v>
      </c>
      <c r="I21" t="s">
        <v>39</v>
      </c>
      <c r="J21" t="s">
        <v>61</v>
      </c>
      <c r="K21" s="10" t="s">
        <v>424</v>
      </c>
      <c r="M21">
        <v>193</v>
      </c>
      <c r="P21" s="2"/>
      <c r="Q21" s="2"/>
      <c r="R21" s="3"/>
      <c r="T21" s="3">
        <v>1</v>
      </c>
      <c r="U21" s="3">
        <v>1</v>
      </c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>
      <c r="A22" t="s">
        <v>399</v>
      </c>
      <c r="B22" t="s">
        <v>400</v>
      </c>
      <c r="C22" t="s">
        <v>425</v>
      </c>
      <c r="D22" t="s">
        <v>426</v>
      </c>
      <c r="E22" s="16" t="s">
        <v>427</v>
      </c>
      <c r="F22">
        <v>149</v>
      </c>
      <c r="G22" t="s">
        <v>38</v>
      </c>
      <c r="P22" s="2"/>
      <c r="Q22" s="2"/>
      <c r="R22" s="3"/>
      <c r="T22" s="3"/>
      <c r="U22" s="3">
        <v>1</v>
      </c>
      <c r="V22" s="3"/>
      <c r="W22" s="3">
        <v>1</v>
      </c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>
      <c r="A23" t="s">
        <v>399</v>
      </c>
      <c r="B23" t="s">
        <v>400</v>
      </c>
      <c r="C23" t="s">
        <v>425</v>
      </c>
      <c r="D23" t="s">
        <v>426</v>
      </c>
      <c r="E23" s="16" t="s">
        <v>427</v>
      </c>
      <c r="F23">
        <v>109</v>
      </c>
      <c r="G23" t="s">
        <v>38</v>
      </c>
      <c r="P23" s="2"/>
      <c r="Q23" s="2"/>
      <c r="R23" s="3"/>
      <c r="T23" s="3"/>
      <c r="U23" s="3">
        <v>1</v>
      </c>
      <c r="V23" s="3"/>
      <c r="W23" s="3">
        <v>1</v>
      </c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399</v>
      </c>
      <c r="B24" t="s">
        <v>400</v>
      </c>
      <c r="C24" t="s">
        <v>425</v>
      </c>
      <c r="D24" t="s">
        <v>426</v>
      </c>
      <c r="E24" s="16" t="s">
        <v>428</v>
      </c>
      <c r="F24">
        <v>94</v>
      </c>
      <c r="G24" t="s">
        <v>38</v>
      </c>
      <c r="P24" s="2"/>
      <c r="Q24" s="2"/>
      <c r="R24" s="3"/>
      <c r="T24" s="3">
        <v>1</v>
      </c>
      <c r="U24" s="3">
        <v>1</v>
      </c>
      <c r="V24" s="3"/>
      <c r="W24" s="3">
        <v>1</v>
      </c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>
      <c r="A25" t="s">
        <v>399</v>
      </c>
      <c r="B25" t="s">
        <v>400</v>
      </c>
      <c r="C25" t="s">
        <v>429</v>
      </c>
      <c r="D25" t="s">
        <v>430</v>
      </c>
      <c r="E25" s="16" t="s">
        <v>431</v>
      </c>
      <c r="F25">
        <v>91</v>
      </c>
      <c r="G25" t="s">
        <v>38</v>
      </c>
      <c r="P25" s="2"/>
      <c r="Q25" s="2"/>
      <c r="R25" s="3"/>
      <c r="T25" s="3"/>
      <c r="U25" s="3"/>
      <c r="V25" s="3"/>
      <c r="W25" s="3">
        <v>1</v>
      </c>
      <c r="X25" s="3">
        <v>1</v>
      </c>
      <c r="Y25" s="3"/>
      <c r="Z25" s="3"/>
      <c r="AA25" s="3"/>
      <c r="AB25" s="2"/>
      <c r="AC25" s="2"/>
      <c r="AD25" s="1"/>
      <c r="AE25" s="1"/>
      <c r="AF25" s="1"/>
      <c r="AG25" s="1"/>
    </row>
    <row r="26" spans="1:33">
      <c r="A26" t="s">
        <v>399</v>
      </c>
      <c r="B26" t="s">
        <v>400</v>
      </c>
      <c r="C26" t="s">
        <v>429</v>
      </c>
      <c r="D26" t="s">
        <v>430</v>
      </c>
      <c r="E26" s="16" t="s">
        <v>432</v>
      </c>
      <c r="F26">
        <v>103</v>
      </c>
      <c r="G26" t="s">
        <v>38</v>
      </c>
      <c r="P26" s="2"/>
      <c r="Q26" s="2"/>
      <c r="R26" s="3"/>
      <c r="T26" s="3"/>
      <c r="U26" s="3"/>
      <c r="V26" s="3"/>
      <c r="W26" s="3">
        <v>1</v>
      </c>
      <c r="X26" s="3">
        <v>1</v>
      </c>
      <c r="Y26" s="3"/>
      <c r="Z26" s="3"/>
      <c r="AA26" s="3"/>
      <c r="AB26" s="2"/>
      <c r="AC26" s="2"/>
      <c r="AD26" s="1"/>
      <c r="AE26" s="1"/>
      <c r="AF26" s="1"/>
      <c r="AG26" s="1"/>
    </row>
    <row r="27" spans="1:33">
      <c r="A27" t="s">
        <v>399</v>
      </c>
      <c r="B27" t="s">
        <v>400</v>
      </c>
      <c r="C27" t="s">
        <v>429</v>
      </c>
      <c r="D27" t="s">
        <v>430</v>
      </c>
      <c r="E27" s="16" t="s">
        <v>432</v>
      </c>
      <c r="F27">
        <v>99</v>
      </c>
      <c r="G27" t="s">
        <v>38</v>
      </c>
      <c r="P27" s="2"/>
      <c r="Q27" s="2"/>
      <c r="R27" s="3"/>
      <c r="T27" s="3"/>
      <c r="U27" s="3"/>
      <c r="V27" s="3"/>
      <c r="W27" s="3">
        <v>1</v>
      </c>
      <c r="X27" s="3">
        <v>1</v>
      </c>
      <c r="Y27" s="3"/>
      <c r="Z27" s="3"/>
      <c r="AA27" s="3"/>
      <c r="AB27" s="2"/>
      <c r="AC27" s="2"/>
      <c r="AD27" s="1"/>
      <c r="AE27" s="1"/>
      <c r="AF27" s="1"/>
      <c r="AG27" s="1"/>
    </row>
    <row r="28" spans="1:33">
      <c r="A28" t="s">
        <v>399</v>
      </c>
      <c r="B28" t="s">
        <v>400</v>
      </c>
      <c r="C28" t="s">
        <v>429</v>
      </c>
      <c r="D28" t="s">
        <v>430</v>
      </c>
      <c r="E28" s="16" t="s">
        <v>432</v>
      </c>
      <c r="F28">
        <v>95</v>
      </c>
      <c r="G28" t="s">
        <v>38</v>
      </c>
      <c r="P28" s="2"/>
      <c r="Q28" s="2"/>
      <c r="R28" s="3"/>
      <c r="T28" s="3"/>
      <c r="U28" s="3"/>
      <c r="V28" s="3"/>
      <c r="W28" s="3">
        <v>1</v>
      </c>
      <c r="X28" s="3">
        <v>1</v>
      </c>
      <c r="Y28" s="3"/>
      <c r="Z28" s="3"/>
      <c r="AA28" s="3"/>
      <c r="AB28" s="2"/>
      <c r="AC28" s="2"/>
      <c r="AD28" s="1"/>
      <c r="AE28" s="1"/>
      <c r="AF28" s="1"/>
      <c r="AG28" s="1"/>
    </row>
    <row r="29" spans="1:33">
      <c r="A29" t="s">
        <v>399</v>
      </c>
      <c r="B29" t="s">
        <v>400</v>
      </c>
      <c r="C29" t="s">
        <v>429</v>
      </c>
      <c r="D29" t="s">
        <v>430</v>
      </c>
      <c r="E29" s="16" t="s">
        <v>20</v>
      </c>
      <c r="F29">
        <v>93</v>
      </c>
      <c r="G29" t="s">
        <v>38</v>
      </c>
      <c r="P29" s="2"/>
      <c r="Q29" s="2"/>
      <c r="R29" s="3"/>
      <c r="T29" s="3"/>
      <c r="U29" s="3">
        <v>1</v>
      </c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>
      <c r="A30" t="s">
        <v>399</v>
      </c>
      <c r="B30" t="s">
        <v>400</v>
      </c>
      <c r="C30" t="s">
        <v>429</v>
      </c>
      <c r="D30" t="s">
        <v>430</v>
      </c>
      <c r="E30" s="16" t="s">
        <v>432</v>
      </c>
      <c r="F30">
        <v>99</v>
      </c>
      <c r="G30" t="s">
        <v>38</v>
      </c>
      <c r="P30" s="2"/>
      <c r="Q30" s="2"/>
      <c r="R30" s="3"/>
      <c r="T30" s="3"/>
      <c r="U30" s="3"/>
      <c r="V30" s="3"/>
      <c r="W30" s="3">
        <v>1</v>
      </c>
      <c r="X30" s="3">
        <v>1</v>
      </c>
      <c r="Y30" s="3"/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399</v>
      </c>
      <c r="B31" t="s">
        <v>400</v>
      </c>
      <c r="C31" t="s">
        <v>433</v>
      </c>
      <c r="D31" t="s">
        <v>434</v>
      </c>
      <c r="E31" s="18" t="s">
        <v>435</v>
      </c>
      <c r="F31">
        <v>150</v>
      </c>
      <c r="G31" t="s">
        <v>43</v>
      </c>
      <c r="H31" t="s">
        <v>44</v>
      </c>
      <c r="I31" t="s">
        <v>39</v>
      </c>
      <c r="J31" t="s">
        <v>61</v>
      </c>
      <c r="K31" s="10" t="s">
        <v>436</v>
      </c>
      <c r="M31">
        <v>127</v>
      </c>
      <c r="P31" s="2"/>
      <c r="Q31" s="2"/>
      <c r="R31" s="3"/>
      <c r="T31" s="3">
        <v>1</v>
      </c>
      <c r="U31" s="3"/>
      <c r="V31" s="3"/>
      <c r="W31" s="3"/>
      <c r="X31" s="3"/>
      <c r="Y31" s="3"/>
      <c r="Z31" s="3">
        <v>1</v>
      </c>
      <c r="AA31" s="3"/>
      <c r="AB31" s="2"/>
      <c r="AC31" s="2"/>
      <c r="AD31" s="1"/>
      <c r="AE31" s="1"/>
      <c r="AF31" s="1"/>
      <c r="AG31" s="1"/>
    </row>
    <row r="32" spans="1:33">
      <c r="A32" t="s">
        <v>399</v>
      </c>
      <c r="B32" t="s">
        <v>400</v>
      </c>
      <c r="C32" t="s">
        <v>433</v>
      </c>
      <c r="D32" t="s">
        <v>434</v>
      </c>
      <c r="E32" s="16" t="s">
        <v>437</v>
      </c>
      <c r="F32">
        <v>51</v>
      </c>
      <c r="G32" t="s">
        <v>38</v>
      </c>
      <c r="P32" s="2"/>
      <c r="Q32" s="2"/>
      <c r="R32" s="3"/>
      <c r="T32" s="3">
        <v>1</v>
      </c>
      <c r="U32" s="3">
        <v>1</v>
      </c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>
      <c r="A33" t="s">
        <v>399</v>
      </c>
      <c r="B33" t="s">
        <v>400</v>
      </c>
      <c r="C33" t="s">
        <v>438</v>
      </c>
      <c r="D33" t="s">
        <v>439</v>
      </c>
      <c r="E33" s="16" t="s">
        <v>440</v>
      </c>
      <c r="F33">
        <v>161</v>
      </c>
      <c r="G33" t="s">
        <v>38</v>
      </c>
      <c r="P33" s="2"/>
      <c r="Q33" s="2"/>
      <c r="R33" s="3"/>
      <c r="T33" s="3">
        <v>1</v>
      </c>
      <c r="U33" s="3">
        <v>1</v>
      </c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>
      <c r="A34" t="s">
        <v>399</v>
      </c>
      <c r="B34" t="s">
        <v>400</v>
      </c>
      <c r="C34" t="s">
        <v>438</v>
      </c>
      <c r="D34" t="s">
        <v>439</v>
      </c>
      <c r="E34" s="16" t="s">
        <v>440</v>
      </c>
      <c r="F34">
        <v>387</v>
      </c>
      <c r="G34" t="s">
        <v>43</v>
      </c>
      <c r="H34" t="s">
        <v>44</v>
      </c>
      <c r="I34" t="s">
        <v>39</v>
      </c>
      <c r="J34" t="s">
        <v>61</v>
      </c>
      <c r="K34" s="10" t="s">
        <v>441</v>
      </c>
      <c r="M34">
        <v>292</v>
      </c>
      <c r="P34" s="2"/>
      <c r="Q34" s="2"/>
      <c r="R34" s="3"/>
      <c r="T34" s="3">
        <v>1</v>
      </c>
      <c r="U34" s="3">
        <v>1</v>
      </c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399</v>
      </c>
      <c r="B35" t="s">
        <v>400</v>
      </c>
      <c r="C35" t="s">
        <v>438</v>
      </c>
      <c r="D35" t="s">
        <v>439</v>
      </c>
      <c r="E35" s="16" t="s">
        <v>440</v>
      </c>
      <c r="F35">
        <v>328</v>
      </c>
      <c r="G35" t="s">
        <v>38</v>
      </c>
      <c r="P35" s="2"/>
      <c r="Q35" s="2"/>
      <c r="R35" s="3"/>
      <c r="T35" s="3">
        <v>1</v>
      </c>
      <c r="U35" s="3">
        <v>1</v>
      </c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399</v>
      </c>
      <c r="B36" t="s">
        <v>400</v>
      </c>
      <c r="C36" t="s">
        <v>438</v>
      </c>
      <c r="D36" t="s">
        <v>439</v>
      </c>
      <c r="E36" s="16" t="s">
        <v>440</v>
      </c>
      <c r="F36">
        <v>270</v>
      </c>
      <c r="G36" t="s">
        <v>43</v>
      </c>
      <c r="H36" t="s">
        <v>44</v>
      </c>
      <c r="I36" t="s">
        <v>39</v>
      </c>
      <c r="J36" t="s">
        <v>61</v>
      </c>
      <c r="K36" s="10" t="s">
        <v>442</v>
      </c>
      <c r="M36">
        <v>254</v>
      </c>
      <c r="P36" s="2"/>
      <c r="Q36" s="2"/>
      <c r="R36" s="3"/>
      <c r="T36" s="3">
        <v>1</v>
      </c>
      <c r="U36" s="3">
        <v>1</v>
      </c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399</v>
      </c>
      <c r="B37" t="s">
        <v>400</v>
      </c>
      <c r="C37" t="s">
        <v>438</v>
      </c>
      <c r="D37" t="s">
        <v>439</v>
      </c>
      <c r="E37" s="17" t="s">
        <v>443</v>
      </c>
      <c r="F37">
        <v>228</v>
      </c>
      <c r="G37" t="s">
        <v>38</v>
      </c>
      <c r="P37" s="2"/>
      <c r="Q37" s="2"/>
      <c r="R37" s="3"/>
      <c r="T37" s="3">
        <v>1</v>
      </c>
      <c r="U37" s="3">
        <v>1</v>
      </c>
      <c r="V37" s="3"/>
      <c r="W37" s="3"/>
      <c r="X37" s="3"/>
      <c r="Y37" s="3"/>
      <c r="Z37" s="3">
        <v>1</v>
      </c>
      <c r="AA37" s="3"/>
      <c r="AB37" s="2"/>
      <c r="AC37" s="2"/>
      <c r="AD37" s="1"/>
      <c r="AE37" s="1"/>
      <c r="AF37" s="1"/>
      <c r="AG37" s="1"/>
    </row>
    <row r="38" spans="1:33">
      <c r="A38" t="s">
        <v>399</v>
      </c>
      <c r="B38" t="s">
        <v>400</v>
      </c>
      <c r="C38" t="s">
        <v>444</v>
      </c>
      <c r="D38" t="s">
        <v>445</v>
      </c>
      <c r="E38" s="16" t="s">
        <v>446</v>
      </c>
      <c r="F38">
        <v>2378</v>
      </c>
      <c r="G38" t="s">
        <v>43</v>
      </c>
      <c r="H38" t="s">
        <v>44</v>
      </c>
      <c r="I38" t="s">
        <v>39</v>
      </c>
      <c r="J38" t="s">
        <v>61</v>
      </c>
      <c r="K38" s="10" t="s">
        <v>447</v>
      </c>
      <c r="M38">
        <v>2120</v>
      </c>
      <c r="P38" s="2"/>
      <c r="Q38" s="2"/>
      <c r="R38" s="3"/>
      <c r="T38" s="3">
        <v>1</v>
      </c>
      <c r="U38" s="3">
        <v>1</v>
      </c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>
      <c r="A39" t="s">
        <v>399</v>
      </c>
      <c r="B39" t="s">
        <v>400</v>
      </c>
      <c r="C39" t="s">
        <v>444</v>
      </c>
      <c r="D39" t="s">
        <v>445</v>
      </c>
      <c r="E39" s="16" t="s">
        <v>448</v>
      </c>
      <c r="F39">
        <v>697</v>
      </c>
      <c r="G39" t="s">
        <v>43</v>
      </c>
      <c r="H39" t="s">
        <v>44</v>
      </c>
      <c r="I39" t="s">
        <v>39</v>
      </c>
      <c r="J39" t="s">
        <v>61</v>
      </c>
      <c r="K39" s="10" t="s">
        <v>447</v>
      </c>
      <c r="M39">
        <v>620</v>
      </c>
      <c r="P39" s="2"/>
      <c r="Q39" s="2"/>
      <c r="R39" s="3"/>
      <c r="T39" s="3">
        <v>1</v>
      </c>
      <c r="U39" s="3">
        <v>1</v>
      </c>
      <c r="V39" s="3"/>
      <c r="W39" s="3"/>
      <c r="X39" s="3"/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>
      <c r="A40" t="s">
        <v>399</v>
      </c>
      <c r="B40" t="s">
        <v>400</v>
      </c>
      <c r="C40" t="s">
        <v>444</v>
      </c>
      <c r="D40" t="s">
        <v>445</v>
      </c>
      <c r="E40" s="16" t="s">
        <v>449</v>
      </c>
      <c r="F40">
        <v>823</v>
      </c>
      <c r="G40" t="s">
        <v>38</v>
      </c>
      <c r="P40" s="2"/>
      <c r="Q40" s="2"/>
      <c r="R40" s="3"/>
      <c r="T40" s="3">
        <v>1</v>
      </c>
      <c r="U40" s="3"/>
      <c r="V40" s="3">
        <v>1</v>
      </c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>
      <c r="A41" t="s">
        <v>399</v>
      </c>
      <c r="B41" t="s">
        <v>400</v>
      </c>
      <c r="C41" t="s">
        <v>444</v>
      </c>
      <c r="D41" t="s">
        <v>445</v>
      </c>
      <c r="E41" s="16" t="s">
        <v>450</v>
      </c>
      <c r="F41">
        <v>1035</v>
      </c>
      <c r="G41" t="s">
        <v>43</v>
      </c>
      <c r="H41" t="s">
        <v>44</v>
      </c>
      <c r="I41" t="s">
        <v>39</v>
      </c>
      <c r="J41" t="s">
        <v>61</v>
      </c>
      <c r="K41" s="10" t="s">
        <v>447</v>
      </c>
      <c r="M41">
        <v>905</v>
      </c>
      <c r="P41" s="2"/>
      <c r="Q41" s="2"/>
      <c r="R41" s="3"/>
      <c r="T41" s="3">
        <v>1</v>
      </c>
      <c r="U41" s="3"/>
      <c r="V41" s="3">
        <v>1</v>
      </c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>
      <c r="A42" t="s">
        <v>399</v>
      </c>
      <c r="B42" t="s">
        <v>400</v>
      </c>
      <c r="C42" t="s">
        <v>451</v>
      </c>
      <c r="D42" t="s">
        <v>452</v>
      </c>
      <c r="E42" s="16" t="s">
        <v>453</v>
      </c>
      <c r="F42">
        <v>94</v>
      </c>
      <c r="G42" t="s">
        <v>38</v>
      </c>
      <c r="P42" s="2"/>
      <c r="Q42" s="2"/>
      <c r="R42" s="3"/>
      <c r="T42" s="3">
        <v>1</v>
      </c>
      <c r="U42" s="3"/>
      <c r="V42" s="3">
        <v>1</v>
      </c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399</v>
      </c>
      <c r="B43" t="s">
        <v>400</v>
      </c>
      <c r="C43" t="s">
        <v>451</v>
      </c>
      <c r="D43" t="s">
        <v>452</v>
      </c>
      <c r="E43" s="17" t="s">
        <v>454</v>
      </c>
      <c r="F43">
        <v>79</v>
      </c>
      <c r="G43" t="s">
        <v>38</v>
      </c>
      <c r="P43" s="2"/>
      <c r="Q43" s="2"/>
      <c r="R43" s="3"/>
      <c r="T43" s="3">
        <v>1</v>
      </c>
      <c r="U43" s="3">
        <v>1</v>
      </c>
      <c r="V43" s="3">
        <v>1</v>
      </c>
      <c r="W43" s="3"/>
      <c r="X43" s="3"/>
      <c r="Y43" s="3"/>
      <c r="Z43" s="3">
        <v>1</v>
      </c>
      <c r="AA43" s="3"/>
      <c r="AB43" s="2"/>
      <c r="AC43" s="2"/>
      <c r="AD43" s="1"/>
      <c r="AE43" s="1"/>
      <c r="AF43" s="1"/>
      <c r="AG43" s="1"/>
    </row>
    <row r="44" spans="1:33">
      <c r="A44" t="s">
        <v>399</v>
      </c>
      <c r="B44" t="s">
        <v>400</v>
      </c>
      <c r="C44" t="s">
        <v>455</v>
      </c>
      <c r="D44" t="s">
        <v>456</v>
      </c>
      <c r="E44" s="16" t="s">
        <v>351</v>
      </c>
      <c r="F44">
        <v>177</v>
      </c>
      <c r="G44" t="s">
        <v>38</v>
      </c>
      <c r="P44" s="2"/>
      <c r="Q44" s="2"/>
      <c r="R44" s="3"/>
      <c r="T44" s="3">
        <v>1</v>
      </c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>
      <c r="A45" t="s">
        <v>399</v>
      </c>
      <c r="B45" t="s">
        <v>400</v>
      </c>
      <c r="C45" t="s">
        <v>455</v>
      </c>
      <c r="D45" t="s">
        <v>456</v>
      </c>
      <c r="E45" s="16" t="s">
        <v>20</v>
      </c>
      <c r="F45">
        <v>212</v>
      </c>
      <c r="G45" t="s">
        <v>43</v>
      </c>
      <c r="H45" t="s">
        <v>44</v>
      </c>
      <c r="I45" t="s">
        <v>39</v>
      </c>
      <c r="J45" t="s">
        <v>61</v>
      </c>
      <c r="K45" s="10" t="s">
        <v>457</v>
      </c>
      <c r="M45">
        <v>196</v>
      </c>
      <c r="P45" s="2"/>
      <c r="Q45" s="2"/>
      <c r="R45" s="3"/>
      <c r="T45" s="3"/>
      <c r="U45" s="3">
        <v>1</v>
      </c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>
      <c r="A46" t="s">
        <v>399</v>
      </c>
      <c r="B46" t="s">
        <v>400</v>
      </c>
      <c r="C46" t="s">
        <v>455</v>
      </c>
      <c r="D46" t="s">
        <v>456</v>
      </c>
      <c r="E46" s="17" t="s">
        <v>458</v>
      </c>
      <c r="F46">
        <v>244</v>
      </c>
      <c r="G46" t="s">
        <v>43</v>
      </c>
      <c r="H46" t="s">
        <v>44</v>
      </c>
      <c r="I46" t="s">
        <v>39</v>
      </c>
      <c r="J46" t="s">
        <v>61</v>
      </c>
      <c r="K46" s="10" t="s">
        <v>459</v>
      </c>
      <c r="M46">
        <v>239</v>
      </c>
      <c r="P46" s="2"/>
      <c r="Q46" s="2"/>
      <c r="R46" s="3"/>
      <c r="T46" s="3">
        <v>1</v>
      </c>
      <c r="U46" s="3"/>
      <c r="V46" s="3"/>
      <c r="W46" s="3"/>
      <c r="X46" s="3"/>
      <c r="Y46" s="3"/>
      <c r="Z46" s="3">
        <v>1</v>
      </c>
      <c r="AA46" s="3"/>
      <c r="AB46" s="2"/>
      <c r="AC46" s="2"/>
      <c r="AD46" s="1"/>
      <c r="AE46" s="1"/>
      <c r="AF46" s="1"/>
      <c r="AG46" s="1"/>
    </row>
    <row r="47" spans="1:33">
      <c r="A47" t="s">
        <v>399</v>
      </c>
      <c r="B47" t="s">
        <v>400</v>
      </c>
      <c r="C47" t="s">
        <v>455</v>
      </c>
      <c r="D47" t="s">
        <v>456</v>
      </c>
      <c r="E47" s="17" t="s">
        <v>458</v>
      </c>
      <c r="F47">
        <v>135</v>
      </c>
      <c r="G47" t="s">
        <v>43</v>
      </c>
      <c r="H47" t="s">
        <v>44</v>
      </c>
      <c r="I47" t="s">
        <v>39</v>
      </c>
      <c r="J47" t="s">
        <v>61</v>
      </c>
      <c r="K47" s="10" t="s">
        <v>457</v>
      </c>
      <c r="M47">
        <v>121</v>
      </c>
      <c r="P47" s="2"/>
      <c r="Q47" s="2"/>
      <c r="R47" s="3"/>
      <c r="T47" s="3">
        <v>1</v>
      </c>
      <c r="U47" s="3"/>
      <c r="V47" s="3"/>
      <c r="W47" s="3"/>
      <c r="X47" s="3"/>
      <c r="Y47" s="3"/>
      <c r="Z47" s="3">
        <v>1</v>
      </c>
      <c r="AA47" s="3"/>
      <c r="AB47" s="2"/>
      <c r="AC47" s="2"/>
      <c r="AD47" s="1"/>
      <c r="AE47" s="1"/>
      <c r="AF47" s="1"/>
      <c r="AG47" s="1"/>
    </row>
    <row r="48" spans="1:33">
      <c r="A48" t="s">
        <v>399</v>
      </c>
      <c r="B48" t="s">
        <v>400</v>
      </c>
      <c r="C48" t="s">
        <v>455</v>
      </c>
      <c r="D48" t="s">
        <v>456</v>
      </c>
      <c r="E48" s="17" t="s">
        <v>458</v>
      </c>
      <c r="F48">
        <v>114</v>
      </c>
      <c r="G48" t="s">
        <v>43</v>
      </c>
      <c r="H48" t="s">
        <v>44</v>
      </c>
      <c r="I48" t="s">
        <v>39</v>
      </c>
      <c r="J48" t="s">
        <v>61</v>
      </c>
      <c r="K48" s="10" t="s">
        <v>457</v>
      </c>
      <c r="M48">
        <v>101</v>
      </c>
      <c r="P48" s="2"/>
      <c r="Q48" s="2"/>
      <c r="R48" s="3"/>
      <c r="T48" s="3">
        <v>1</v>
      </c>
      <c r="U48" s="3"/>
      <c r="V48" s="3"/>
      <c r="W48" s="3"/>
      <c r="X48" s="3"/>
      <c r="Y48" s="3"/>
      <c r="Z48" s="3">
        <v>1</v>
      </c>
      <c r="AA48" s="3"/>
      <c r="AB48" s="2"/>
      <c r="AC48" s="2"/>
      <c r="AD48" s="1"/>
      <c r="AE48" s="1"/>
      <c r="AF48" s="1"/>
      <c r="AG48" s="1"/>
    </row>
    <row r="49" spans="1:33">
      <c r="A49" t="s">
        <v>399</v>
      </c>
      <c r="B49" t="s">
        <v>400</v>
      </c>
      <c r="C49" t="s">
        <v>460</v>
      </c>
      <c r="D49" t="s">
        <v>461</v>
      </c>
      <c r="E49" s="16" t="s">
        <v>462</v>
      </c>
      <c r="F49">
        <v>158</v>
      </c>
      <c r="G49" t="s">
        <v>38</v>
      </c>
      <c r="P49" s="2"/>
      <c r="Q49" s="2"/>
      <c r="R49" s="3"/>
      <c r="T49" s="3">
        <v>1</v>
      </c>
      <c r="U49" s="3"/>
      <c r="V49" s="3">
        <v>1</v>
      </c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>
      <c r="A50" t="s">
        <v>399</v>
      </c>
      <c r="B50" t="s">
        <v>400</v>
      </c>
      <c r="C50" t="s">
        <v>460</v>
      </c>
      <c r="D50" t="s">
        <v>461</v>
      </c>
      <c r="E50" s="16" t="s">
        <v>462</v>
      </c>
      <c r="F50">
        <v>209</v>
      </c>
      <c r="G50" t="s">
        <v>38</v>
      </c>
      <c r="P50" s="2"/>
      <c r="Q50" s="2"/>
      <c r="R50" s="3"/>
      <c r="T50" s="3">
        <v>1</v>
      </c>
      <c r="U50" s="3"/>
      <c r="V50" s="3">
        <v>1</v>
      </c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>
      <c r="A51" t="s">
        <v>399</v>
      </c>
      <c r="B51" t="s">
        <v>400</v>
      </c>
      <c r="C51" t="s">
        <v>460</v>
      </c>
      <c r="D51" t="s">
        <v>461</v>
      </c>
      <c r="E51" s="17" t="s">
        <v>463</v>
      </c>
      <c r="F51">
        <v>223</v>
      </c>
      <c r="G51" t="s">
        <v>43</v>
      </c>
      <c r="H51" t="s">
        <v>44</v>
      </c>
      <c r="I51" t="s">
        <v>39</v>
      </c>
      <c r="J51" t="s">
        <v>61</v>
      </c>
      <c r="K51" s="10" t="s">
        <v>464</v>
      </c>
      <c r="M51">
        <v>215</v>
      </c>
      <c r="P51" s="2"/>
      <c r="Q51" s="2"/>
      <c r="R51" s="3"/>
      <c r="T51" s="3">
        <v>1</v>
      </c>
      <c r="U51" s="3"/>
      <c r="V51" s="3">
        <v>1</v>
      </c>
      <c r="W51" s="3"/>
      <c r="X51" s="3"/>
      <c r="Y51" s="3"/>
      <c r="Z51" s="3">
        <v>1</v>
      </c>
      <c r="AA51" s="3"/>
      <c r="AB51" s="2"/>
      <c r="AC51" s="2"/>
      <c r="AD51" s="1"/>
      <c r="AE51" s="1"/>
      <c r="AF51" s="1"/>
      <c r="AG51" s="1"/>
    </row>
    <row r="52" spans="1:33">
      <c r="A52" t="s">
        <v>399</v>
      </c>
      <c r="B52" t="s">
        <v>400</v>
      </c>
      <c r="C52" t="s">
        <v>465</v>
      </c>
      <c r="D52" t="s">
        <v>466</v>
      </c>
      <c r="E52" s="16" t="s">
        <v>467</v>
      </c>
      <c r="F52">
        <v>102</v>
      </c>
      <c r="G52" t="s">
        <v>43</v>
      </c>
      <c r="H52" t="s">
        <v>44</v>
      </c>
      <c r="I52" t="s">
        <v>39</v>
      </c>
      <c r="J52" t="s">
        <v>61</v>
      </c>
      <c r="K52" s="10" t="s">
        <v>468</v>
      </c>
      <c r="M52">
        <v>90</v>
      </c>
      <c r="P52" s="2"/>
      <c r="Q52" s="2"/>
      <c r="R52" s="3"/>
      <c r="T52" s="3"/>
      <c r="U52" s="3">
        <v>1</v>
      </c>
      <c r="V52" s="3"/>
      <c r="W52" s="3"/>
      <c r="X52" s="3">
        <v>1</v>
      </c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A53" t="s">
        <v>399</v>
      </c>
      <c r="B53" t="s">
        <v>400</v>
      </c>
      <c r="C53" t="s">
        <v>465</v>
      </c>
      <c r="D53" t="s">
        <v>466</v>
      </c>
      <c r="E53" s="16" t="s">
        <v>469</v>
      </c>
      <c r="F53">
        <v>51</v>
      </c>
      <c r="G53" t="s">
        <v>43</v>
      </c>
      <c r="H53" t="s">
        <v>44</v>
      </c>
      <c r="I53" t="s">
        <v>39</v>
      </c>
      <c r="J53" t="s">
        <v>61</v>
      </c>
      <c r="K53" s="10" t="s">
        <v>470</v>
      </c>
      <c r="M53">
        <v>45</v>
      </c>
      <c r="P53" s="2"/>
      <c r="Q53" s="2"/>
      <c r="R53" s="3"/>
      <c r="T53" s="3"/>
      <c r="U53" s="3">
        <v>1</v>
      </c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A54" t="s">
        <v>399</v>
      </c>
      <c r="B54" t="s">
        <v>400</v>
      </c>
      <c r="C54" t="s">
        <v>465</v>
      </c>
      <c r="D54" t="s">
        <v>466</v>
      </c>
      <c r="E54" s="16" t="s">
        <v>469</v>
      </c>
      <c r="F54">
        <v>38</v>
      </c>
      <c r="G54" t="s">
        <v>43</v>
      </c>
      <c r="H54" t="s">
        <v>44</v>
      </c>
      <c r="I54" t="s">
        <v>39</v>
      </c>
      <c r="J54" t="s">
        <v>61</v>
      </c>
      <c r="K54" s="10" t="s">
        <v>470</v>
      </c>
      <c r="M54">
        <v>32</v>
      </c>
      <c r="P54" s="2"/>
      <c r="Q54" s="2"/>
      <c r="R54" s="3"/>
      <c r="T54" s="3"/>
      <c r="U54" s="3">
        <v>1</v>
      </c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>
      <c r="A55" t="s">
        <v>399</v>
      </c>
      <c r="B55" t="s">
        <v>400</v>
      </c>
      <c r="C55" t="s">
        <v>465</v>
      </c>
      <c r="D55" t="s">
        <v>466</v>
      </c>
      <c r="E55" s="16" t="s">
        <v>469</v>
      </c>
      <c r="F55">
        <v>22</v>
      </c>
      <c r="G55" t="s">
        <v>38</v>
      </c>
      <c r="P55" s="2"/>
      <c r="Q55" s="2"/>
      <c r="R55" s="3"/>
      <c r="T55" s="3"/>
      <c r="U55" s="3">
        <v>1</v>
      </c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>
      <c r="A56" t="s">
        <v>399</v>
      </c>
      <c r="B56" t="s">
        <v>400</v>
      </c>
      <c r="C56" t="s">
        <v>465</v>
      </c>
      <c r="D56" t="s">
        <v>466</v>
      </c>
      <c r="E56" s="16" t="s">
        <v>469</v>
      </c>
      <c r="F56">
        <v>94</v>
      </c>
      <c r="G56" t="s">
        <v>43</v>
      </c>
      <c r="H56" t="s">
        <v>44</v>
      </c>
      <c r="I56" t="s">
        <v>39</v>
      </c>
      <c r="J56" t="s">
        <v>61</v>
      </c>
      <c r="K56" s="10" t="s">
        <v>470</v>
      </c>
      <c r="M56">
        <v>80</v>
      </c>
      <c r="P56" s="2"/>
      <c r="Q56" s="2"/>
      <c r="R56" s="3"/>
      <c r="T56" s="3"/>
      <c r="U56" s="3">
        <v>1</v>
      </c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>
      <c r="A57" t="s">
        <v>399</v>
      </c>
      <c r="B57" t="s">
        <v>400</v>
      </c>
      <c r="C57" t="s">
        <v>465</v>
      </c>
      <c r="D57" t="s">
        <v>466</v>
      </c>
      <c r="E57" s="16" t="s">
        <v>469</v>
      </c>
      <c r="F57">
        <v>80</v>
      </c>
      <c r="G57" t="s">
        <v>43</v>
      </c>
      <c r="H57" t="s">
        <v>44</v>
      </c>
      <c r="I57" t="s">
        <v>39</v>
      </c>
      <c r="J57" t="s">
        <v>61</v>
      </c>
      <c r="K57" s="10" t="s">
        <v>470</v>
      </c>
      <c r="M57">
        <v>57</v>
      </c>
      <c r="P57" s="2"/>
      <c r="Q57" s="2"/>
      <c r="R57" s="3"/>
      <c r="T57" s="3"/>
      <c r="U57" s="3">
        <v>1</v>
      </c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A58" t="s">
        <v>399</v>
      </c>
      <c r="B58" t="s">
        <v>400</v>
      </c>
      <c r="C58" t="s">
        <v>465</v>
      </c>
      <c r="D58" t="s">
        <v>466</v>
      </c>
      <c r="E58" s="16" t="s">
        <v>469</v>
      </c>
      <c r="F58">
        <v>100</v>
      </c>
      <c r="G58" t="s">
        <v>43</v>
      </c>
      <c r="H58" t="s">
        <v>44</v>
      </c>
      <c r="I58" t="s">
        <v>39</v>
      </c>
      <c r="J58" t="s">
        <v>61</v>
      </c>
      <c r="K58" s="10" t="s">
        <v>471</v>
      </c>
      <c r="M58">
        <v>99</v>
      </c>
      <c r="P58" s="2"/>
      <c r="Q58" s="2"/>
      <c r="R58" s="3"/>
      <c r="T58" s="3"/>
      <c r="U58" s="3">
        <v>1</v>
      </c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A59" t="s">
        <v>399</v>
      </c>
      <c r="B59" t="s">
        <v>400</v>
      </c>
      <c r="C59" t="s">
        <v>465</v>
      </c>
      <c r="D59" t="s">
        <v>466</v>
      </c>
      <c r="E59" s="16" t="s">
        <v>469</v>
      </c>
      <c r="F59">
        <v>63</v>
      </c>
      <c r="G59" t="s">
        <v>43</v>
      </c>
      <c r="H59" t="s">
        <v>44</v>
      </c>
      <c r="I59" t="s">
        <v>39</v>
      </c>
      <c r="J59" t="s">
        <v>61</v>
      </c>
      <c r="K59" s="10" t="s">
        <v>472</v>
      </c>
      <c r="M59">
        <v>60</v>
      </c>
      <c r="P59" s="2"/>
      <c r="Q59" s="2"/>
      <c r="R59" s="3"/>
      <c r="T59" s="3"/>
      <c r="U59" s="3">
        <v>1</v>
      </c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A60" t="s">
        <v>399</v>
      </c>
      <c r="B60" t="s">
        <v>400</v>
      </c>
      <c r="C60" t="s">
        <v>473</v>
      </c>
      <c r="D60" t="s">
        <v>474</v>
      </c>
      <c r="E60" s="16" t="s">
        <v>351</v>
      </c>
      <c r="F60">
        <v>85</v>
      </c>
      <c r="G60" t="s">
        <v>43</v>
      </c>
      <c r="H60" t="s">
        <v>44</v>
      </c>
      <c r="I60" t="s">
        <v>39</v>
      </c>
      <c r="J60" t="s">
        <v>61</v>
      </c>
      <c r="K60" s="10" t="s">
        <v>475</v>
      </c>
      <c r="M60">
        <v>84</v>
      </c>
      <c r="P60" s="2"/>
      <c r="Q60" s="2"/>
      <c r="R60" s="3"/>
      <c r="T60" s="3">
        <v>1</v>
      </c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A61" t="s">
        <v>399</v>
      </c>
      <c r="B61" t="s">
        <v>400</v>
      </c>
      <c r="C61" t="s">
        <v>473</v>
      </c>
      <c r="D61" t="s">
        <v>474</v>
      </c>
      <c r="E61" s="16" t="s">
        <v>351</v>
      </c>
      <c r="F61">
        <v>367</v>
      </c>
      <c r="G61" t="s">
        <v>43</v>
      </c>
      <c r="H61" t="s">
        <v>44</v>
      </c>
      <c r="I61" t="s">
        <v>39</v>
      </c>
      <c r="J61" t="s">
        <v>61</v>
      </c>
      <c r="K61" s="10" t="s">
        <v>476</v>
      </c>
      <c r="M61">
        <v>350</v>
      </c>
      <c r="P61" s="2"/>
      <c r="Q61" s="2"/>
      <c r="R61" s="3"/>
      <c r="T61" s="3">
        <v>1</v>
      </c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>
      <c r="A62" t="s">
        <v>399</v>
      </c>
      <c r="B62" t="s">
        <v>400</v>
      </c>
      <c r="C62" t="s">
        <v>473</v>
      </c>
      <c r="D62" t="s">
        <v>474</v>
      </c>
      <c r="E62" s="16" t="s">
        <v>351</v>
      </c>
      <c r="F62">
        <v>95</v>
      </c>
      <c r="G62" t="s">
        <v>43</v>
      </c>
      <c r="H62" t="s">
        <v>44</v>
      </c>
      <c r="I62" t="s">
        <v>39</v>
      </c>
      <c r="J62" t="s">
        <v>61</v>
      </c>
      <c r="K62" s="10" t="s">
        <v>477</v>
      </c>
      <c r="M62">
        <v>93</v>
      </c>
      <c r="P62" s="2"/>
      <c r="Q62" s="2"/>
      <c r="R62" s="3"/>
      <c r="T62" s="3">
        <v>1</v>
      </c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>
      <c r="A63" t="s">
        <v>399</v>
      </c>
      <c r="B63" t="s">
        <v>400</v>
      </c>
      <c r="C63" t="s">
        <v>473</v>
      </c>
      <c r="D63" t="s">
        <v>474</v>
      </c>
      <c r="E63" s="17" t="s">
        <v>478</v>
      </c>
      <c r="F63">
        <v>467</v>
      </c>
      <c r="G63" t="s">
        <v>43</v>
      </c>
      <c r="H63" t="s">
        <v>44</v>
      </c>
      <c r="I63" t="s">
        <v>39</v>
      </c>
      <c r="J63" t="s">
        <v>61</v>
      </c>
      <c r="K63" s="10" t="s">
        <v>479</v>
      </c>
      <c r="M63">
        <v>335</v>
      </c>
      <c r="P63" s="2"/>
      <c r="Q63" s="2"/>
      <c r="R63" s="3"/>
      <c r="T63" s="3">
        <v>1</v>
      </c>
      <c r="U63" s="3">
        <v>1</v>
      </c>
      <c r="V63" s="3"/>
      <c r="W63" s="3"/>
      <c r="X63" s="3"/>
      <c r="Y63" s="3"/>
      <c r="Z63" s="3">
        <v>1</v>
      </c>
      <c r="AA63" s="3"/>
      <c r="AB63" s="2"/>
      <c r="AC63" s="2"/>
      <c r="AD63" s="2"/>
      <c r="AE63" s="2"/>
      <c r="AF63" s="2"/>
      <c r="AG63" s="2"/>
    </row>
    <row r="64" spans="1:33">
      <c r="A64" t="s">
        <v>399</v>
      </c>
      <c r="B64" t="s">
        <v>400</v>
      </c>
      <c r="C64" t="s">
        <v>480</v>
      </c>
      <c r="D64" t="s">
        <v>481</v>
      </c>
      <c r="E64" s="16" t="s">
        <v>482</v>
      </c>
      <c r="F64">
        <v>758</v>
      </c>
      <c r="G64" t="s">
        <v>43</v>
      </c>
      <c r="H64" t="s">
        <v>44</v>
      </c>
      <c r="I64" t="s">
        <v>39</v>
      </c>
      <c r="J64" t="s">
        <v>61</v>
      </c>
      <c r="K64" s="10" t="s">
        <v>483</v>
      </c>
      <c r="M64">
        <v>704</v>
      </c>
      <c r="P64" s="2"/>
      <c r="Q64" s="2"/>
      <c r="R64" s="3"/>
      <c r="T64" s="3">
        <v>1</v>
      </c>
      <c r="U64" s="3">
        <v>1</v>
      </c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>
      <c r="A65" t="s">
        <v>399</v>
      </c>
      <c r="B65" t="s">
        <v>400</v>
      </c>
      <c r="C65" t="s">
        <v>480</v>
      </c>
      <c r="D65" t="s">
        <v>481</v>
      </c>
      <c r="E65" s="16" t="s">
        <v>484</v>
      </c>
      <c r="F65">
        <v>506</v>
      </c>
      <c r="G65" t="s">
        <v>43</v>
      </c>
      <c r="H65" t="s">
        <v>44</v>
      </c>
      <c r="I65" t="s">
        <v>39</v>
      </c>
      <c r="J65" t="s">
        <v>61</v>
      </c>
      <c r="K65" s="10" t="s">
        <v>485</v>
      </c>
      <c r="M65">
        <v>472</v>
      </c>
      <c r="P65" s="2"/>
      <c r="Q65" s="2"/>
      <c r="R65" s="3"/>
      <c r="T65" s="3">
        <v>1</v>
      </c>
      <c r="U65" s="3">
        <v>1</v>
      </c>
      <c r="V65" s="3">
        <v>1</v>
      </c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>
      <c r="A66" t="s">
        <v>399</v>
      </c>
      <c r="B66" t="s">
        <v>400</v>
      </c>
      <c r="C66" t="s">
        <v>480</v>
      </c>
      <c r="D66" t="s">
        <v>481</v>
      </c>
      <c r="E66" s="16" t="s">
        <v>486</v>
      </c>
      <c r="F66">
        <v>443</v>
      </c>
      <c r="G66" t="s">
        <v>43</v>
      </c>
      <c r="H66" t="s">
        <v>44</v>
      </c>
      <c r="I66" t="s">
        <v>39</v>
      </c>
      <c r="J66" t="s">
        <v>61</v>
      </c>
      <c r="K66" s="10" t="s">
        <v>487</v>
      </c>
      <c r="M66">
        <v>420</v>
      </c>
      <c r="P66" s="2"/>
      <c r="Q66" s="2"/>
      <c r="R66" s="3"/>
      <c r="T66" s="3">
        <v>1</v>
      </c>
      <c r="U66" s="3">
        <v>1</v>
      </c>
      <c r="V66" s="3">
        <v>1</v>
      </c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>
      <c r="A67" t="s">
        <v>399</v>
      </c>
      <c r="B67" t="s">
        <v>400</v>
      </c>
      <c r="C67" t="s">
        <v>488</v>
      </c>
      <c r="D67" t="s">
        <v>489</v>
      </c>
      <c r="E67" s="16" t="s">
        <v>490</v>
      </c>
      <c r="F67">
        <v>186</v>
      </c>
      <c r="G67" t="s">
        <v>38</v>
      </c>
      <c r="P67" s="2"/>
      <c r="Q67" s="2"/>
      <c r="R67" s="3"/>
      <c r="T67" s="3"/>
      <c r="U67" s="3"/>
      <c r="V67" s="3">
        <v>1</v>
      </c>
      <c r="W67" s="3"/>
      <c r="X67" s="3"/>
      <c r="Y67" s="3"/>
      <c r="Z67" s="3">
        <v>1</v>
      </c>
      <c r="AA67" s="3"/>
      <c r="AB67" s="2"/>
      <c r="AC67" s="2"/>
      <c r="AD67" s="2"/>
      <c r="AE67" s="2"/>
      <c r="AF67" s="2"/>
      <c r="AG67" s="2"/>
    </row>
    <row r="68" spans="1:33">
      <c r="A68" t="s">
        <v>399</v>
      </c>
      <c r="B68" t="s">
        <v>400</v>
      </c>
      <c r="C68" t="s">
        <v>488</v>
      </c>
      <c r="D68" t="s">
        <v>489</v>
      </c>
      <c r="E68" s="16" t="s">
        <v>490</v>
      </c>
      <c r="F68">
        <v>263</v>
      </c>
      <c r="G68" t="s">
        <v>38</v>
      </c>
      <c r="P68" s="2"/>
      <c r="Q68" s="2"/>
      <c r="R68" s="3"/>
      <c r="T68" s="3"/>
      <c r="U68" s="3"/>
      <c r="V68" s="3">
        <v>1</v>
      </c>
      <c r="W68" s="3"/>
      <c r="X68" s="3"/>
      <c r="Y68" s="3"/>
      <c r="Z68" s="3">
        <v>1</v>
      </c>
      <c r="AA68" s="3"/>
      <c r="AB68" s="2"/>
      <c r="AC68" s="2"/>
      <c r="AD68" s="2"/>
      <c r="AE68" s="2"/>
      <c r="AF68" s="2"/>
      <c r="AG68" s="2"/>
    </row>
    <row r="69" spans="1:33">
      <c r="A69" t="s">
        <v>399</v>
      </c>
      <c r="B69" t="s">
        <v>400</v>
      </c>
      <c r="C69" t="s">
        <v>491</v>
      </c>
      <c r="D69" t="s">
        <v>492</v>
      </c>
      <c r="E69" s="16" t="s">
        <v>343</v>
      </c>
      <c r="F69">
        <v>96</v>
      </c>
      <c r="G69" t="s">
        <v>38</v>
      </c>
      <c r="P69" s="2"/>
      <c r="Q69" s="2"/>
      <c r="R69" s="3"/>
      <c r="T69" s="3">
        <v>1</v>
      </c>
      <c r="U69" s="3">
        <v>1</v>
      </c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>
      <c r="A70" t="s">
        <v>399</v>
      </c>
      <c r="B70" t="s">
        <v>400</v>
      </c>
      <c r="C70" t="s">
        <v>491</v>
      </c>
      <c r="D70" t="s">
        <v>492</v>
      </c>
      <c r="E70" s="16" t="s">
        <v>493</v>
      </c>
      <c r="F70">
        <v>302</v>
      </c>
      <c r="G70" t="s">
        <v>43</v>
      </c>
      <c r="H70" t="s">
        <v>44</v>
      </c>
      <c r="I70" t="s">
        <v>39</v>
      </c>
      <c r="J70" t="s">
        <v>61</v>
      </c>
      <c r="K70" s="10" t="s">
        <v>494</v>
      </c>
      <c r="M70">
        <v>297</v>
      </c>
      <c r="P70" s="2"/>
      <c r="Q70" s="2"/>
      <c r="R70" s="3"/>
      <c r="T70" s="3"/>
      <c r="U70" s="3">
        <v>1</v>
      </c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>
      <c r="A71" t="s">
        <v>399</v>
      </c>
      <c r="B71" t="s">
        <v>400</v>
      </c>
      <c r="C71" t="s">
        <v>491</v>
      </c>
      <c r="D71" t="s">
        <v>492</v>
      </c>
      <c r="E71" s="16" t="s">
        <v>493</v>
      </c>
      <c r="F71">
        <v>260</v>
      </c>
      <c r="G71" t="s">
        <v>43</v>
      </c>
      <c r="H71" t="s">
        <v>44</v>
      </c>
      <c r="I71" t="s">
        <v>39</v>
      </c>
      <c r="J71" t="s">
        <v>61</v>
      </c>
      <c r="K71" s="10" t="s">
        <v>495</v>
      </c>
      <c r="M71">
        <v>233</v>
      </c>
      <c r="P71" s="2"/>
      <c r="Q71" s="2"/>
      <c r="R71" s="3"/>
      <c r="T71" s="3"/>
      <c r="U71" s="3">
        <v>1</v>
      </c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>
      <c r="A72" t="s">
        <v>399</v>
      </c>
      <c r="B72" t="s">
        <v>400</v>
      </c>
      <c r="C72" t="s">
        <v>491</v>
      </c>
      <c r="D72" t="s">
        <v>492</v>
      </c>
      <c r="E72" s="16" t="s">
        <v>496</v>
      </c>
      <c r="F72">
        <v>621</v>
      </c>
      <c r="G72" t="s">
        <v>43</v>
      </c>
      <c r="H72" t="s">
        <v>44</v>
      </c>
      <c r="I72" t="s">
        <v>39</v>
      </c>
      <c r="J72" t="s">
        <v>61</v>
      </c>
      <c r="K72" s="10" t="s">
        <v>497</v>
      </c>
      <c r="M72">
        <v>524</v>
      </c>
      <c r="P72" s="2"/>
      <c r="Q72" s="2"/>
      <c r="R72" s="3"/>
      <c r="T72" s="3"/>
      <c r="U72" s="3">
        <v>1</v>
      </c>
      <c r="V72" s="3"/>
      <c r="W72" s="3"/>
      <c r="X72" s="3"/>
      <c r="Y72" s="3"/>
      <c r="Z72" s="3">
        <v>1</v>
      </c>
      <c r="AA72" s="3"/>
      <c r="AB72" s="2"/>
      <c r="AC72" s="2"/>
      <c r="AD72" s="2"/>
      <c r="AE72" s="2"/>
      <c r="AF72" s="2"/>
      <c r="AG72" s="2"/>
    </row>
    <row r="73" spans="1:33">
      <c r="A73" t="s">
        <v>399</v>
      </c>
      <c r="B73" t="s">
        <v>400</v>
      </c>
      <c r="C73" t="s">
        <v>498</v>
      </c>
      <c r="D73" t="s">
        <v>499</v>
      </c>
      <c r="E73" s="16" t="s">
        <v>20</v>
      </c>
      <c r="F73">
        <v>84</v>
      </c>
      <c r="G73" t="s">
        <v>43</v>
      </c>
      <c r="H73" t="s">
        <v>44</v>
      </c>
      <c r="I73" t="s">
        <v>39</v>
      </c>
      <c r="J73" t="s">
        <v>61</v>
      </c>
      <c r="K73" s="10" t="s">
        <v>500</v>
      </c>
      <c r="M73">
        <v>80</v>
      </c>
      <c r="P73" s="2"/>
      <c r="Q73" s="2"/>
      <c r="R73" s="3"/>
      <c r="T73" s="3"/>
      <c r="U73" s="3">
        <v>1</v>
      </c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>
      <c r="A74" t="s">
        <v>399</v>
      </c>
      <c r="B74" t="s">
        <v>400</v>
      </c>
      <c r="C74" t="s">
        <v>498</v>
      </c>
      <c r="D74" t="s">
        <v>499</v>
      </c>
      <c r="E74" s="16" t="s">
        <v>20</v>
      </c>
      <c r="F74">
        <v>150</v>
      </c>
      <c r="G74" t="s">
        <v>38</v>
      </c>
      <c r="P74" s="2"/>
      <c r="Q74" s="2"/>
      <c r="R74" s="3"/>
      <c r="T74" s="3"/>
      <c r="U74" s="3">
        <v>1</v>
      </c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>
      <c r="A75" t="s">
        <v>399</v>
      </c>
      <c r="B75" t="s">
        <v>400</v>
      </c>
      <c r="C75" t="s">
        <v>498</v>
      </c>
      <c r="D75" t="s">
        <v>499</v>
      </c>
      <c r="E75" s="16" t="s">
        <v>20</v>
      </c>
      <c r="F75">
        <v>264</v>
      </c>
      <c r="G75" t="s">
        <v>38</v>
      </c>
      <c r="P75" s="2"/>
      <c r="Q75" s="2"/>
      <c r="R75" s="3"/>
      <c r="T75" s="3"/>
      <c r="U75" s="3">
        <v>1</v>
      </c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>
      <c r="A76" t="s">
        <v>399</v>
      </c>
      <c r="B76" t="s">
        <v>400</v>
      </c>
      <c r="C76" t="s">
        <v>498</v>
      </c>
      <c r="D76" t="s">
        <v>499</v>
      </c>
      <c r="E76" s="16" t="s">
        <v>501</v>
      </c>
      <c r="F76">
        <v>653</v>
      </c>
      <c r="G76" t="s">
        <v>43</v>
      </c>
      <c r="H76" t="s">
        <v>44</v>
      </c>
      <c r="I76" t="s">
        <v>39</v>
      </c>
      <c r="J76" t="s">
        <v>61</v>
      </c>
      <c r="K76" s="10" t="s">
        <v>502</v>
      </c>
      <c r="M76">
        <v>621</v>
      </c>
      <c r="P76" s="2"/>
      <c r="Q76" s="2"/>
      <c r="R76" s="3"/>
      <c r="T76" s="3">
        <v>1</v>
      </c>
      <c r="U76" s="3">
        <v>1</v>
      </c>
      <c r="V76" s="3"/>
      <c r="W76" s="3"/>
      <c r="X76" s="3"/>
      <c r="Y76" s="3"/>
      <c r="Z76" s="3">
        <v>1</v>
      </c>
      <c r="AA76" s="3"/>
      <c r="AB76" s="2"/>
      <c r="AC76" s="2"/>
      <c r="AD76" s="2"/>
      <c r="AE76" s="2"/>
      <c r="AF76" s="2"/>
      <c r="AG76" s="2"/>
    </row>
    <row r="77" spans="1:33">
      <c r="A77" t="s">
        <v>399</v>
      </c>
      <c r="B77" t="s">
        <v>400</v>
      </c>
      <c r="C77" t="s">
        <v>498</v>
      </c>
      <c r="D77" t="s">
        <v>499</v>
      </c>
      <c r="E77" s="16" t="s">
        <v>503</v>
      </c>
      <c r="F77">
        <v>450</v>
      </c>
      <c r="G77" t="s">
        <v>38</v>
      </c>
      <c r="P77" s="2"/>
      <c r="Q77" s="2"/>
      <c r="R77" s="3"/>
      <c r="T77" s="3"/>
      <c r="U77" s="3">
        <v>1</v>
      </c>
      <c r="V77" s="3"/>
      <c r="W77" s="3"/>
      <c r="X77" s="3"/>
      <c r="Y77" s="3"/>
      <c r="Z77" s="3">
        <v>1</v>
      </c>
      <c r="AA77" s="3"/>
      <c r="AB77" s="2"/>
      <c r="AC77" s="2"/>
      <c r="AD77" s="2"/>
      <c r="AE77" s="2"/>
      <c r="AF77" s="2"/>
      <c r="AG77" s="2"/>
    </row>
    <row r="78" spans="1:33">
      <c r="A78" t="s">
        <v>399</v>
      </c>
      <c r="B78" t="s">
        <v>400</v>
      </c>
      <c r="C78" t="s">
        <v>504</v>
      </c>
      <c r="D78" t="s">
        <v>505</v>
      </c>
      <c r="E78" s="16" t="s">
        <v>506</v>
      </c>
      <c r="F78">
        <v>87</v>
      </c>
      <c r="G78" t="s">
        <v>43</v>
      </c>
      <c r="H78" t="s">
        <v>44</v>
      </c>
      <c r="I78" t="s">
        <v>39</v>
      </c>
      <c r="J78" t="s">
        <v>61</v>
      </c>
      <c r="K78" s="10" t="s">
        <v>507</v>
      </c>
      <c r="M78">
        <v>85</v>
      </c>
      <c r="P78" s="2"/>
      <c r="Q78" s="2"/>
      <c r="R78" s="3"/>
      <c r="T78" s="3">
        <v>1</v>
      </c>
      <c r="U78" s="3">
        <v>1</v>
      </c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>
      <c r="A79" t="s">
        <v>399</v>
      </c>
      <c r="B79" t="s">
        <v>400</v>
      </c>
      <c r="C79" t="s">
        <v>504</v>
      </c>
      <c r="D79" t="s">
        <v>505</v>
      </c>
      <c r="E79" s="16" t="s">
        <v>506</v>
      </c>
      <c r="F79">
        <v>137</v>
      </c>
      <c r="G79" t="s">
        <v>38</v>
      </c>
      <c r="P79" s="2"/>
      <c r="Q79" s="2"/>
      <c r="R79" s="3"/>
      <c r="T79" s="3">
        <v>1</v>
      </c>
      <c r="U79" s="3">
        <v>1</v>
      </c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>
      <c r="A80" t="s">
        <v>399</v>
      </c>
      <c r="B80" t="s">
        <v>400</v>
      </c>
      <c r="C80" t="s">
        <v>508</v>
      </c>
      <c r="D80" t="s">
        <v>509</v>
      </c>
      <c r="E80" s="16" t="s">
        <v>510</v>
      </c>
      <c r="F80">
        <v>202</v>
      </c>
      <c r="G80" t="s">
        <v>38</v>
      </c>
      <c r="P80" s="2"/>
      <c r="Q80" s="2"/>
      <c r="R80" s="3"/>
      <c r="T80" s="3"/>
      <c r="U80" s="3"/>
      <c r="V80" s="3"/>
      <c r="W80" s="3">
        <v>1</v>
      </c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>
      <c r="A81" t="s">
        <v>399</v>
      </c>
      <c r="B81" t="s">
        <v>400</v>
      </c>
      <c r="C81" t="s">
        <v>508</v>
      </c>
      <c r="D81" t="s">
        <v>509</v>
      </c>
      <c r="E81" s="16" t="s">
        <v>511</v>
      </c>
      <c r="F81">
        <v>156</v>
      </c>
      <c r="G81" t="s">
        <v>43</v>
      </c>
      <c r="H81" t="s">
        <v>44</v>
      </c>
      <c r="I81" t="s">
        <v>39</v>
      </c>
      <c r="J81" t="s">
        <v>61</v>
      </c>
      <c r="K81" s="10" t="s">
        <v>512</v>
      </c>
      <c r="P81" s="2"/>
      <c r="Q81" s="2"/>
      <c r="R81" s="3"/>
      <c r="T81" s="3"/>
      <c r="U81" s="3">
        <v>1</v>
      </c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>
      <c r="A82" t="s">
        <v>399</v>
      </c>
      <c r="B82" t="s">
        <v>400</v>
      </c>
      <c r="C82" t="s">
        <v>508</v>
      </c>
      <c r="D82" t="s">
        <v>509</v>
      </c>
      <c r="E82" s="16" t="s">
        <v>513</v>
      </c>
      <c r="F82">
        <v>291</v>
      </c>
      <c r="G82" t="s">
        <v>43</v>
      </c>
      <c r="H82" t="s">
        <v>44</v>
      </c>
      <c r="I82" t="s">
        <v>39</v>
      </c>
      <c r="J82" t="s">
        <v>61</v>
      </c>
      <c r="K82" s="10" t="s">
        <v>512</v>
      </c>
      <c r="P82" s="2"/>
      <c r="Q82" s="2"/>
      <c r="R82" s="3"/>
      <c r="T82" s="3">
        <v>1</v>
      </c>
      <c r="U82" s="3">
        <v>1</v>
      </c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>
      <c r="A83" t="s">
        <v>399</v>
      </c>
      <c r="B83" t="s">
        <v>400</v>
      </c>
      <c r="C83" t="s">
        <v>508</v>
      </c>
      <c r="D83" t="s">
        <v>509</v>
      </c>
      <c r="E83" s="16" t="s">
        <v>511</v>
      </c>
      <c r="F83">
        <v>190</v>
      </c>
      <c r="G83" t="s">
        <v>38</v>
      </c>
      <c r="P83" s="2"/>
      <c r="Q83" s="2"/>
      <c r="R83" s="3"/>
      <c r="T83" s="3"/>
      <c r="U83" s="3">
        <v>1</v>
      </c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>
      <c r="A84" t="s">
        <v>399</v>
      </c>
      <c r="B84" t="s">
        <v>400</v>
      </c>
      <c r="C84" t="s">
        <v>508</v>
      </c>
      <c r="D84" t="s">
        <v>509</v>
      </c>
      <c r="E84" s="16" t="s">
        <v>511</v>
      </c>
      <c r="F84">
        <v>177</v>
      </c>
      <c r="G84" t="s">
        <v>38</v>
      </c>
      <c r="P84" s="2"/>
      <c r="Q84" s="2"/>
      <c r="R84" s="3"/>
      <c r="T84" s="3"/>
      <c r="U84" s="3">
        <v>1</v>
      </c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ht="30">
      <c r="A85" t="s">
        <v>399</v>
      </c>
      <c r="B85" t="s">
        <v>400</v>
      </c>
      <c r="C85" t="s">
        <v>508</v>
      </c>
      <c r="D85" t="s">
        <v>509</v>
      </c>
      <c r="E85" s="16" t="s">
        <v>514</v>
      </c>
      <c r="F85">
        <v>236</v>
      </c>
      <c r="G85" t="s">
        <v>38</v>
      </c>
      <c r="P85" s="2"/>
      <c r="Q85" s="2"/>
      <c r="R85" s="3"/>
      <c r="T85" s="3"/>
      <c r="U85" s="3">
        <v>1</v>
      </c>
      <c r="V85" s="3"/>
      <c r="W85" s="3"/>
      <c r="X85" s="3"/>
      <c r="Y85" s="3"/>
      <c r="Z85" s="3">
        <v>1</v>
      </c>
      <c r="AA85" s="3"/>
      <c r="AB85" s="2"/>
      <c r="AC85" s="2"/>
      <c r="AD85" s="2"/>
      <c r="AE85" s="2"/>
      <c r="AF85" s="2"/>
      <c r="AG85" s="2"/>
    </row>
    <row r="86" spans="1:33">
      <c r="A86" t="s">
        <v>399</v>
      </c>
      <c r="B86" t="s">
        <v>400</v>
      </c>
      <c r="C86" t="s">
        <v>508</v>
      </c>
      <c r="D86" t="s">
        <v>509</v>
      </c>
      <c r="E86" s="16" t="s">
        <v>515</v>
      </c>
      <c r="F86">
        <v>2419</v>
      </c>
      <c r="G86" t="s">
        <v>38</v>
      </c>
      <c r="P86" s="2"/>
      <c r="Q86" s="2"/>
      <c r="R86" s="3"/>
      <c r="T86" s="3"/>
      <c r="U86" s="3"/>
      <c r="V86" s="3"/>
      <c r="W86" s="3">
        <v>1</v>
      </c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>
      <c r="A87" t="s">
        <v>399</v>
      </c>
      <c r="B87" t="s">
        <v>400</v>
      </c>
      <c r="C87" t="s">
        <v>516</v>
      </c>
      <c r="D87" t="s">
        <v>517</v>
      </c>
      <c r="E87" s="16" t="s">
        <v>518</v>
      </c>
      <c r="F87">
        <v>708</v>
      </c>
      <c r="G87" t="s">
        <v>38</v>
      </c>
      <c r="P87" s="2"/>
      <c r="Q87" s="2"/>
      <c r="R87" s="3"/>
      <c r="T87" s="3"/>
      <c r="U87" s="3">
        <v>1</v>
      </c>
      <c r="V87" s="3">
        <v>1</v>
      </c>
      <c r="W87" s="3">
        <v>1</v>
      </c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>
      <c r="A88" t="s">
        <v>399</v>
      </c>
      <c r="B88" t="s">
        <v>400</v>
      </c>
      <c r="C88" t="s">
        <v>516</v>
      </c>
      <c r="D88" t="s">
        <v>517</v>
      </c>
      <c r="E88" s="16" t="s">
        <v>518</v>
      </c>
      <c r="F88">
        <v>435</v>
      </c>
      <c r="G88" t="s">
        <v>38</v>
      </c>
      <c r="P88" s="2"/>
      <c r="Q88" s="2"/>
      <c r="R88" s="3"/>
      <c r="T88" s="3"/>
      <c r="U88" s="3">
        <v>1</v>
      </c>
      <c r="V88" s="3">
        <v>1</v>
      </c>
      <c r="W88" s="3">
        <v>1</v>
      </c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>
      <c r="A89" t="s">
        <v>399</v>
      </c>
      <c r="B89" t="s">
        <v>400</v>
      </c>
      <c r="C89" t="s">
        <v>516</v>
      </c>
      <c r="D89" t="s">
        <v>517</v>
      </c>
      <c r="E89" s="16" t="s">
        <v>518</v>
      </c>
      <c r="F89">
        <v>418</v>
      </c>
      <c r="G89" t="s">
        <v>38</v>
      </c>
      <c r="P89" s="2"/>
      <c r="Q89" s="2"/>
      <c r="R89" s="3"/>
      <c r="T89" s="3"/>
      <c r="U89" s="3">
        <v>1</v>
      </c>
      <c r="V89" s="3">
        <v>1</v>
      </c>
      <c r="W89" s="3">
        <v>1</v>
      </c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>
      <c r="A90" t="s">
        <v>399</v>
      </c>
      <c r="B90" t="s">
        <v>400</v>
      </c>
      <c r="C90" t="s">
        <v>519</v>
      </c>
      <c r="D90" t="s">
        <v>520</v>
      </c>
      <c r="E90" s="16" t="s">
        <v>521</v>
      </c>
      <c r="F90">
        <v>191</v>
      </c>
      <c r="G90" t="s">
        <v>43</v>
      </c>
      <c r="H90" t="s">
        <v>44</v>
      </c>
      <c r="I90" t="s">
        <v>39</v>
      </c>
      <c r="J90" t="s">
        <v>61</v>
      </c>
      <c r="K90" s="10" t="s">
        <v>522</v>
      </c>
      <c r="L90">
        <v>145</v>
      </c>
      <c r="P90" s="2"/>
      <c r="Q90" s="2"/>
      <c r="R90" s="3"/>
      <c r="T90" s="3"/>
      <c r="U90" s="3"/>
      <c r="V90" s="3">
        <v>1</v>
      </c>
      <c r="W90" s="3"/>
      <c r="X90" s="3"/>
      <c r="Y90" s="3"/>
      <c r="Z90" s="3">
        <v>1</v>
      </c>
      <c r="AA90" s="3"/>
      <c r="AB90" s="2"/>
      <c r="AC90" s="2"/>
      <c r="AD90" s="2"/>
      <c r="AE90" s="2"/>
      <c r="AF90" s="2"/>
      <c r="AG90" s="2"/>
    </row>
    <row r="91" spans="1:33">
      <c r="A91" t="s">
        <v>399</v>
      </c>
      <c r="B91" t="s">
        <v>400</v>
      </c>
      <c r="C91" t="s">
        <v>519</v>
      </c>
      <c r="D91" t="s">
        <v>520</v>
      </c>
      <c r="E91" s="16" t="s">
        <v>521</v>
      </c>
      <c r="F91">
        <v>155</v>
      </c>
      <c r="G91" t="s">
        <v>43</v>
      </c>
      <c r="H91" t="s">
        <v>44</v>
      </c>
      <c r="I91" t="s">
        <v>39</v>
      </c>
      <c r="J91" t="s">
        <v>61</v>
      </c>
      <c r="K91" s="10" t="s">
        <v>457</v>
      </c>
      <c r="L91">
        <v>107</v>
      </c>
      <c r="P91" s="2"/>
      <c r="Q91" s="2"/>
      <c r="R91" s="3"/>
      <c r="T91" s="3"/>
      <c r="U91" s="3"/>
      <c r="V91" s="3">
        <v>1</v>
      </c>
      <c r="W91" s="3"/>
      <c r="X91" s="3"/>
      <c r="Y91" s="3"/>
      <c r="Z91" s="3">
        <v>1</v>
      </c>
      <c r="AA91" s="3"/>
      <c r="AB91" s="2"/>
      <c r="AC91" s="2"/>
      <c r="AD91" s="2"/>
      <c r="AE91" s="2"/>
      <c r="AF91" s="2"/>
      <c r="AG91" s="2"/>
    </row>
    <row r="92" spans="1:33">
      <c r="A92" t="s">
        <v>399</v>
      </c>
      <c r="B92" t="s">
        <v>400</v>
      </c>
      <c r="C92" t="s">
        <v>523</v>
      </c>
      <c r="D92" t="s">
        <v>524</v>
      </c>
      <c r="E92" s="16" t="s">
        <v>525</v>
      </c>
      <c r="F92">
        <v>84</v>
      </c>
      <c r="G92" t="s">
        <v>38</v>
      </c>
      <c r="P92" s="2"/>
      <c r="Q92" s="2"/>
      <c r="R92" s="3"/>
      <c r="T92" s="3"/>
      <c r="U92" s="3">
        <v>1</v>
      </c>
      <c r="V92" s="3"/>
      <c r="W92" s="3"/>
      <c r="X92" s="3"/>
      <c r="Y92" s="3"/>
      <c r="Z92" s="3">
        <v>1</v>
      </c>
      <c r="AA92" s="3"/>
      <c r="AB92" s="2"/>
      <c r="AC92" s="2"/>
      <c r="AD92" s="2"/>
      <c r="AE92" s="2"/>
      <c r="AF92" s="2"/>
      <c r="AG92" s="2"/>
    </row>
    <row r="93" spans="1:33">
      <c r="A93" t="s">
        <v>399</v>
      </c>
      <c r="B93" t="s">
        <v>400</v>
      </c>
      <c r="C93" t="s">
        <v>523</v>
      </c>
      <c r="D93" t="s">
        <v>524</v>
      </c>
      <c r="E93" s="16" t="s">
        <v>526</v>
      </c>
      <c r="F93">
        <v>474</v>
      </c>
      <c r="G93" t="s">
        <v>43</v>
      </c>
      <c r="H93" t="s">
        <v>44</v>
      </c>
      <c r="I93" t="s">
        <v>39</v>
      </c>
      <c r="J93" t="s">
        <v>61</v>
      </c>
      <c r="K93" s="10" t="s">
        <v>527</v>
      </c>
      <c r="L93">
        <v>405</v>
      </c>
      <c r="P93" s="2"/>
      <c r="Q93" s="2"/>
      <c r="R93" s="3"/>
      <c r="T93" s="3"/>
      <c r="U93" s="3">
        <v>1</v>
      </c>
      <c r="V93" s="3"/>
      <c r="W93" s="3">
        <v>1</v>
      </c>
      <c r="X93" s="3"/>
      <c r="Y93" s="3"/>
      <c r="Z93" s="3">
        <v>1</v>
      </c>
      <c r="AA93" s="3"/>
      <c r="AB93" s="2"/>
      <c r="AC93" s="2"/>
      <c r="AD93" s="2"/>
      <c r="AE93" s="2"/>
      <c r="AF93" s="2"/>
      <c r="AG93" s="2"/>
    </row>
    <row r="94" spans="1:33">
      <c r="A94" t="s">
        <v>399</v>
      </c>
      <c r="B94" t="s">
        <v>400</v>
      </c>
      <c r="C94" t="s">
        <v>523</v>
      </c>
      <c r="D94" t="s">
        <v>524</v>
      </c>
      <c r="E94" s="16" t="s">
        <v>528</v>
      </c>
      <c r="F94">
        <v>514</v>
      </c>
      <c r="G94" t="s">
        <v>43</v>
      </c>
      <c r="H94" t="s">
        <v>44</v>
      </c>
      <c r="I94" t="s">
        <v>39</v>
      </c>
      <c r="J94" t="s">
        <v>61</v>
      </c>
      <c r="K94" s="10" t="s">
        <v>529</v>
      </c>
      <c r="L94">
        <v>467</v>
      </c>
      <c r="P94" s="2"/>
      <c r="Q94" s="2"/>
      <c r="R94" s="3"/>
      <c r="T94" s="3"/>
      <c r="U94" s="3">
        <v>1</v>
      </c>
      <c r="V94" s="3"/>
      <c r="W94" s="3"/>
      <c r="X94" s="3"/>
      <c r="Y94" s="3"/>
      <c r="Z94" s="3">
        <v>1</v>
      </c>
      <c r="AA94" s="3"/>
      <c r="AB94" s="2"/>
      <c r="AC94" s="2"/>
      <c r="AD94" s="2"/>
      <c r="AE94" s="2"/>
      <c r="AF94" s="2"/>
      <c r="AG94" s="2"/>
    </row>
    <row r="95" spans="1:33">
      <c r="A95" t="s">
        <v>399</v>
      </c>
      <c r="B95" t="s">
        <v>400</v>
      </c>
      <c r="C95" t="s">
        <v>530</v>
      </c>
      <c r="D95" t="s">
        <v>531</v>
      </c>
      <c r="E95" s="16" t="s">
        <v>525</v>
      </c>
      <c r="F95">
        <v>145</v>
      </c>
      <c r="G95" t="s">
        <v>38</v>
      </c>
      <c r="P95" s="2"/>
      <c r="Q95" s="2"/>
      <c r="R95" s="3"/>
      <c r="T95" s="3"/>
      <c r="U95" s="3">
        <v>1</v>
      </c>
      <c r="V95" s="3"/>
      <c r="W95" s="3"/>
      <c r="X95" s="3"/>
      <c r="Y95" s="3"/>
      <c r="Z95" s="3">
        <v>1</v>
      </c>
      <c r="AA95" s="3"/>
      <c r="AB95" s="2"/>
      <c r="AC95" s="2"/>
      <c r="AD95" s="2"/>
      <c r="AE95" s="2"/>
      <c r="AF95" s="2"/>
      <c r="AG95" s="2"/>
    </row>
    <row r="96" spans="1:33">
      <c r="A96" t="s">
        <v>399</v>
      </c>
      <c r="B96" t="s">
        <v>400</v>
      </c>
      <c r="C96" t="s">
        <v>530</v>
      </c>
      <c r="D96" t="s">
        <v>531</v>
      </c>
      <c r="E96" s="16" t="s">
        <v>20</v>
      </c>
      <c r="F96">
        <v>368</v>
      </c>
      <c r="G96" t="s">
        <v>43</v>
      </c>
      <c r="H96" t="s">
        <v>44</v>
      </c>
      <c r="I96" t="s">
        <v>39</v>
      </c>
      <c r="J96" t="s">
        <v>61</v>
      </c>
      <c r="K96" s="10" t="s">
        <v>532</v>
      </c>
      <c r="L96">
        <v>368</v>
      </c>
      <c r="P96" s="2"/>
      <c r="Q96" s="2"/>
      <c r="R96" s="3"/>
      <c r="T96" s="3"/>
      <c r="U96" s="3">
        <v>1</v>
      </c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>
      <c r="A97" t="s">
        <v>399</v>
      </c>
      <c r="B97" t="s">
        <v>400</v>
      </c>
      <c r="C97" t="s">
        <v>530</v>
      </c>
      <c r="D97" t="s">
        <v>531</v>
      </c>
      <c r="E97" s="16" t="s">
        <v>20</v>
      </c>
      <c r="F97">
        <v>49</v>
      </c>
      <c r="G97" t="s">
        <v>38</v>
      </c>
      <c r="P97" s="2"/>
      <c r="Q97" s="2"/>
      <c r="R97" s="3"/>
      <c r="T97" s="3"/>
      <c r="U97" s="3">
        <v>1</v>
      </c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>
      <c r="A98" t="s">
        <v>399</v>
      </c>
      <c r="B98" t="s">
        <v>400</v>
      </c>
      <c r="C98" t="s">
        <v>530</v>
      </c>
      <c r="D98" t="s">
        <v>531</v>
      </c>
      <c r="E98" s="16" t="s">
        <v>20</v>
      </c>
      <c r="F98">
        <v>334</v>
      </c>
      <c r="G98" t="s">
        <v>43</v>
      </c>
      <c r="H98" t="s">
        <v>44</v>
      </c>
      <c r="I98" t="s">
        <v>39</v>
      </c>
      <c r="J98" t="s">
        <v>61</v>
      </c>
      <c r="K98" s="10" t="s">
        <v>532</v>
      </c>
      <c r="L98">
        <v>316</v>
      </c>
      <c r="P98" s="2"/>
      <c r="Q98" s="2"/>
      <c r="R98" s="3"/>
      <c r="T98" s="3"/>
      <c r="U98" s="3">
        <v>1</v>
      </c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>
      <c r="A99" t="s">
        <v>399</v>
      </c>
      <c r="B99" t="s">
        <v>400</v>
      </c>
      <c r="C99" t="s">
        <v>530</v>
      </c>
      <c r="D99" t="s">
        <v>531</v>
      </c>
      <c r="E99" s="16" t="s">
        <v>533</v>
      </c>
      <c r="F99">
        <v>99</v>
      </c>
      <c r="G99" t="s">
        <v>38</v>
      </c>
      <c r="P99" s="2"/>
      <c r="Q99" s="2"/>
      <c r="R99" s="3"/>
      <c r="T99" s="3"/>
      <c r="U99" s="3"/>
      <c r="V99" s="3">
        <v>1</v>
      </c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>
      <c r="A100" t="s">
        <v>399</v>
      </c>
      <c r="B100" t="s">
        <v>400</v>
      </c>
      <c r="C100" t="s">
        <v>530</v>
      </c>
      <c r="D100" t="s">
        <v>531</v>
      </c>
      <c r="E100" s="16" t="s">
        <v>285</v>
      </c>
      <c r="F100">
        <v>377</v>
      </c>
      <c r="G100" t="s">
        <v>43</v>
      </c>
      <c r="H100" t="s">
        <v>44</v>
      </c>
      <c r="I100" t="s">
        <v>39</v>
      </c>
      <c r="J100" t="s">
        <v>61</v>
      </c>
      <c r="K100" s="10" t="s">
        <v>532</v>
      </c>
      <c r="L100">
        <v>205</v>
      </c>
      <c r="P100" s="2"/>
      <c r="Q100" s="2"/>
      <c r="R100" s="3"/>
      <c r="T100" s="3"/>
      <c r="U100" s="3">
        <v>1</v>
      </c>
      <c r="V100" s="3">
        <v>1</v>
      </c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ht="30">
      <c r="A101" t="s">
        <v>399</v>
      </c>
      <c r="B101" t="s">
        <v>534</v>
      </c>
      <c r="C101" t="s">
        <v>535</v>
      </c>
      <c r="D101" t="s">
        <v>536</v>
      </c>
      <c r="E101" s="16" t="s">
        <v>537</v>
      </c>
      <c r="F101">
        <v>6593</v>
      </c>
      <c r="G101" t="s">
        <v>38</v>
      </c>
      <c r="P101" s="2"/>
      <c r="Q101" s="2"/>
      <c r="R101" s="3"/>
      <c r="T101" s="3">
        <v>1</v>
      </c>
      <c r="U101" s="3"/>
      <c r="V101" s="3"/>
      <c r="W101" s="3"/>
      <c r="X101" s="3"/>
      <c r="Y101" s="3">
        <v>1</v>
      </c>
      <c r="Z101" s="3"/>
      <c r="AA101" s="3"/>
      <c r="AB101" s="2"/>
      <c r="AC101" s="2"/>
      <c r="AD101" s="2"/>
      <c r="AE101" s="2"/>
      <c r="AF101" s="2"/>
      <c r="AG101" s="2"/>
    </row>
    <row r="102" spans="1:33" ht="30">
      <c r="A102" t="s">
        <v>399</v>
      </c>
      <c r="B102" t="s">
        <v>534</v>
      </c>
      <c r="C102" t="s">
        <v>535</v>
      </c>
      <c r="D102" t="s">
        <v>536</v>
      </c>
      <c r="E102" s="16" t="s">
        <v>537</v>
      </c>
      <c r="F102">
        <v>6985</v>
      </c>
      <c r="G102" t="s">
        <v>38</v>
      </c>
      <c r="P102" s="2"/>
      <c r="Q102" s="2"/>
      <c r="R102" s="3"/>
      <c r="T102" s="3">
        <v>1</v>
      </c>
      <c r="U102" s="3"/>
      <c r="V102" s="3"/>
      <c r="W102" s="3"/>
      <c r="X102" s="3"/>
      <c r="Y102" s="3">
        <v>1</v>
      </c>
      <c r="Z102" s="3"/>
      <c r="AA102" s="3"/>
      <c r="AB102" s="2"/>
      <c r="AC102" s="2"/>
      <c r="AD102" s="2"/>
      <c r="AE102" s="2"/>
      <c r="AF102" s="2"/>
      <c r="AG102" s="2"/>
    </row>
    <row r="103" spans="1:33" ht="30">
      <c r="A103" t="s">
        <v>399</v>
      </c>
      <c r="B103" t="s">
        <v>534</v>
      </c>
      <c r="C103" t="s">
        <v>535</v>
      </c>
      <c r="D103" t="s">
        <v>536</v>
      </c>
      <c r="E103" s="16" t="s">
        <v>537</v>
      </c>
      <c r="F103">
        <v>211</v>
      </c>
      <c r="G103" t="s">
        <v>38</v>
      </c>
      <c r="P103" s="2"/>
      <c r="Q103" s="2"/>
      <c r="R103" s="3"/>
      <c r="T103" s="3">
        <v>1</v>
      </c>
      <c r="U103" s="3"/>
      <c r="V103" s="3"/>
      <c r="W103" s="3"/>
      <c r="X103" s="3"/>
      <c r="Y103" s="3">
        <v>1</v>
      </c>
      <c r="Z103" s="3"/>
      <c r="AA103" s="3"/>
      <c r="AB103" s="2"/>
      <c r="AC103" s="2"/>
      <c r="AD103" s="2"/>
      <c r="AE103" s="2"/>
      <c r="AF103" s="2"/>
      <c r="AG103" s="2"/>
    </row>
    <row r="104" spans="1:33" ht="30">
      <c r="A104" t="s">
        <v>399</v>
      </c>
      <c r="B104" t="s">
        <v>534</v>
      </c>
      <c r="C104" t="s">
        <v>535</v>
      </c>
      <c r="D104" t="s">
        <v>536</v>
      </c>
      <c r="E104" s="16" t="s">
        <v>537</v>
      </c>
      <c r="F104">
        <v>132</v>
      </c>
      <c r="G104" t="s">
        <v>38</v>
      </c>
      <c r="P104" s="2"/>
      <c r="Q104" s="2"/>
      <c r="R104" s="3"/>
      <c r="T104" s="3">
        <v>1</v>
      </c>
      <c r="U104" s="3"/>
      <c r="V104" s="3"/>
      <c r="W104" s="3"/>
      <c r="X104" s="3"/>
      <c r="Y104" s="3">
        <v>1</v>
      </c>
      <c r="Z104" s="3"/>
      <c r="AA104" s="3"/>
      <c r="AB104" s="2"/>
      <c r="AC104" s="2"/>
      <c r="AD104" s="2"/>
      <c r="AE104" s="2"/>
      <c r="AF104" s="2"/>
      <c r="AG104" s="2"/>
    </row>
    <row r="105" spans="1:33" ht="30">
      <c r="A105" t="s">
        <v>399</v>
      </c>
      <c r="B105" t="s">
        <v>534</v>
      </c>
      <c r="C105" t="s">
        <v>535</v>
      </c>
      <c r="D105" t="s">
        <v>536</v>
      </c>
      <c r="E105" s="16" t="s">
        <v>537</v>
      </c>
      <c r="F105">
        <v>1374</v>
      </c>
      <c r="G105" t="s">
        <v>38</v>
      </c>
      <c r="P105" s="2"/>
      <c r="Q105" s="2"/>
      <c r="R105" s="3"/>
      <c r="T105" s="3">
        <v>1</v>
      </c>
      <c r="U105" s="3"/>
      <c r="V105" s="3"/>
      <c r="W105" s="3"/>
      <c r="X105" s="3"/>
      <c r="Y105" s="3">
        <v>1</v>
      </c>
      <c r="Z105" s="3"/>
      <c r="AA105" s="3"/>
      <c r="AB105" s="2"/>
      <c r="AC105" s="2"/>
      <c r="AD105" s="2"/>
      <c r="AE105" s="2"/>
      <c r="AF105" s="2"/>
      <c r="AG105" s="2"/>
    </row>
    <row r="106" spans="1:33" ht="30">
      <c r="A106" t="s">
        <v>399</v>
      </c>
      <c r="B106" t="s">
        <v>534</v>
      </c>
      <c r="C106" t="s">
        <v>535</v>
      </c>
      <c r="D106" t="s">
        <v>536</v>
      </c>
      <c r="E106" s="16" t="s">
        <v>537</v>
      </c>
      <c r="F106">
        <v>6595</v>
      </c>
      <c r="G106" t="s">
        <v>38</v>
      </c>
      <c r="P106" s="2"/>
      <c r="Q106" s="2"/>
      <c r="R106" s="3"/>
      <c r="T106" s="3">
        <v>1</v>
      </c>
      <c r="U106" s="3"/>
      <c r="V106" s="3"/>
      <c r="W106" s="3"/>
      <c r="X106" s="3"/>
      <c r="Y106" s="3">
        <v>1</v>
      </c>
      <c r="Z106" s="3"/>
      <c r="AA106" s="3"/>
      <c r="AB106" s="2"/>
      <c r="AC106" s="2"/>
      <c r="AD106" s="2"/>
      <c r="AE106" s="2"/>
      <c r="AF106" s="2"/>
      <c r="AG106" s="2"/>
    </row>
    <row r="107" spans="1:33">
      <c r="A107" t="s">
        <v>399</v>
      </c>
      <c r="B107" t="s">
        <v>534</v>
      </c>
      <c r="C107" t="s">
        <v>538</v>
      </c>
      <c r="D107" t="s">
        <v>539</v>
      </c>
      <c r="E107" s="16" t="s">
        <v>540</v>
      </c>
      <c r="F107">
        <v>81</v>
      </c>
      <c r="G107" t="s">
        <v>38</v>
      </c>
      <c r="P107" s="2"/>
      <c r="Q107" s="2"/>
      <c r="R107" s="3"/>
      <c r="T107" s="3">
        <v>1</v>
      </c>
      <c r="U107" s="3"/>
      <c r="V107" s="3">
        <v>1</v>
      </c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>
      <c r="A108" t="s">
        <v>399</v>
      </c>
      <c r="B108" t="s">
        <v>534</v>
      </c>
      <c r="C108" t="s">
        <v>538</v>
      </c>
      <c r="D108" t="s">
        <v>539</v>
      </c>
      <c r="E108" s="16" t="s">
        <v>541</v>
      </c>
      <c r="F108">
        <v>80</v>
      </c>
      <c r="G108" t="s">
        <v>38</v>
      </c>
      <c r="P108" s="2"/>
      <c r="Q108" s="2"/>
      <c r="R108" s="3"/>
      <c r="T108" s="3">
        <v>1</v>
      </c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>
      <c r="A109" t="s">
        <v>399</v>
      </c>
      <c r="B109" t="s">
        <v>534</v>
      </c>
      <c r="C109" t="s">
        <v>538</v>
      </c>
      <c r="D109" t="s">
        <v>539</v>
      </c>
      <c r="E109" s="16" t="s">
        <v>541</v>
      </c>
      <c r="F109">
        <v>150</v>
      </c>
      <c r="G109" t="s">
        <v>43</v>
      </c>
      <c r="H109" t="s">
        <v>44</v>
      </c>
      <c r="I109" t="s">
        <v>39</v>
      </c>
      <c r="J109" t="s">
        <v>61</v>
      </c>
      <c r="K109" s="10" t="s">
        <v>436</v>
      </c>
      <c r="L109">
        <v>144</v>
      </c>
      <c r="P109" s="2"/>
      <c r="Q109" s="2"/>
      <c r="R109" s="3"/>
      <c r="T109" s="3">
        <v>1</v>
      </c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>
      <c r="A110" t="s">
        <v>399</v>
      </c>
      <c r="B110" t="s">
        <v>534</v>
      </c>
      <c r="C110" t="s">
        <v>538</v>
      </c>
      <c r="D110" t="s">
        <v>539</v>
      </c>
      <c r="E110" s="16" t="s">
        <v>541</v>
      </c>
      <c r="F110">
        <v>150</v>
      </c>
      <c r="G110" t="s">
        <v>38</v>
      </c>
      <c r="P110" s="2"/>
      <c r="Q110" s="2"/>
      <c r="R110" s="3"/>
      <c r="T110" s="3">
        <v>1</v>
      </c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>
      <c r="A111" t="s">
        <v>399</v>
      </c>
      <c r="B111" t="s">
        <v>534</v>
      </c>
      <c r="C111" t="s">
        <v>538</v>
      </c>
      <c r="D111" t="s">
        <v>539</v>
      </c>
      <c r="E111" s="16" t="s">
        <v>541</v>
      </c>
      <c r="F111">
        <v>150</v>
      </c>
      <c r="G111" t="s">
        <v>38</v>
      </c>
      <c r="P111" s="2"/>
      <c r="Q111" s="2"/>
      <c r="R111" s="3"/>
      <c r="T111" s="3">
        <v>1</v>
      </c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>
      <c r="A112" t="s">
        <v>399</v>
      </c>
      <c r="B112" t="s">
        <v>534</v>
      </c>
      <c r="C112" t="s">
        <v>538</v>
      </c>
      <c r="D112" t="s">
        <v>539</v>
      </c>
      <c r="E112" s="16" t="s">
        <v>542</v>
      </c>
      <c r="F112">
        <v>218</v>
      </c>
      <c r="G112" t="s">
        <v>43</v>
      </c>
      <c r="H112" t="s">
        <v>44</v>
      </c>
      <c r="I112" t="s">
        <v>39</v>
      </c>
      <c r="J112" t="s">
        <v>61</v>
      </c>
      <c r="K112" s="10" t="s">
        <v>436</v>
      </c>
      <c r="L112">
        <v>211</v>
      </c>
      <c r="P112" s="2"/>
      <c r="Q112" s="2"/>
      <c r="R112" s="3"/>
      <c r="T112" s="3">
        <v>1</v>
      </c>
      <c r="U112" s="3"/>
      <c r="V112" s="3"/>
      <c r="W112" s="3"/>
      <c r="X112" s="3"/>
      <c r="Y112" s="3">
        <v>1</v>
      </c>
      <c r="Z112" s="3"/>
      <c r="AA112" s="3"/>
      <c r="AB112" s="2"/>
      <c r="AC112" s="2"/>
      <c r="AD112" s="2"/>
      <c r="AE112" s="2"/>
      <c r="AF112" s="2"/>
      <c r="AG112" s="2"/>
    </row>
    <row r="113" spans="1:33">
      <c r="A113" t="s">
        <v>399</v>
      </c>
      <c r="B113" t="s">
        <v>534</v>
      </c>
      <c r="C113" t="s">
        <v>538</v>
      </c>
      <c r="D113" t="s">
        <v>539</v>
      </c>
      <c r="E113" s="16" t="s">
        <v>541</v>
      </c>
      <c r="F113">
        <v>76</v>
      </c>
      <c r="G113" t="s">
        <v>38</v>
      </c>
      <c r="P113" s="2"/>
      <c r="Q113" s="2"/>
      <c r="R113" s="3"/>
      <c r="T113" s="3">
        <v>1</v>
      </c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>
      <c r="A114" t="s">
        <v>399</v>
      </c>
      <c r="B114" t="s">
        <v>534</v>
      </c>
      <c r="C114" t="s">
        <v>538</v>
      </c>
      <c r="D114" t="s">
        <v>539</v>
      </c>
      <c r="E114" s="16" t="s">
        <v>541</v>
      </c>
      <c r="F114">
        <v>244</v>
      </c>
      <c r="G114" t="s">
        <v>38</v>
      </c>
      <c r="P114" s="2"/>
      <c r="Q114" s="2"/>
      <c r="R114" s="3"/>
      <c r="T114" s="3">
        <v>1</v>
      </c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>
      <c r="A115" t="s">
        <v>399</v>
      </c>
      <c r="B115" t="s">
        <v>534</v>
      </c>
      <c r="C115" t="s">
        <v>538</v>
      </c>
      <c r="D115" t="s">
        <v>539</v>
      </c>
      <c r="E115" s="16" t="s">
        <v>543</v>
      </c>
      <c r="F115">
        <v>40</v>
      </c>
      <c r="G115" t="s">
        <v>38</v>
      </c>
      <c r="P115" s="2"/>
      <c r="Q115" s="2"/>
      <c r="R115" s="3"/>
      <c r="T115" s="3">
        <v>1</v>
      </c>
      <c r="U115" s="3"/>
      <c r="V115" s="3"/>
      <c r="W115" s="3"/>
      <c r="X115" s="3"/>
      <c r="Y115" s="3">
        <v>1</v>
      </c>
      <c r="Z115" s="3"/>
      <c r="AA115" s="3"/>
      <c r="AB115" s="2"/>
      <c r="AC115" s="2"/>
      <c r="AD115" s="2"/>
      <c r="AE115" s="2"/>
      <c r="AF115" s="2"/>
      <c r="AG115" s="2"/>
    </row>
    <row r="116" spans="1:33">
      <c r="A116" t="s">
        <v>399</v>
      </c>
      <c r="B116" t="s">
        <v>534</v>
      </c>
      <c r="C116" t="s">
        <v>538</v>
      </c>
      <c r="D116" t="s">
        <v>539</v>
      </c>
      <c r="E116" s="16" t="s">
        <v>541</v>
      </c>
      <c r="F116">
        <v>42</v>
      </c>
      <c r="G116" t="s">
        <v>38</v>
      </c>
      <c r="P116" s="2"/>
      <c r="Q116" s="2"/>
      <c r="R116" s="3"/>
      <c r="T116" s="3">
        <v>1</v>
      </c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>
      <c r="A117" t="s">
        <v>399</v>
      </c>
      <c r="B117" t="s">
        <v>534</v>
      </c>
      <c r="C117" t="s">
        <v>538</v>
      </c>
      <c r="D117" t="s">
        <v>539</v>
      </c>
      <c r="E117" s="16" t="s">
        <v>544</v>
      </c>
      <c r="F117">
        <v>150</v>
      </c>
      <c r="G117" t="s">
        <v>38</v>
      </c>
      <c r="P117" s="2"/>
      <c r="Q117" s="2"/>
      <c r="R117" s="3"/>
      <c r="T117" s="3"/>
      <c r="U117" s="3">
        <v>1</v>
      </c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>
      <c r="A118" t="s">
        <v>399</v>
      </c>
      <c r="B118" t="s">
        <v>534</v>
      </c>
      <c r="C118" t="s">
        <v>538</v>
      </c>
      <c r="D118" t="s">
        <v>539</v>
      </c>
      <c r="E118" s="16" t="s">
        <v>351</v>
      </c>
      <c r="F118">
        <v>30</v>
      </c>
      <c r="G118" t="s">
        <v>38</v>
      </c>
      <c r="P118" s="2"/>
      <c r="Q118" s="2"/>
      <c r="R118" s="3"/>
      <c r="T118" s="3">
        <v>1</v>
      </c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>
      <c r="A119" t="s">
        <v>399</v>
      </c>
      <c r="B119" t="s">
        <v>534</v>
      </c>
      <c r="C119" t="s">
        <v>538</v>
      </c>
      <c r="D119" t="s">
        <v>539</v>
      </c>
      <c r="E119" s="16" t="s">
        <v>545</v>
      </c>
      <c r="F119">
        <v>75</v>
      </c>
      <c r="G119" t="s">
        <v>38</v>
      </c>
      <c r="P119" s="2"/>
      <c r="Q119" s="2"/>
      <c r="R119" s="3"/>
      <c r="T119" s="3">
        <v>1</v>
      </c>
      <c r="U119" s="3">
        <v>1</v>
      </c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>
      <c r="A120" t="s">
        <v>399</v>
      </c>
      <c r="B120" t="s">
        <v>534</v>
      </c>
      <c r="C120" t="s">
        <v>546</v>
      </c>
      <c r="D120" t="s">
        <v>547</v>
      </c>
      <c r="E120" s="16" t="s">
        <v>548</v>
      </c>
      <c r="F120">
        <v>48</v>
      </c>
      <c r="G120" t="s">
        <v>43</v>
      </c>
      <c r="H120" t="s">
        <v>44</v>
      </c>
      <c r="I120" t="s">
        <v>39</v>
      </c>
      <c r="J120" t="s">
        <v>61</v>
      </c>
      <c r="K120" s="10" t="s">
        <v>549</v>
      </c>
      <c r="L120">
        <v>47</v>
      </c>
      <c r="P120" s="2"/>
      <c r="Q120" s="2"/>
      <c r="R120" s="3"/>
      <c r="T120" s="3"/>
      <c r="U120" s="3">
        <v>1</v>
      </c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>
      <c r="A121" t="s">
        <v>399</v>
      </c>
      <c r="B121" t="s">
        <v>534</v>
      </c>
      <c r="C121" t="s">
        <v>546</v>
      </c>
      <c r="D121" t="s">
        <v>547</v>
      </c>
      <c r="E121" s="16" t="s">
        <v>548</v>
      </c>
      <c r="F121">
        <v>37</v>
      </c>
      <c r="G121" t="s">
        <v>43</v>
      </c>
      <c r="H121" t="s">
        <v>44</v>
      </c>
      <c r="I121" t="s">
        <v>39</v>
      </c>
      <c r="J121" t="s">
        <v>61</v>
      </c>
      <c r="K121" s="10" t="s">
        <v>549</v>
      </c>
      <c r="L121">
        <v>35</v>
      </c>
      <c r="P121" s="2"/>
      <c r="Q121" s="2"/>
      <c r="R121" s="3"/>
      <c r="T121" s="3"/>
      <c r="U121" s="3">
        <v>1</v>
      </c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>
      <c r="A122" t="s">
        <v>399</v>
      </c>
      <c r="B122" t="s">
        <v>534</v>
      </c>
      <c r="C122" t="s">
        <v>546</v>
      </c>
      <c r="D122" t="s">
        <v>547</v>
      </c>
      <c r="E122" s="16" t="s">
        <v>550</v>
      </c>
      <c r="F122">
        <v>67</v>
      </c>
      <c r="G122" t="s">
        <v>43</v>
      </c>
      <c r="H122" t="s">
        <v>44</v>
      </c>
      <c r="I122" t="s">
        <v>39</v>
      </c>
      <c r="J122" t="s">
        <v>61</v>
      </c>
      <c r="K122" s="10" t="s">
        <v>549</v>
      </c>
      <c r="L122">
        <v>63</v>
      </c>
      <c r="P122" s="2"/>
      <c r="Q122" s="2"/>
      <c r="R122" s="3"/>
      <c r="T122" s="3">
        <v>1</v>
      </c>
      <c r="U122" s="3">
        <v>1</v>
      </c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>
      <c r="A123" t="s">
        <v>399</v>
      </c>
      <c r="B123" t="s">
        <v>534</v>
      </c>
      <c r="C123" t="s">
        <v>546</v>
      </c>
      <c r="D123" t="s">
        <v>547</v>
      </c>
      <c r="E123" s="16" t="s">
        <v>551</v>
      </c>
      <c r="F123">
        <v>106</v>
      </c>
      <c r="G123" t="s">
        <v>43</v>
      </c>
      <c r="H123" t="s">
        <v>44</v>
      </c>
      <c r="I123" t="s">
        <v>39</v>
      </c>
      <c r="J123" t="s">
        <v>61</v>
      </c>
      <c r="K123" s="10" t="s">
        <v>549</v>
      </c>
      <c r="L123">
        <v>102</v>
      </c>
      <c r="P123" s="2"/>
      <c r="Q123" s="2"/>
      <c r="R123" s="3"/>
      <c r="T123" s="3">
        <v>1</v>
      </c>
      <c r="U123" s="3">
        <v>1</v>
      </c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>
      <c r="A124" t="s">
        <v>399</v>
      </c>
      <c r="B124" t="s">
        <v>534</v>
      </c>
      <c r="C124" t="s">
        <v>546</v>
      </c>
      <c r="D124" t="s">
        <v>547</v>
      </c>
      <c r="E124" s="16" t="s">
        <v>548</v>
      </c>
      <c r="F124">
        <v>201</v>
      </c>
      <c r="G124" t="s">
        <v>43</v>
      </c>
      <c r="H124" t="s">
        <v>44</v>
      </c>
      <c r="I124" t="s">
        <v>39</v>
      </c>
      <c r="J124" t="s">
        <v>61</v>
      </c>
      <c r="K124" s="10" t="s">
        <v>549</v>
      </c>
      <c r="L124">
        <v>188</v>
      </c>
      <c r="P124" s="2"/>
      <c r="Q124" s="2"/>
      <c r="R124" s="3"/>
      <c r="T124" s="3"/>
      <c r="U124" s="3">
        <v>1</v>
      </c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>
      <c r="A125" t="s">
        <v>399</v>
      </c>
      <c r="B125" t="s">
        <v>534</v>
      </c>
      <c r="C125" t="s">
        <v>552</v>
      </c>
      <c r="D125" t="s">
        <v>553</v>
      </c>
      <c r="E125" s="16" t="s">
        <v>533</v>
      </c>
      <c r="F125">
        <v>81</v>
      </c>
      <c r="G125" t="s">
        <v>38</v>
      </c>
      <c r="P125" s="2"/>
      <c r="Q125" s="2"/>
      <c r="R125" s="3"/>
      <c r="T125" s="3"/>
      <c r="U125" s="3"/>
      <c r="V125" s="3">
        <v>1</v>
      </c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>
      <c r="A126" t="s">
        <v>399</v>
      </c>
      <c r="B126" t="s">
        <v>534</v>
      </c>
      <c r="C126" t="s">
        <v>552</v>
      </c>
      <c r="D126" t="s">
        <v>553</v>
      </c>
      <c r="E126" s="16" t="s">
        <v>554</v>
      </c>
      <c r="F126">
        <v>67</v>
      </c>
      <c r="G126" t="s">
        <v>38</v>
      </c>
      <c r="P126" s="2"/>
      <c r="Q126" s="2"/>
      <c r="R126" s="3"/>
      <c r="T126" s="3"/>
      <c r="U126" s="3"/>
      <c r="V126" s="3">
        <v>1</v>
      </c>
      <c r="W126" s="3"/>
      <c r="X126" s="3"/>
      <c r="Y126" s="3">
        <v>1</v>
      </c>
      <c r="Z126" s="3"/>
      <c r="AA126" s="3"/>
      <c r="AB126" s="2"/>
      <c r="AC126" s="2"/>
      <c r="AD126" s="2"/>
      <c r="AE126" s="2"/>
      <c r="AF126" s="2"/>
      <c r="AG126" s="2"/>
    </row>
    <row r="127" spans="1:33">
      <c r="A127" t="s">
        <v>399</v>
      </c>
      <c r="B127" t="s">
        <v>534</v>
      </c>
      <c r="C127" t="s">
        <v>552</v>
      </c>
      <c r="D127" t="s">
        <v>553</v>
      </c>
      <c r="E127" s="16" t="s">
        <v>554</v>
      </c>
      <c r="F127">
        <v>70</v>
      </c>
      <c r="G127" t="s">
        <v>38</v>
      </c>
      <c r="P127" s="2"/>
      <c r="Q127" s="2"/>
      <c r="R127" s="3"/>
      <c r="T127" s="3"/>
      <c r="U127" s="3"/>
      <c r="V127" s="3">
        <v>1</v>
      </c>
      <c r="W127" s="3"/>
      <c r="X127" s="3"/>
      <c r="Y127" s="3">
        <v>1</v>
      </c>
      <c r="Z127" s="3"/>
      <c r="AA127" s="3"/>
      <c r="AB127" s="2"/>
      <c r="AC127" s="2"/>
      <c r="AD127" s="2"/>
      <c r="AE127" s="2"/>
      <c r="AF127" s="2"/>
      <c r="AG127" s="2"/>
    </row>
    <row r="128" spans="1:33">
      <c r="A128" t="s">
        <v>399</v>
      </c>
      <c r="B128" t="s">
        <v>534</v>
      </c>
      <c r="C128" t="s">
        <v>555</v>
      </c>
      <c r="D128" t="s">
        <v>556</v>
      </c>
      <c r="E128" s="16" t="s">
        <v>343</v>
      </c>
      <c r="F128">
        <v>829</v>
      </c>
      <c r="G128" t="s">
        <v>38</v>
      </c>
      <c r="P128" s="2"/>
      <c r="Q128" s="2"/>
      <c r="R128" s="3"/>
      <c r="T128" s="3">
        <v>1</v>
      </c>
      <c r="U128" s="3">
        <v>1</v>
      </c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>
      <c r="A129" t="s">
        <v>399</v>
      </c>
      <c r="B129" t="s">
        <v>534</v>
      </c>
      <c r="C129" t="s">
        <v>555</v>
      </c>
      <c r="D129" t="s">
        <v>556</v>
      </c>
      <c r="E129" s="16" t="s">
        <v>557</v>
      </c>
      <c r="F129">
        <v>77</v>
      </c>
      <c r="G129" t="s">
        <v>43</v>
      </c>
      <c r="H129" t="s">
        <v>170</v>
      </c>
      <c r="I129" t="s">
        <v>39</v>
      </c>
      <c r="J129" t="s">
        <v>61</v>
      </c>
      <c r="K129" s="10" t="s">
        <v>558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>
        <v>1</v>
      </c>
      <c r="Z129" s="3"/>
      <c r="AA129" s="3"/>
      <c r="AB129" s="2"/>
      <c r="AC129" s="2"/>
      <c r="AD129" s="2"/>
      <c r="AE129" s="2"/>
      <c r="AF129" s="2"/>
      <c r="AG129" s="2"/>
    </row>
    <row r="130" spans="1:33">
      <c r="A130" t="s">
        <v>399</v>
      </c>
      <c r="B130" t="s">
        <v>534</v>
      </c>
      <c r="C130" t="s">
        <v>555</v>
      </c>
      <c r="D130" t="s">
        <v>556</v>
      </c>
      <c r="E130" s="16" t="s">
        <v>559</v>
      </c>
      <c r="F130">
        <v>57</v>
      </c>
      <c r="G130" t="s">
        <v>43</v>
      </c>
      <c r="H130" t="s">
        <v>44</v>
      </c>
      <c r="I130" t="s">
        <v>39</v>
      </c>
      <c r="J130" t="s">
        <v>61</v>
      </c>
      <c r="K130" s="10" t="s">
        <v>560</v>
      </c>
      <c r="L130">
        <v>50</v>
      </c>
      <c r="P130" s="2"/>
      <c r="Q130" s="2"/>
      <c r="R130" s="3"/>
      <c r="T130" s="3"/>
      <c r="U130" s="3"/>
      <c r="V130" s="3">
        <v>1</v>
      </c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>
      <c r="A131" t="s">
        <v>399</v>
      </c>
      <c r="B131" t="s">
        <v>534</v>
      </c>
      <c r="C131" t="s">
        <v>555</v>
      </c>
      <c r="D131" t="s">
        <v>556</v>
      </c>
      <c r="E131" s="16" t="s">
        <v>559</v>
      </c>
      <c r="F131">
        <v>465</v>
      </c>
      <c r="G131" t="s">
        <v>38</v>
      </c>
      <c r="P131" s="2"/>
      <c r="Q131" s="2"/>
      <c r="R131" s="3"/>
      <c r="T131" s="3"/>
      <c r="U131" s="3"/>
      <c r="V131" s="3">
        <v>1</v>
      </c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>
      <c r="A132" t="s">
        <v>399</v>
      </c>
      <c r="B132" t="s">
        <v>534</v>
      </c>
      <c r="C132" t="s">
        <v>555</v>
      </c>
      <c r="D132" t="s">
        <v>556</v>
      </c>
      <c r="E132" s="16" t="s">
        <v>561</v>
      </c>
      <c r="F132">
        <v>373</v>
      </c>
      <c r="G132" t="s">
        <v>43</v>
      </c>
      <c r="H132" t="s">
        <v>44</v>
      </c>
      <c r="I132" t="s">
        <v>39</v>
      </c>
      <c r="J132" t="s">
        <v>61</v>
      </c>
      <c r="K132" s="10" t="s">
        <v>560</v>
      </c>
      <c r="L132">
        <f>373-61</f>
        <v>312</v>
      </c>
      <c r="P132" s="2"/>
      <c r="Q132" s="2"/>
      <c r="R132" s="3"/>
      <c r="T132" s="3"/>
      <c r="U132" s="3">
        <v>1</v>
      </c>
      <c r="V132" s="3"/>
      <c r="W132" s="3"/>
      <c r="X132" s="3"/>
      <c r="Y132" s="3">
        <v>1</v>
      </c>
      <c r="Z132" s="3"/>
      <c r="AA132" s="3"/>
      <c r="AB132" s="2"/>
      <c r="AC132" s="2"/>
      <c r="AD132" s="2"/>
      <c r="AE132" s="2"/>
      <c r="AF132" s="2"/>
      <c r="AG132" s="2"/>
    </row>
    <row r="133" spans="1:33">
      <c r="A133" t="s">
        <v>399</v>
      </c>
      <c r="B133" t="s">
        <v>534</v>
      </c>
      <c r="C133" t="s">
        <v>555</v>
      </c>
      <c r="D133" t="s">
        <v>556</v>
      </c>
      <c r="E133" s="16" t="s">
        <v>562</v>
      </c>
      <c r="F133">
        <v>286</v>
      </c>
      <c r="G133" t="s">
        <v>43</v>
      </c>
      <c r="H133" t="s">
        <v>44</v>
      </c>
      <c r="I133" t="s">
        <v>39</v>
      </c>
      <c r="J133" t="s">
        <v>61</v>
      </c>
      <c r="K133" s="10" t="s">
        <v>563</v>
      </c>
      <c r="L133">
        <v>276</v>
      </c>
      <c r="P133" s="2"/>
      <c r="Q133" s="2"/>
      <c r="R133" s="3"/>
      <c r="T133" s="3">
        <v>1</v>
      </c>
      <c r="U133" s="3"/>
      <c r="V133" s="3"/>
      <c r="W133" s="3"/>
      <c r="X133" s="3"/>
      <c r="Y133" s="3">
        <v>1</v>
      </c>
      <c r="Z133" s="3"/>
      <c r="AA133" s="3"/>
      <c r="AB133" s="2"/>
      <c r="AC133" s="2"/>
      <c r="AD133" s="2"/>
      <c r="AE133" s="2"/>
      <c r="AF133" s="2"/>
      <c r="AG133" s="2"/>
    </row>
    <row r="134" spans="1:33">
      <c r="A134" t="s">
        <v>399</v>
      </c>
      <c r="B134" t="s">
        <v>534</v>
      </c>
      <c r="C134" t="s">
        <v>555</v>
      </c>
      <c r="D134" t="s">
        <v>556</v>
      </c>
      <c r="E134" s="16" t="s">
        <v>564</v>
      </c>
      <c r="F134">
        <v>752</v>
      </c>
      <c r="G134" t="s">
        <v>38</v>
      </c>
      <c r="P134" s="2"/>
      <c r="Q134" s="2"/>
      <c r="R134" s="3"/>
      <c r="T134" s="3"/>
      <c r="U134" s="3">
        <v>1</v>
      </c>
      <c r="V134" s="3">
        <v>1</v>
      </c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>
      <c r="A135" t="s">
        <v>399</v>
      </c>
      <c r="B135" t="s">
        <v>534</v>
      </c>
      <c r="C135" t="s">
        <v>565</v>
      </c>
      <c r="D135" t="s">
        <v>566</v>
      </c>
      <c r="E135" s="16" t="s">
        <v>567</v>
      </c>
      <c r="F135">
        <v>171</v>
      </c>
      <c r="G135" t="s">
        <v>38</v>
      </c>
      <c r="P135" s="2"/>
      <c r="Q135" s="2"/>
      <c r="R135" s="3"/>
      <c r="T135" s="3"/>
      <c r="U135" s="3">
        <v>1</v>
      </c>
      <c r="V135" s="3"/>
      <c r="W135" s="3">
        <v>1</v>
      </c>
      <c r="X135" s="3"/>
      <c r="Y135" s="3">
        <v>1</v>
      </c>
      <c r="Z135" s="3"/>
      <c r="AA135" s="3"/>
      <c r="AB135" s="2"/>
      <c r="AC135" s="2"/>
      <c r="AD135" s="2"/>
      <c r="AE135" s="2"/>
      <c r="AF135" s="2"/>
      <c r="AG135" s="2"/>
    </row>
    <row r="136" spans="1:33">
      <c r="A136" t="s">
        <v>399</v>
      </c>
      <c r="B136" t="s">
        <v>534</v>
      </c>
      <c r="C136" t="s">
        <v>568</v>
      </c>
      <c r="D136" t="s">
        <v>569</v>
      </c>
      <c r="E136" s="16" t="s">
        <v>570</v>
      </c>
      <c r="F136">
        <v>53</v>
      </c>
      <c r="G136" t="s">
        <v>38</v>
      </c>
      <c r="P136" s="2"/>
      <c r="Q136" s="2"/>
      <c r="R136" s="3"/>
      <c r="T136" s="3">
        <v>1</v>
      </c>
      <c r="U136" s="3"/>
      <c r="V136" s="3"/>
      <c r="W136" s="3">
        <v>1</v>
      </c>
      <c r="X136" s="3"/>
      <c r="Y136" s="3">
        <v>1</v>
      </c>
      <c r="Z136" s="3"/>
      <c r="AA136" s="3"/>
      <c r="AB136" s="2"/>
      <c r="AC136" s="2"/>
      <c r="AD136" s="2"/>
      <c r="AE136" s="2"/>
      <c r="AF136" s="2"/>
      <c r="AG136" s="2"/>
    </row>
    <row r="137" spans="1:33">
      <c r="A137" t="s">
        <v>399</v>
      </c>
      <c r="B137" t="s">
        <v>534</v>
      </c>
      <c r="C137" t="s">
        <v>571</v>
      </c>
      <c r="D137" t="s">
        <v>572</v>
      </c>
      <c r="E137" s="18" t="s">
        <v>573</v>
      </c>
      <c r="F137">
        <v>2230</v>
      </c>
      <c r="G137" t="s">
        <v>38</v>
      </c>
      <c r="P137" s="2"/>
      <c r="Q137" s="2"/>
      <c r="R137" s="3"/>
      <c r="T137" s="3"/>
      <c r="U137" s="3"/>
      <c r="V137" s="3">
        <v>1</v>
      </c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>
      <c r="A138" t="s">
        <v>399</v>
      </c>
      <c r="B138" t="s">
        <v>534</v>
      </c>
      <c r="C138" t="s">
        <v>574</v>
      </c>
      <c r="D138" t="s">
        <v>575</v>
      </c>
      <c r="E138" s="16" t="s">
        <v>276</v>
      </c>
      <c r="F138">
        <v>200</v>
      </c>
      <c r="G138" t="s">
        <v>43</v>
      </c>
      <c r="H138" t="s">
        <v>44</v>
      </c>
      <c r="I138" t="s">
        <v>39</v>
      </c>
      <c r="J138" t="s">
        <v>61</v>
      </c>
      <c r="K138" s="10" t="s">
        <v>576</v>
      </c>
      <c r="L138">
        <v>195</v>
      </c>
      <c r="P138" s="2"/>
      <c r="Q138" s="2"/>
      <c r="R138" s="3"/>
      <c r="T138" s="3">
        <v>1</v>
      </c>
      <c r="U138" s="3">
        <v>1</v>
      </c>
      <c r="V138" s="3"/>
      <c r="W138" s="3"/>
      <c r="X138" s="3"/>
      <c r="Y138" s="3">
        <v>1</v>
      </c>
      <c r="Z138" s="3"/>
      <c r="AA138" s="3"/>
      <c r="AB138" s="2"/>
      <c r="AC138" s="2"/>
      <c r="AD138" s="2"/>
      <c r="AE138" s="2"/>
      <c r="AF138" s="2"/>
      <c r="AG138" s="2"/>
    </row>
    <row r="139" spans="1:33">
      <c r="A139" t="s">
        <v>399</v>
      </c>
      <c r="B139" t="s">
        <v>534</v>
      </c>
      <c r="C139" t="s">
        <v>574</v>
      </c>
      <c r="D139" t="s">
        <v>575</v>
      </c>
      <c r="E139" s="18" t="s">
        <v>577</v>
      </c>
      <c r="F139">
        <v>206</v>
      </c>
      <c r="G139" t="s">
        <v>43</v>
      </c>
      <c r="H139" t="s">
        <v>44</v>
      </c>
      <c r="I139" t="s">
        <v>39</v>
      </c>
      <c r="J139" t="s">
        <v>61</v>
      </c>
      <c r="K139" s="10" t="s">
        <v>576</v>
      </c>
      <c r="L139">
        <v>201</v>
      </c>
      <c r="P139" s="2"/>
      <c r="Q139" s="2"/>
      <c r="R139" s="3"/>
      <c r="T139" s="3">
        <v>1</v>
      </c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>
      <c r="A140" t="s">
        <v>399</v>
      </c>
      <c r="B140" t="s">
        <v>534</v>
      </c>
      <c r="C140" t="s">
        <v>574</v>
      </c>
      <c r="D140" t="s">
        <v>575</v>
      </c>
      <c r="E140" s="18" t="s">
        <v>577</v>
      </c>
      <c r="F140">
        <v>202</v>
      </c>
      <c r="G140" t="s">
        <v>43</v>
      </c>
      <c r="H140" t="s">
        <v>44</v>
      </c>
      <c r="I140" t="s">
        <v>39</v>
      </c>
      <c r="J140" t="s">
        <v>61</v>
      </c>
      <c r="K140" s="10" t="s">
        <v>576</v>
      </c>
      <c r="L140">
        <v>197</v>
      </c>
      <c r="P140" s="2"/>
      <c r="Q140" s="2"/>
      <c r="R140" s="3"/>
      <c r="T140" s="3">
        <v>1</v>
      </c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>
      <c r="A141" t="s">
        <v>399</v>
      </c>
      <c r="B141" t="s">
        <v>534</v>
      </c>
      <c r="C141" t="s">
        <v>574</v>
      </c>
      <c r="D141" t="s">
        <v>575</v>
      </c>
      <c r="E141" s="18" t="s">
        <v>577</v>
      </c>
      <c r="F141">
        <v>203</v>
      </c>
      <c r="G141" t="s">
        <v>43</v>
      </c>
      <c r="H141" t="s">
        <v>44</v>
      </c>
      <c r="I141" t="s">
        <v>39</v>
      </c>
      <c r="J141" t="s">
        <v>61</v>
      </c>
      <c r="K141" s="10" t="s">
        <v>576</v>
      </c>
      <c r="L141">
        <v>194</v>
      </c>
      <c r="P141" s="2"/>
      <c r="Q141" s="2"/>
      <c r="R141" s="3"/>
      <c r="T141" s="3">
        <v>1</v>
      </c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>
      <c r="A142" t="s">
        <v>399</v>
      </c>
      <c r="B142" t="s">
        <v>534</v>
      </c>
      <c r="C142" t="s">
        <v>574</v>
      </c>
      <c r="D142" t="s">
        <v>575</v>
      </c>
      <c r="E142" s="18" t="s">
        <v>577</v>
      </c>
      <c r="F142">
        <v>204</v>
      </c>
      <c r="G142" t="s">
        <v>43</v>
      </c>
      <c r="H142" t="s">
        <v>44</v>
      </c>
      <c r="I142" t="s">
        <v>39</v>
      </c>
      <c r="J142" t="s">
        <v>61</v>
      </c>
      <c r="K142" s="10" t="s">
        <v>576</v>
      </c>
      <c r="L142">
        <v>194</v>
      </c>
      <c r="P142" s="2"/>
      <c r="Q142" s="2"/>
      <c r="R142" s="3"/>
      <c r="T142" s="3">
        <v>1</v>
      </c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>
      <c r="A143" t="s">
        <v>399</v>
      </c>
      <c r="B143" t="s">
        <v>534</v>
      </c>
      <c r="C143" t="s">
        <v>574</v>
      </c>
      <c r="D143" t="s">
        <v>575</v>
      </c>
      <c r="E143" s="18" t="s">
        <v>578</v>
      </c>
      <c r="F143">
        <v>202</v>
      </c>
      <c r="G143" t="s">
        <v>43</v>
      </c>
      <c r="H143" t="s">
        <v>44</v>
      </c>
      <c r="I143" t="s">
        <v>39</v>
      </c>
      <c r="J143" t="s">
        <v>61</v>
      </c>
      <c r="K143" s="10" t="s">
        <v>576</v>
      </c>
      <c r="L143">
        <v>186</v>
      </c>
      <c r="P143" s="2"/>
      <c r="Q143" s="2"/>
      <c r="R143" s="3"/>
      <c r="T143" s="3">
        <v>1</v>
      </c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>
      <c r="A144" t="s">
        <v>399</v>
      </c>
      <c r="B144" t="s">
        <v>534</v>
      </c>
      <c r="C144" t="s">
        <v>574</v>
      </c>
      <c r="D144" t="s">
        <v>575</v>
      </c>
      <c r="E144" s="18" t="s">
        <v>578</v>
      </c>
      <c r="F144">
        <v>200</v>
      </c>
      <c r="G144" t="s">
        <v>43</v>
      </c>
      <c r="H144" t="s">
        <v>44</v>
      </c>
      <c r="I144" t="s">
        <v>39</v>
      </c>
      <c r="J144" t="s">
        <v>61</v>
      </c>
      <c r="K144" s="10" t="s">
        <v>576</v>
      </c>
      <c r="L144">
        <v>189</v>
      </c>
      <c r="P144" s="2"/>
      <c r="Q144" s="2"/>
      <c r="R144" s="3"/>
      <c r="T144" s="3">
        <v>1</v>
      </c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>
      <c r="A145" t="s">
        <v>399</v>
      </c>
      <c r="B145" t="s">
        <v>534</v>
      </c>
      <c r="C145" t="s">
        <v>574</v>
      </c>
      <c r="D145" t="s">
        <v>575</v>
      </c>
      <c r="E145" s="18" t="s">
        <v>578</v>
      </c>
      <c r="F145">
        <v>196</v>
      </c>
      <c r="G145" t="s">
        <v>43</v>
      </c>
      <c r="H145" t="s">
        <v>44</v>
      </c>
      <c r="I145" t="s">
        <v>39</v>
      </c>
      <c r="J145" t="s">
        <v>61</v>
      </c>
      <c r="K145" s="10" t="s">
        <v>576</v>
      </c>
      <c r="L145">
        <v>184</v>
      </c>
      <c r="P145" s="2"/>
      <c r="Q145" s="2"/>
      <c r="R145" s="3"/>
      <c r="T145" s="3">
        <v>1</v>
      </c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>
      <c r="A146" t="s">
        <v>399</v>
      </c>
      <c r="B146" t="s">
        <v>534</v>
      </c>
      <c r="C146" t="s">
        <v>574</v>
      </c>
      <c r="D146" t="s">
        <v>575</v>
      </c>
      <c r="E146" s="18" t="s">
        <v>578</v>
      </c>
      <c r="F146">
        <v>209</v>
      </c>
      <c r="G146" t="s">
        <v>43</v>
      </c>
      <c r="H146" t="s">
        <v>44</v>
      </c>
      <c r="I146" t="s">
        <v>39</v>
      </c>
      <c r="J146" t="s">
        <v>61</v>
      </c>
      <c r="K146" s="10" t="s">
        <v>576</v>
      </c>
      <c r="L146">
        <v>198</v>
      </c>
      <c r="P146" s="2"/>
      <c r="Q146" s="2"/>
      <c r="R146" s="3"/>
      <c r="T146" s="3">
        <v>1</v>
      </c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>
      <c r="A147" t="s">
        <v>399</v>
      </c>
      <c r="B147" t="s">
        <v>534</v>
      </c>
      <c r="C147" t="s">
        <v>579</v>
      </c>
      <c r="D147" t="s">
        <v>580</v>
      </c>
      <c r="E147" s="16" t="s">
        <v>314</v>
      </c>
      <c r="F147">
        <v>150</v>
      </c>
      <c r="G147" t="s">
        <v>38</v>
      </c>
      <c r="P147" s="2"/>
      <c r="Q147" s="2"/>
      <c r="R147" s="3"/>
      <c r="T147" s="3">
        <v>1</v>
      </c>
      <c r="U147" s="3"/>
      <c r="V147" s="3"/>
      <c r="W147" s="3">
        <v>1</v>
      </c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>
      <c r="A148" t="s">
        <v>399</v>
      </c>
      <c r="B148" t="s">
        <v>534</v>
      </c>
      <c r="C148" t="s">
        <v>579</v>
      </c>
      <c r="D148" t="s">
        <v>580</v>
      </c>
      <c r="E148" s="16" t="s">
        <v>581</v>
      </c>
      <c r="F148">
        <v>2620</v>
      </c>
      <c r="G148" t="s">
        <v>38</v>
      </c>
      <c r="P148" s="2"/>
      <c r="Q148" s="2"/>
      <c r="R148" s="3"/>
      <c r="T148" s="3">
        <v>1</v>
      </c>
      <c r="U148" s="3">
        <v>1</v>
      </c>
      <c r="V148" s="3"/>
      <c r="W148" s="3">
        <v>1</v>
      </c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>
      <c r="A149" t="s">
        <v>399</v>
      </c>
      <c r="B149" t="s">
        <v>534</v>
      </c>
      <c r="C149" t="s">
        <v>579</v>
      </c>
      <c r="D149" t="s">
        <v>580</v>
      </c>
      <c r="E149" s="16" t="s">
        <v>581</v>
      </c>
      <c r="F149">
        <v>1044</v>
      </c>
      <c r="G149" t="s">
        <v>43</v>
      </c>
      <c r="H149" t="s">
        <v>44</v>
      </c>
      <c r="I149" t="s">
        <v>39</v>
      </c>
      <c r="J149" t="s">
        <v>61</v>
      </c>
      <c r="K149" s="10" t="s">
        <v>576</v>
      </c>
      <c r="L149">
        <v>1019</v>
      </c>
      <c r="P149" s="2"/>
      <c r="Q149" s="2"/>
      <c r="R149" s="3"/>
      <c r="T149" s="3">
        <v>1</v>
      </c>
      <c r="U149" s="3">
        <v>1</v>
      </c>
      <c r="V149" s="3"/>
      <c r="W149" s="3">
        <v>1</v>
      </c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>
      <c r="A150" t="s">
        <v>399</v>
      </c>
      <c r="B150" t="s">
        <v>534</v>
      </c>
      <c r="C150" t="s">
        <v>582</v>
      </c>
      <c r="D150" t="s">
        <v>583</v>
      </c>
      <c r="E150" s="16" t="s">
        <v>343</v>
      </c>
      <c r="F150">
        <v>124</v>
      </c>
      <c r="G150" t="s">
        <v>38</v>
      </c>
      <c r="P150" s="2"/>
      <c r="Q150" s="2"/>
      <c r="R150" s="3"/>
      <c r="T150" s="3">
        <v>1</v>
      </c>
      <c r="U150" s="3">
        <v>1</v>
      </c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>
      <c r="A151" t="s">
        <v>399</v>
      </c>
      <c r="B151" t="s">
        <v>534</v>
      </c>
      <c r="C151" t="s">
        <v>582</v>
      </c>
      <c r="D151" t="s">
        <v>583</v>
      </c>
      <c r="E151" s="16" t="s">
        <v>343</v>
      </c>
      <c r="F151">
        <v>188</v>
      </c>
      <c r="G151" t="s">
        <v>38</v>
      </c>
      <c r="P151" s="2"/>
      <c r="Q151" s="2"/>
      <c r="R151" s="3"/>
      <c r="T151" s="3">
        <v>1</v>
      </c>
      <c r="U151" s="3">
        <v>1</v>
      </c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>
      <c r="A152" t="s">
        <v>399</v>
      </c>
      <c r="B152" t="s">
        <v>534</v>
      </c>
      <c r="C152" t="s">
        <v>582</v>
      </c>
      <c r="D152" t="s">
        <v>583</v>
      </c>
      <c r="E152" s="16" t="s">
        <v>343</v>
      </c>
      <c r="F152">
        <v>175</v>
      </c>
      <c r="G152" t="s">
        <v>38</v>
      </c>
      <c r="P152" s="2"/>
      <c r="Q152" s="2"/>
      <c r="R152" s="3"/>
      <c r="T152" s="3">
        <v>1</v>
      </c>
      <c r="U152" s="3">
        <v>1</v>
      </c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>
      <c r="A153" t="s">
        <v>399</v>
      </c>
      <c r="B153" t="s">
        <v>534</v>
      </c>
      <c r="C153" t="s">
        <v>582</v>
      </c>
      <c r="D153" t="s">
        <v>583</v>
      </c>
      <c r="E153" s="16" t="s">
        <v>584</v>
      </c>
      <c r="F153">
        <v>82</v>
      </c>
      <c r="G153" t="s">
        <v>38</v>
      </c>
      <c r="P153" s="2"/>
      <c r="Q153" s="2"/>
      <c r="R153" s="3"/>
      <c r="T153" s="3">
        <v>1</v>
      </c>
      <c r="U153" s="3"/>
      <c r="V153" s="3"/>
      <c r="W153" s="3"/>
      <c r="X153" s="3"/>
      <c r="Y153" s="3">
        <v>1</v>
      </c>
      <c r="Z153" s="3">
        <v>1</v>
      </c>
      <c r="AA153" s="3"/>
      <c r="AB153" s="2"/>
      <c r="AC153" s="2"/>
      <c r="AD153" s="2"/>
      <c r="AE153" s="2"/>
      <c r="AF153" s="2"/>
      <c r="AG153" s="2"/>
    </row>
    <row r="154" spans="1:33">
      <c r="A154" t="s">
        <v>399</v>
      </c>
      <c r="B154" t="s">
        <v>534</v>
      </c>
      <c r="C154" t="s">
        <v>582</v>
      </c>
      <c r="D154" t="s">
        <v>583</v>
      </c>
      <c r="E154" s="18" t="s">
        <v>585</v>
      </c>
      <c r="F154">
        <v>449</v>
      </c>
      <c r="G154" t="s">
        <v>38</v>
      </c>
      <c r="P154" s="2"/>
      <c r="Q154" s="2"/>
      <c r="R154" s="3"/>
      <c r="T154" s="3"/>
      <c r="U154" s="3"/>
      <c r="V154" s="3"/>
      <c r="W154" s="3">
        <v>1</v>
      </c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>
      <c r="A155" t="s">
        <v>399</v>
      </c>
      <c r="B155" t="s">
        <v>534</v>
      </c>
      <c r="C155" t="s">
        <v>582</v>
      </c>
      <c r="D155" t="s">
        <v>583</v>
      </c>
      <c r="E155" s="16" t="s">
        <v>20</v>
      </c>
      <c r="F155">
        <v>149</v>
      </c>
      <c r="G155" t="s">
        <v>38</v>
      </c>
      <c r="P155" s="2"/>
      <c r="Q155" s="2"/>
      <c r="R155" s="3"/>
      <c r="T155" s="3"/>
      <c r="U155" s="3">
        <v>1</v>
      </c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>
      <c r="A156" t="s">
        <v>399</v>
      </c>
      <c r="B156" t="s">
        <v>534</v>
      </c>
      <c r="C156" t="s">
        <v>582</v>
      </c>
      <c r="D156" t="s">
        <v>583</v>
      </c>
      <c r="E156" s="16" t="s">
        <v>351</v>
      </c>
      <c r="F156">
        <v>91</v>
      </c>
      <c r="G156" t="s">
        <v>38</v>
      </c>
      <c r="P156" s="2"/>
      <c r="Q156" s="2"/>
      <c r="R156" s="3"/>
      <c r="T156" s="3">
        <v>1</v>
      </c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>
      <c r="A157" t="s">
        <v>399</v>
      </c>
      <c r="B157" t="s">
        <v>534</v>
      </c>
      <c r="C157" t="s">
        <v>582</v>
      </c>
      <c r="D157" t="s">
        <v>583</v>
      </c>
      <c r="E157" s="16" t="s">
        <v>351</v>
      </c>
      <c r="F157">
        <v>143</v>
      </c>
      <c r="G157" t="s">
        <v>38</v>
      </c>
      <c r="P157" s="2"/>
      <c r="Q157" s="2"/>
      <c r="R157" s="3"/>
      <c r="T157" s="3">
        <v>1</v>
      </c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>
      <c r="A158" t="s">
        <v>399</v>
      </c>
      <c r="B158" t="s">
        <v>534</v>
      </c>
      <c r="C158" t="s">
        <v>582</v>
      </c>
      <c r="D158" t="s">
        <v>583</v>
      </c>
      <c r="E158" s="16" t="s">
        <v>394</v>
      </c>
      <c r="F158">
        <v>155</v>
      </c>
      <c r="G158" t="s">
        <v>38</v>
      </c>
      <c r="P158" s="2"/>
      <c r="Q158" s="2"/>
      <c r="R158" s="3"/>
      <c r="T158" s="3"/>
      <c r="U158" s="3"/>
      <c r="V158" s="3"/>
      <c r="W158" s="3">
        <v>1</v>
      </c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>
      <c r="A159" t="s">
        <v>399</v>
      </c>
      <c r="B159" t="s">
        <v>534</v>
      </c>
      <c r="C159" t="s">
        <v>586</v>
      </c>
      <c r="D159" t="s">
        <v>587</v>
      </c>
      <c r="E159" s="16" t="s">
        <v>533</v>
      </c>
      <c r="F159">
        <v>176</v>
      </c>
      <c r="G159" t="s">
        <v>38</v>
      </c>
      <c r="P159" s="2"/>
      <c r="Q159" s="2"/>
      <c r="R159" s="3"/>
      <c r="T159" s="3"/>
      <c r="U159" s="3"/>
      <c r="V159" s="3">
        <v>1</v>
      </c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>
      <c r="A160" t="s">
        <v>399</v>
      </c>
      <c r="B160" t="s">
        <v>534</v>
      </c>
      <c r="C160" t="s">
        <v>586</v>
      </c>
      <c r="D160" t="s">
        <v>587</v>
      </c>
      <c r="E160" s="16" t="s">
        <v>533</v>
      </c>
      <c r="F160">
        <v>251</v>
      </c>
      <c r="G160" t="s">
        <v>38</v>
      </c>
      <c r="P160" s="2"/>
      <c r="Q160" s="2"/>
      <c r="R160" s="3"/>
      <c r="T160" s="3"/>
      <c r="U160" s="3"/>
      <c r="V160" s="3">
        <v>1</v>
      </c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>
      <c r="A161" t="s">
        <v>399</v>
      </c>
      <c r="B161" t="s">
        <v>534</v>
      </c>
      <c r="C161" t="s">
        <v>586</v>
      </c>
      <c r="D161" t="s">
        <v>587</v>
      </c>
      <c r="E161" s="16" t="s">
        <v>533</v>
      </c>
      <c r="F161">
        <v>245</v>
      </c>
      <c r="G161" t="s">
        <v>38</v>
      </c>
      <c r="P161" s="2"/>
      <c r="Q161" s="2"/>
      <c r="R161" s="3"/>
      <c r="T161" s="3"/>
      <c r="U161" s="3"/>
      <c r="V161" s="3">
        <v>1</v>
      </c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>
      <c r="A162" t="s">
        <v>399</v>
      </c>
      <c r="B162" t="s">
        <v>534</v>
      </c>
      <c r="C162" t="s">
        <v>586</v>
      </c>
      <c r="D162" t="s">
        <v>587</v>
      </c>
      <c r="E162" s="16" t="s">
        <v>533</v>
      </c>
      <c r="F162">
        <v>206</v>
      </c>
      <c r="G162" t="s">
        <v>38</v>
      </c>
      <c r="P162" s="2"/>
      <c r="Q162" s="2"/>
      <c r="R162" s="3"/>
      <c r="T162" s="3"/>
      <c r="U162" s="3"/>
      <c r="V162" s="3">
        <v>1</v>
      </c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>
      <c r="A163" t="s">
        <v>399</v>
      </c>
      <c r="B163" t="s">
        <v>534</v>
      </c>
      <c r="C163" t="s">
        <v>586</v>
      </c>
      <c r="D163" t="s">
        <v>587</v>
      </c>
      <c r="E163" s="16" t="s">
        <v>351</v>
      </c>
      <c r="F163">
        <v>134</v>
      </c>
      <c r="G163" t="s">
        <v>38</v>
      </c>
      <c r="P163" s="2"/>
      <c r="Q163" s="2"/>
      <c r="R163" s="3"/>
      <c r="T163" s="3">
        <v>1</v>
      </c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>
      <c r="A164" t="s">
        <v>399</v>
      </c>
      <c r="B164" t="s">
        <v>534</v>
      </c>
      <c r="C164" t="s">
        <v>586</v>
      </c>
      <c r="D164" t="s">
        <v>587</v>
      </c>
      <c r="E164" s="16" t="s">
        <v>351</v>
      </c>
      <c r="F164">
        <v>135</v>
      </c>
      <c r="G164" t="s">
        <v>38</v>
      </c>
      <c r="P164" s="2"/>
      <c r="Q164" s="2"/>
      <c r="R164" s="3"/>
      <c r="T164" s="3">
        <v>1</v>
      </c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>
      <c r="A165" t="s">
        <v>399</v>
      </c>
      <c r="B165" t="s">
        <v>534</v>
      </c>
      <c r="C165" t="s">
        <v>586</v>
      </c>
      <c r="D165" t="s">
        <v>587</v>
      </c>
      <c r="E165" s="16" t="s">
        <v>351</v>
      </c>
      <c r="F165">
        <v>128</v>
      </c>
      <c r="G165" t="s">
        <v>38</v>
      </c>
      <c r="P165" s="2"/>
      <c r="Q165" s="2"/>
      <c r="R165" s="3"/>
      <c r="T165" s="3">
        <v>1</v>
      </c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>
      <c r="A166" t="s">
        <v>399</v>
      </c>
      <c r="B166" t="s">
        <v>534</v>
      </c>
      <c r="C166" t="s">
        <v>586</v>
      </c>
      <c r="D166" t="s">
        <v>587</v>
      </c>
      <c r="E166" s="16" t="s">
        <v>588</v>
      </c>
      <c r="F166">
        <v>348</v>
      </c>
      <c r="G166" t="s">
        <v>38</v>
      </c>
      <c r="P166" s="2"/>
      <c r="Q166" s="2"/>
      <c r="R166" s="3"/>
      <c r="T166" s="3"/>
      <c r="U166" s="3"/>
      <c r="V166" s="3">
        <v>1</v>
      </c>
      <c r="W166" s="3"/>
      <c r="X166" s="3"/>
      <c r="Y166" s="3"/>
      <c r="Z166" s="3">
        <v>1</v>
      </c>
      <c r="AA166" s="3"/>
      <c r="AB166" s="2"/>
      <c r="AC166" s="2"/>
      <c r="AD166" s="2"/>
      <c r="AE166" s="2"/>
      <c r="AF166" s="2"/>
      <c r="AG166" s="2"/>
    </row>
    <row r="167" spans="1:33">
      <c r="A167" t="s">
        <v>399</v>
      </c>
      <c r="B167" t="s">
        <v>534</v>
      </c>
      <c r="C167" t="s">
        <v>589</v>
      </c>
      <c r="D167" t="s">
        <v>590</v>
      </c>
      <c r="E167" s="16" t="s">
        <v>591</v>
      </c>
      <c r="F167">
        <v>398</v>
      </c>
      <c r="G167" t="s">
        <v>38</v>
      </c>
      <c r="P167" s="2"/>
      <c r="Q167" s="2"/>
      <c r="R167" s="3"/>
      <c r="T167" s="3">
        <v>1</v>
      </c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>
      <c r="A168" t="s">
        <v>399</v>
      </c>
      <c r="B168" t="s">
        <v>534</v>
      </c>
      <c r="C168" t="s">
        <v>589</v>
      </c>
      <c r="D168" t="s">
        <v>590</v>
      </c>
      <c r="E168" s="16" t="s">
        <v>592</v>
      </c>
      <c r="F168">
        <v>338</v>
      </c>
      <c r="G168" t="s">
        <v>38</v>
      </c>
      <c r="P168" s="2"/>
      <c r="Q168" s="2"/>
      <c r="R168" s="3"/>
      <c r="T168" s="3">
        <v>1</v>
      </c>
      <c r="U168" s="3"/>
      <c r="V168" s="3"/>
      <c r="W168" s="3"/>
      <c r="X168" s="3"/>
      <c r="Y168" s="3">
        <v>1</v>
      </c>
      <c r="Z168" s="3"/>
      <c r="AA168" s="3"/>
      <c r="AB168" s="2"/>
      <c r="AC168" s="2"/>
      <c r="AD168" s="2"/>
      <c r="AE168" s="2"/>
      <c r="AF168" s="2"/>
      <c r="AG168" s="2"/>
    </row>
    <row r="169" spans="1:33">
      <c r="A169" t="s">
        <v>399</v>
      </c>
      <c r="B169" t="s">
        <v>534</v>
      </c>
      <c r="C169" t="s">
        <v>589</v>
      </c>
      <c r="D169" t="s">
        <v>590</v>
      </c>
      <c r="E169" s="16" t="s">
        <v>592</v>
      </c>
      <c r="F169">
        <v>612</v>
      </c>
      <c r="G169" t="s">
        <v>38</v>
      </c>
      <c r="P169" s="2"/>
      <c r="Q169" s="2"/>
      <c r="R169" s="3"/>
      <c r="T169" s="3">
        <v>1</v>
      </c>
      <c r="U169" s="3"/>
      <c r="V169" s="3"/>
      <c r="W169" s="3"/>
      <c r="X169" s="3"/>
      <c r="Y169" s="3">
        <v>1</v>
      </c>
      <c r="Z169" s="3"/>
      <c r="AA169" s="3"/>
      <c r="AB169" s="2"/>
      <c r="AC169" s="2"/>
      <c r="AD169" s="2"/>
      <c r="AE169" s="2"/>
      <c r="AF169" s="2"/>
      <c r="AG169" s="2"/>
    </row>
    <row r="170" spans="1:33">
      <c r="A170" t="s">
        <v>399</v>
      </c>
      <c r="B170" t="s">
        <v>534</v>
      </c>
      <c r="C170" t="s">
        <v>589</v>
      </c>
      <c r="D170" t="s">
        <v>590</v>
      </c>
      <c r="E170" s="16" t="s">
        <v>453</v>
      </c>
      <c r="F170">
        <v>110</v>
      </c>
      <c r="G170" t="s">
        <v>38</v>
      </c>
      <c r="P170" s="2"/>
      <c r="Q170" s="2"/>
      <c r="R170" s="3"/>
      <c r="T170" s="3">
        <v>1</v>
      </c>
      <c r="U170" s="3"/>
      <c r="V170" s="3">
        <v>1</v>
      </c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>
      <c r="A171" t="s">
        <v>399</v>
      </c>
      <c r="B171" t="s">
        <v>534</v>
      </c>
      <c r="C171" t="s">
        <v>593</v>
      </c>
      <c r="D171" t="s">
        <v>594</v>
      </c>
      <c r="E171" s="16" t="s">
        <v>595</v>
      </c>
      <c r="F171">
        <v>545</v>
      </c>
      <c r="G171" t="s">
        <v>38</v>
      </c>
      <c r="P171" s="2"/>
      <c r="Q171" s="2"/>
      <c r="R171" s="3"/>
      <c r="T171" s="3"/>
      <c r="U171" s="3"/>
      <c r="V171" s="3"/>
      <c r="W171" s="3"/>
      <c r="X171" s="3"/>
      <c r="Y171" s="3"/>
      <c r="Z171" s="3">
        <v>1</v>
      </c>
      <c r="AA171" s="3"/>
      <c r="AB171" s="2"/>
      <c r="AC171" s="2"/>
      <c r="AD171" s="2"/>
      <c r="AE171" s="2"/>
      <c r="AF171" s="2"/>
      <c r="AG171" s="2"/>
    </row>
    <row r="172" spans="1:33">
      <c r="A172" t="s">
        <v>399</v>
      </c>
      <c r="B172" t="s">
        <v>534</v>
      </c>
      <c r="C172" t="s">
        <v>593</v>
      </c>
      <c r="D172" t="s">
        <v>594</v>
      </c>
      <c r="E172" s="16" t="s">
        <v>596</v>
      </c>
      <c r="F172">
        <v>395</v>
      </c>
      <c r="G172" t="s">
        <v>43</v>
      </c>
      <c r="H172" t="s">
        <v>170</v>
      </c>
      <c r="I172" t="s">
        <v>39</v>
      </c>
      <c r="J172" t="s">
        <v>61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>
        <v>1</v>
      </c>
      <c r="Z172" s="3"/>
      <c r="AA172" s="3"/>
      <c r="AB172" s="2"/>
      <c r="AC172" s="2"/>
      <c r="AD172" s="2"/>
      <c r="AE172" s="2"/>
      <c r="AF172" s="2"/>
      <c r="AG172" s="2"/>
    </row>
    <row r="173" spans="1:33" ht="30">
      <c r="A173" t="s">
        <v>399</v>
      </c>
      <c r="B173" t="s">
        <v>534</v>
      </c>
      <c r="C173" t="s">
        <v>598</v>
      </c>
      <c r="D173" t="s">
        <v>599</v>
      </c>
      <c r="E173" s="16" t="s">
        <v>600</v>
      </c>
      <c r="F173">
        <f>195+220</f>
        <v>415</v>
      </c>
      <c r="G173" t="s">
        <v>38</v>
      </c>
      <c r="P173" s="2"/>
      <c r="Q173" s="2"/>
      <c r="R173" s="3"/>
      <c r="T173" s="3"/>
      <c r="U173" s="3"/>
      <c r="V173" s="3"/>
      <c r="W173" s="3">
        <v>1</v>
      </c>
      <c r="X173" s="3"/>
      <c r="Y173" s="3"/>
      <c r="Z173" s="3">
        <v>1</v>
      </c>
      <c r="AA173" s="3"/>
      <c r="AB173" s="2"/>
      <c r="AC173" s="2"/>
      <c r="AD173" s="2"/>
      <c r="AE173" s="2"/>
      <c r="AF173" s="2"/>
      <c r="AG173" s="2"/>
    </row>
    <row r="174" spans="1:33" ht="30">
      <c r="A174" t="s">
        <v>399</v>
      </c>
      <c r="B174" t="s">
        <v>534</v>
      </c>
      <c r="C174" t="s">
        <v>601</v>
      </c>
      <c r="D174" t="s">
        <v>602</v>
      </c>
      <c r="E174" s="16" t="s">
        <v>603</v>
      </c>
      <c r="F174">
        <v>2195301</v>
      </c>
      <c r="G174" t="s">
        <v>38</v>
      </c>
      <c r="P174" s="2"/>
      <c r="Q174" s="2"/>
      <c r="R174" s="3"/>
      <c r="T174" s="3">
        <v>1</v>
      </c>
      <c r="U174" s="3"/>
      <c r="V174" s="3">
        <v>1</v>
      </c>
      <c r="W174" s="3">
        <v>1</v>
      </c>
      <c r="X174" s="3"/>
      <c r="Y174" s="3">
        <v>1</v>
      </c>
      <c r="Z174" s="3"/>
      <c r="AA174" s="3"/>
      <c r="AB174" s="2"/>
      <c r="AC174" s="2"/>
      <c r="AD174" s="2"/>
      <c r="AE174" s="2"/>
      <c r="AF174" s="2"/>
      <c r="AG174" s="2"/>
    </row>
    <row r="175" spans="1:33" ht="30">
      <c r="A175" t="s">
        <v>399</v>
      </c>
      <c r="B175" t="s">
        <v>534</v>
      </c>
      <c r="C175" t="s">
        <v>601</v>
      </c>
      <c r="D175" t="s">
        <v>602</v>
      </c>
      <c r="E175" s="16" t="s">
        <v>603</v>
      </c>
      <c r="F175">
        <v>560264</v>
      </c>
      <c r="G175" t="s">
        <v>38</v>
      </c>
      <c r="P175" s="2"/>
      <c r="Q175" s="2"/>
      <c r="R175" s="3"/>
      <c r="T175" s="3">
        <v>1</v>
      </c>
      <c r="U175" s="3"/>
      <c r="V175" s="3">
        <v>1</v>
      </c>
      <c r="W175" s="3">
        <v>1</v>
      </c>
      <c r="X175" s="3"/>
      <c r="Y175" s="3">
        <v>1</v>
      </c>
      <c r="Z175" s="3"/>
      <c r="AA175" s="3"/>
      <c r="AB175" s="2"/>
      <c r="AC175" s="2"/>
      <c r="AD175" s="2"/>
      <c r="AE175" s="2"/>
      <c r="AF175" s="2"/>
      <c r="AG175" s="2"/>
    </row>
    <row r="176" spans="1:33" ht="30">
      <c r="A176" t="s">
        <v>399</v>
      </c>
      <c r="B176" t="s">
        <v>534</v>
      </c>
      <c r="C176" t="s">
        <v>601</v>
      </c>
      <c r="D176" t="s">
        <v>602</v>
      </c>
      <c r="E176" s="16" t="s">
        <v>603</v>
      </c>
      <c r="F176">
        <v>1188536</v>
      </c>
      <c r="G176" t="s">
        <v>38</v>
      </c>
      <c r="P176" s="2"/>
      <c r="Q176" s="2"/>
      <c r="R176" s="3"/>
      <c r="T176" s="3">
        <v>1</v>
      </c>
      <c r="U176" s="3"/>
      <c r="V176" s="3">
        <v>1</v>
      </c>
      <c r="W176" s="3">
        <v>1</v>
      </c>
      <c r="X176" s="3"/>
      <c r="Y176" s="3">
        <v>1</v>
      </c>
      <c r="Z176" s="3"/>
      <c r="AA176" s="3"/>
      <c r="AB176" s="2"/>
      <c r="AC176" s="2"/>
      <c r="AD176" s="2"/>
      <c r="AE176" s="2"/>
      <c r="AF176" s="2"/>
      <c r="AG176" s="2"/>
    </row>
    <row r="177" spans="1:33">
      <c r="A177" t="s">
        <v>399</v>
      </c>
      <c r="B177" t="s">
        <v>534</v>
      </c>
      <c r="C177" t="s">
        <v>604</v>
      </c>
      <c r="D177" t="s">
        <v>605</v>
      </c>
      <c r="E177" s="16" t="s">
        <v>606</v>
      </c>
      <c r="F177">
        <v>212</v>
      </c>
      <c r="G177" t="s">
        <v>38</v>
      </c>
      <c r="P177" s="2"/>
      <c r="Q177" s="2"/>
      <c r="R177" s="3"/>
      <c r="T177" s="3"/>
      <c r="U177" s="3"/>
      <c r="V177" s="3"/>
      <c r="W177" s="3"/>
      <c r="X177" s="3"/>
      <c r="Y177" s="3">
        <v>1</v>
      </c>
      <c r="Z177" s="3"/>
      <c r="AA177" s="3"/>
      <c r="AB177" s="2"/>
      <c r="AC177" s="2"/>
      <c r="AD177" s="2"/>
      <c r="AE177" s="2"/>
      <c r="AF177" s="2"/>
      <c r="AG177" s="2"/>
    </row>
    <row r="178" spans="1:33">
      <c r="A178" t="s">
        <v>399</v>
      </c>
      <c r="B178" t="s">
        <v>534</v>
      </c>
      <c r="C178" t="s">
        <v>604</v>
      </c>
      <c r="D178" t="s">
        <v>605</v>
      </c>
      <c r="E178" s="16" t="s">
        <v>607</v>
      </c>
      <c r="F178">
        <f>88+120-33</f>
        <v>175</v>
      </c>
      <c r="G178" t="s">
        <v>43</v>
      </c>
      <c r="H178" t="s">
        <v>44</v>
      </c>
      <c r="I178" t="s">
        <v>39</v>
      </c>
      <c r="J178" t="s">
        <v>61</v>
      </c>
      <c r="K178" s="10" t="s">
        <v>608</v>
      </c>
      <c r="M178">
        <f>83+83</f>
        <v>166</v>
      </c>
      <c r="P178" s="2"/>
      <c r="Q178" s="2"/>
      <c r="R178" s="3"/>
      <c r="T178" s="3"/>
      <c r="U178" s="3">
        <v>1</v>
      </c>
      <c r="V178" s="3"/>
      <c r="W178" s="3">
        <v>1</v>
      </c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>
      <c r="A179" t="s">
        <v>399</v>
      </c>
      <c r="B179" t="s">
        <v>534</v>
      </c>
      <c r="C179" t="s">
        <v>604</v>
      </c>
      <c r="D179" t="s">
        <v>605</v>
      </c>
      <c r="E179" s="16" t="s">
        <v>609</v>
      </c>
      <c r="F179">
        <v>1178</v>
      </c>
      <c r="G179" t="s">
        <v>38</v>
      </c>
      <c r="P179" s="2"/>
      <c r="Q179" s="2"/>
      <c r="R179" s="3"/>
      <c r="T179" s="3">
        <v>1</v>
      </c>
      <c r="U179" s="3">
        <v>1</v>
      </c>
      <c r="V179" s="3">
        <v>1</v>
      </c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>
      <c r="A180" t="s">
        <v>399</v>
      </c>
      <c r="B180" t="s">
        <v>534</v>
      </c>
      <c r="C180" t="s">
        <v>604</v>
      </c>
      <c r="D180" t="s">
        <v>605</v>
      </c>
      <c r="E180" s="16" t="s">
        <v>610</v>
      </c>
      <c r="F180">
        <v>119</v>
      </c>
      <c r="G180" t="s">
        <v>38</v>
      </c>
      <c r="P180" s="2"/>
      <c r="Q180" s="2"/>
      <c r="R180" s="3"/>
      <c r="T180" s="3"/>
      <c r="U180" s="3">
        <v>1</v>
      </c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>
      <c r="A181" t="s">
        <v>399</v>
      </c>
      <c r="B181" t="s">
        <v>534</v>
      </c>
      <c r="C181" t="s">
        <v>604</v>
      </c>
      <c r="D181" t="s">
        <v>605</v>
      </c>
      <c r="E181" s="16" t="s">
        <v>610</v>
      </c>
      <c r="F181">
        <v>180</v>
      </c>
      <c r="G181" t="s">
        <v>38</v>
      </c>
      <c r="P181" s="2"/>
      <c r="Q181" s="2"/>
      <c r="R181" s="3"/>
      <c r="T181" s="3"/>
      <c r="U181" s="3">
        <v>1</v>
      </c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>
      <c r="A182" t="s">
        <v>399</v>
      </c>
      <c r="B182" t="s">
        <v>534</v>
      </c>
      <c r="C182" t="s">
        <v>604</v>
      </c>
      <c r="D182" t="s">
        <v>605</v>
      </c>
      <c r="E182" s="16" t="s">
        <v>611</v>
      </c>
      <c r="F182">
        <v>242</v>
      </c>
      <c r="G182" t="s">
        <v>38</v>
      </c>
      <c r="P182" s="2"/>
      <c r="Q182" s="2"/>
      <c r="R182" s="3"/>
      <c r="T182" s="3"/>
      <c r="U182" s="3">
        <v>1</v>
      </c>
      <c r="V182" s="3"/>
      <c r="W182" s="3"/>
      <c r="X182" s="3"/>
      <c r="Y182" s="3"/>
      <c r="Z182" s="3">
        <v>1</v>
      </c>
      <c r="AA182" s="3"/>
      <c r="AB182" s="2"/>
      <c r="AC182" s="2"/>
      <c r="AD182" s="2"/>
      <c r="AE182" s="2"/>
      <c r="AF182" s="2"/>
      <c r="AG182" s="2"/>
    </row>
    <row r="183" spans="1:33">
      <c r="A183" t="s">
        <v>399</v>
      </c>
      <c r="B183" t="s">
        <v>534</v>
      </c>
      <c r="C183" t="s">
        <v>612</v>
      </c>
      <c r="D183" t="s">
        <v>613</v>
      </c>
      <c r="E183" s="16" t="s">
        <v>20</v>
      </c>
      <c r="F183">
        <v>301</v>
      </c>
      <c r="G183" t="s">
        <v>38</v>
      </c>
      <c r="P183" s="2"/>
      <c r="Q183" s="2"/>
      <c r="R183" s="3"/>
      <c r="T183" s="3"/>
      <c r="U183" s="3">
        <v>1</v>
      </c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>
      <c r="A184" t="s">
        <v>399</v>
      </c>
      <c r="B184" t="s">
        <v>534</v>
      </c>
      <c r="C184" t="s">
        <v>612</v>
      </c>
      <c r="D184" t="s">
        <v>613</v>
      </c>
      <c r="E184" s="16" t="s">
        <v>20</v>
      </c>
      <c r="F184">
        <v>306</v>
      </c>
      <c r="G184" t="s">
        <v>38</v>
      </c>
      <c r="P184" s="2"/>
      <c r="Q184" s="2"/>
      <c r="R184" s="3"/>
      <c r="T184" s="3"/>
      <c r="U184" s="3">
        <v>1</v>
      </c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>
      <c r="A185" t="s">
        <v>399</v>
      </c>
      <c r="B185" t="s">
        <v>534</v>
      </c>
      <c r="C185" t="s">
        <v>612</v>
      </c>
      <c r="D185" t="s">
        <v>613</v>
      </c>
      <c r="E185" s="16" t="s">
        <v>20</v>
      </c>
      <c r="F185">
        <v>400</v>
      </c>
      <c r="G185" t="s">
        <v>38</v>
      </c>
      <c r="P185" s="2"/>
      <c r="Q185" s="2"/>
      <c r="R185" s="3"/>
      <c r="T185" s="3"/>
      <c r="U185" s="3">
        <v>1</v>
      </c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>
      <c r="A186" t="s">
        <v>399</v>
      </c>
      <c r="B186" t="s">
        <v>534</v>
      </c>
      <c r="C186" t="s">
        <v>612</v>
      </c>
      <c r="D186" t="s">
        <v>613</v>
      </c>
      <c r="E186" s="16" t="s">
        <v>614</v>
      </c>
      <c r="F186">
        <v>230</v>
      </c>
      <c r="G186" t="s">
        <v>38</v>
      </c>
      <c r="P186" s="2"/>
      <c r="Q186" s="2"/>
      <c r="R186" s="3"/>
      <c r="T186" s="3">
        <v>1</v>
      </c>
      <c r="U186" s="3">
        <v>1</v>
      </c>
      <c r="V186" s="3"/>
      <c r="W186" s="3"/>
      <c r="X186" s="3"/>
      <c r="Y186" s="3"/>
      <c r="Z186" s="3">
        <v>1</v>
      </c>
      <c r="AA186" s="3"/>
      <c r="AB186" s="2"/>
      <c r="AC186" s="2"/>
      <c r="AD186" s="2"/>
      <c r="AE186" s="2"/>
      <c r="AF186" s="2"/>
      <c r="AG186" s="2"/>
    </row>
    <row r="187" spans="1:33">
      <c r="A187" t="s">
        <v>399</v>
      </c>
      <c r="B187" t="s">
        <v>534</v>
      </c>
      <c r="C187" t="s">
        <v>612</v>
      </c>
      <c r="D187" t="s">
        <v>613</v>
      </c>
      <c r="E187" s="16" t="s">
        <v>611</v>
      </c>
      <c r="F187">
        <v>99</v>
      </c>
      <c r="G187" t="s">
        <v>38</v>
      </c>
      <c r="P187" s="2"/>
      <c r="Q187" s="2"/>
      <c r="R187" s="3"/>
      <c r="T187" s="3"/>
      <c r="U187" s="3">
        <v>1</v>
      </c>
      <c r="V187" s="3"/>
      <c r="W187" s="3"/>
      <c r="X187" s="3"/>
      <c r="Y187" s="3"/>
      <c r="Z187" s="3">
        <v>1</v>
      </c>
      <c r="AA187" s="3"/>
      <c r="AB187" s="2"/>
      <c r="AC187" s="2"/>
      <c r="AD187" s="2"/>
      <c r="AE187" s="2"/>
      <c r="AF187" s="2"/>
      <c r="AG187" s="2"/>
    </row>
    <row r="188" spans="1:33">
      <c r="A188" t="s">
        <v>399</v>
      </c>
      <c r="B188" t="s">
        <v>534</v>
      </c>
      <c r="C188" t="s">
        <v>612</v>
      </c>
      <c r="D188" t="s">
        <v>613</v>
      </c>
      <c r="E188" s="16" t="s">
        <v>615</v>
      </c>
      <c r="F188">
        <v>324</v>
      </c>
      <c r="G188" t="s">
        <v>38</v>
      </c>
      <c r="P188" s="2"/>
      <c r="Q188" s="2"/>
      <c r="R188" s="3"/>
      <c r="T188" s="3">
        <v>1</v>
      </c>
      <c r="U188" s="3">
        <v>1</v>
      </c>
      <c r="V188" s="3"/>
      <c r="W188" s="3"/>
      <c r="X188" s="3"/>
      <c r="Y188" s="3"/>
      <c r="Z188" s="3">
        <v>1</v>
      </c>
      <c r="AA188" s="3"/>
      <c r="AB188" s="2"/>
      <c r="AC188" s="2"/>
      <c r="AD188" s="2"/>
      <c r="AE188" s="2"/>
      <c r="AF188" s="2"/>
      <c r="AG188" s="2"/>
    </row>
    <row r="189" spans="1:33">
      <c r="A189" t="s">
        <v>399</v>
      </c>
      <c r="B189" t="s">
        <v>534</v>
      </c>
      <c r="C189" t="s">
        <v>612</v>
      </c>
      <c r="D189" t="s">
        <v>613</v>
      </c>
      <c r="E189" s="16" t="s">
        <v>611</v>
      </c>
      <c r="F189">
        <v>200</v>
      </c>
      <c r="G189" t="s">
        <v>38</v>
      </c>
      <c r="P189" s="2"/>
      <c r="Q189" s="2"/>
      <c r="R189" s="3"/>
      <c r="T189" s="3"/>
      <c r="U189" s="3">
        <v>1</v>
      </c>
      <c r="V189" s="3"/>
      <c r="W189" s="3"/>
      <c r="X189" s="3"/>
      <c r="Y189" s="3"/>
      <c r="Z189" s="3">
        <v>1</v>
      </c>
      <c r="AA189" s="3"/>
      <c r="AB189" s="2"/>
      <c r="AC189" s="2"/>
      <c r="AD189" s="2"/>
      <c r="AE189" s="2"/>
      <c r="AF189" s="2"/>
      <c r="AG189" s="2"/>
    </row>
    <row r="190" spans="1:33">
      <c r="A190" t="s">
        <v>399</v>
      </c>
      <c r="B190" t="s">
        <v>534</v>
      </c>
      <c r="C190" t="s">
        <v>612</v>
      </c>
      <c r="D190" t="s">
        <v>613</v>
      </c>
      <c r="E190" s="16" t="s">
        <v>611</v>
      </c>
      <c r="F190">
        <v>401</v>
      </c>
      <c r="G190" t="s">
        <v>38</v>
      </c>
      <c r="P190" s="2"/>
      <c r="Q190" s="2"/>
      <c r="R190" s="3"/>
      <c r="T190" s="3"/>
      <c r="U190" s="3">
        <v>1</v>
      </c>
      <c r="V190" s="3"/>
      <c r="W190" s="3"/>
      <c r="X190" s="3"/>
      <c r="Y190" s="3"/>
      <c r="Z190" s="3">
        <v>1</v>
      </c>
      <c r="AA190" s="3"/>
      <c r="AB190" s="2"/>
      <c r="AC190" s="2"/>
      <c r="AD190" s="2"/>
      <c r="AE190" s="2"/>
      <c r="AF190" s="2"/>
      <c r="AG190" s="2"/>
    </row>
    <row r="191" spans="1:33">
      <c r="A191" t="s">
        <v>399</v>
      </c>
      <c r="B191" t="s">
        <v>534</v>
      </c>
      <c r="C191" t="s">
        <v>616</v>
      </c>
      <c r="D191" t="s">
        <v>617</v>
      </c>
      <c r="E191" s="16" t="s">
        <v>618</v>
      </c>
      <c r="F191">
        <v>960</v>
      </c>
      <c r="G191" t="s">
        <v>38</v>
      </c>
      <c r="P191" s="2"/>
      <c r="Q191" s="2"/>
      <c r="R191" s="3"/>
      <c r="T191" s="3">
        <v>1</v>
      </c>
      <c r="U191" s="3"/>
      <c r="V191" s="3"/>
      <c r="W191" s="3">
        <v>1</v>
      </c>
      <c r="X191" s="3"/>
      <c r="Y191" s="3">
        <v>1</v>
      </c>
      <c r="Z191" s="3"/>
      <c r="AA191" s="3"/>
      <c r="AB191" s="2"/>
      <c r="AC191" s="2"/>
      <c r="AD191" s="2"/>
      <c r="AE191" s="2"/>
      <c r="AF191" s="2"/>
      <c r="AG191" s="2"/>
    </row>
    <row r="192" spans="1:33">
      <c r="A192" t="s">
        <v>399</v>
      </c>
      <c r="B192" t="s">
        <v>534</v>
      </c>
      <c r="C192" t="s">
        <v>616</v>
      </c>
      <c r="D192" t="s">
        <v>617</v>
      </c>
      <c r="E192" s="16" t="s">
        <v>533</v>
      </c>
      <c r="F192">
        <v>290</v>
      </c>
      <c r="G192" t="s">
        <v>38</v>
      </c>
      <c r="P192" s="2"/>
      <c r="Q192" s="2"/>
      <c r="R192" s="3"/>
      <c r="T192" s="3"/>
      <c r="U192" s="3"/>
      <c r="V192" s="3">
        <v>1</v>
      </c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>
      <c r="A193" t="s">
        <v>399</v>
      </c>
      <c r="B193" t="s">
        <v>534</v>
      </c>
      <c r="C193" t="s">
        <v>616</v>
      </c>
      <c r="D193" t="s">
        <v>617</v>
      </c>
      <c r="E193" s="16" t="s">
        <v>619</v>
      </c>
      <c r="F193">
        <v>2465</v>
      </c>
      <c r="G193" t="s">
        <v>38</v>
      </c>
      <c r="P193" s="2"/>
      <c r="Q193" s="2"/>
      <c r="R193" s="3"/>
      <c r="T193" s="3">
        <v>1</v>
      </c>
      <c r="U193" s="3"/>
      <c r="V193" s="3">
        <v>1</v>
      </c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>
      <c r="A194" t="s">
        <v>399</v>
      </c>
      <c r="B194" t="s">
        <v>534</v>
      </c>
      <c r="C194" t="s">
        <v>616</v>
      </c>
      <c r="D194" t="s">
        <v>617</v>
      </c>
      <c r="E194" s="16" t="s">
        <v>620</v>
      </c>
      <c r="F194">
        <v>477</v>
      </c>
      <c r="G194" t="s">
        <v>38</v>
      </c>
      <c r="P194" s="2"/>
      <c r="Q194" s="2"/>
      <c r="R194" s="3"/>
      <c r="T194" s="3">
        <v>1</v>
      </c>
      <c r="U194" s="3"/>
      <c r="V194" s="3">
        <v>1</v>
      </c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>
      <c r="A195" t="s">
        <v>399</v>
      </c>
      <c r="B195" t="s">
        <v>534</v>
      </c>
      <c r="C195" t="s">
        <v>616</v>
      </c>
      <c r="D195" t="s">
        <v>617</v>
      </c>
      <c r="E195" s="16" t="s">
        <v>621</v>
      </c>
      <c r="F195">
        <v>182</v>
      </c>
      <c r="G195" t="s">
        <v>38</v>
      </c>
      <c r="P195" s="2"/>
      <c r="Q195" s="2"/>
      <c r="R195" s="3"/>
      <c r="T195" s="3">
        <v>1</v>
      </c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>
      <c r="A196" t="s">
        <v>399</v>
      </c>
      <c r="B196" t="s">
        <v>534</v>
      </c>
      <c r="C196" t="s">
        <v>616</v>
      </c>
      <c r="D196" t="s">
        <v>617</v>
      </c>
      <c r="E196" s="16" t="s">
        <v>622</v>
      </c>
      <c r="F196">
        <v>165</v>
      </c>
      <c r="G196" t="s">
        <v>38</v>
      </c>
      <c r="P196" s="2"/>
      <c r="Q196" s="2"/>
      <c r="R196" s="3"/>
      <c r="T196" s="3"/>
      <c r="U196" s="3"/>
      <c r="V196" s="3">
        <v>1</v>
      </c>
      <c r="W196" s="3">
        <v>1</v>
      </c>
      <c r="X196" s="3"/>
      <c r="Y196" s="3">
        <v>1</v>
      </c>
      <c r="Z196" s="3"/>
      <c r="AA196" s="3"/>
      <c r="AB196" s="2"/>
      <c r="AC196" s="2"/>
      <c r="AD196" s="2"/>
      <c r="AE196" s="2"/>
      <c r="AF196" s="2"/>
      <c r="AG196" s="2"/>
    </row>
    <row r="197" spans="1:33">
      <c r="A197" t="s">
        <v>399</v>
      </c>
      <c r="B197" t="s">
        <v>534</v>
      </c>
      <c r="C197" t="s">
        <v>623</v>
      </c>
      <c r="D197" t="s">
        <v>624</v>
      </c>
      <c r="E197" s="16" t="s">
        <v>394</v>
      </c>
      <c r="F197">
        <v>202</v>
      </c>
      <c r="G197" t="s">
        <v>43</v>
      </c>
      <c r="H197" t="s">
        <v>44</v>
      </c>
      <c r="I197" t="s">
        <v>39</v>
      </c>
      <c r="J197" t="s">
        <v>61</v>
      </c>
      <c r="K197" s="10" t="s">
        <v>625</v>
      </c>
      <c r="M197">
        <v>165</v>
      </c>
      <c r="P197" s="2"/>
      <c r="Q197" s="2"/>
      <c r="R197" s="3"/>
      <c r="T197" s="3"/>
      <c r="U197" s="3"/>
      <c r="V197" s="3"/>
      <c r="W197" s="3">
        <v>1</v>
      </c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>
      <c r="A198" t="s">
        <v>399</v>
      </c>
      <c r="B198" t="s">
        <v>534</v>
      </c>
      <c r="C198" t="s">
        <v>623</v>
      </c>
      <c r="D198" t="s">
        <v>624</v>
      </c>
      <c r="E198" s="16" t="s">
        <v>626</v>
      </c>
      <c r="F198">
        <v>328</v>
      </c>
      <c r="G198" t="s">
        <v>43</v>
      </c>
      <c r="H198" t="s">
        <v>44</v>
      </c>
      <c r="I198" t="s">
        <v>39</v>
      </c>
      <c r="J198" t="s">
        <v>61</v>
      </c>
      <c r="K198" s="10" t="s">
        <v>625</v>
      </c>
      <c r="M198">
        <v>299</v>
      </c>
      <c r="P198" s="2"/>
      <c r="Q198" s="2"/>
      <c r="R198" s="3"/>
      <c r="T198" s="3">
        <v>1</v>
      </c>
      <c r="U198" s="3"/>
      <c r="V198" s="3"/>
      <c r="W198" s="3">
        <v>1</v>
      </c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>
      <c r="A199" t="s">
        <v>399</v>
      </c>
      <c r="B199" t="s">
        <v>534</v>
      </c>
      <c r="C199" t="s">
        <v>623</v>
      </c>
      <c r="D199" t="s">
        <v>624</v>
      </c>
      <c r="E199" s="16" t="s">
        <v>626</v>
      </c>
      <c r="F199">
        <v>408</v>
      </c>
      <c r="G199" t="s">
        <v>43</v>
      </c>
      <c r="H199" t="s">
        <v>44</v>
      </c>
      <c r="I199" t="s">
        <v>39</v>
      </c>
      <c r="J199" t="s">
        <v>61</v>
      </c>
      <c r="K199" s="10" t="s">
        <v>627</v>
      </c>
      <c r="M199">
        <v>384</v>
      </c>
      <c r="P199" s="2"/>
      <c r="Q199" s="2"/>
      <c r="R199" s="3"/>
      <c r="T199" s="3">
        <v>1</v>
      </c>
      <c r="U199" s="3"/>
      <c r="V199" s="3"/>
      <c r="W199" s="3">
        <v>1</v>
      </c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>
      <c r="A200" t="s">
        <v>399</v>
      </c>
      <c r="B200" t="s">
        <v>534</v>
      </c>
      <c r="C200" t="s">
        <v>623</v>
      </c>
      <c r="D200" t="s">
        <v>624</v>
      </c>
      <c r="E200" s="16" t="s">
        <v>533</v>
      </c>
      <c r="F200">
        <v>107</v>
      </c>
      <c r="G200" t="s">
        <v>38</v>
      </c>
      <c r="P200" s="2"/>
      <c r="Q200" s="2"/>
      <c r="R200" s="3"/>
      <c r="T200" s="3"/>
      <c r="U200" s="3"/>
      <c r="V200" s="3">
        <v>1</v>
      </c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>
      <c r="A201" t="s">
        <v>399</v>
      </c>
      <c r="B201" t="s">
        <v>534</v>
      </c>
      <c r="C201" t="s">
        <v>623</v>
      </c>
      <c r="D201" t="s">
        <v>624</v>
      </c>
      <c r="E201" s="16" t="s">
        <v>628</v>
      </c>
      <c r="F201">
        <v>106</v>
      </c>
      <c r="G201" t="s">
        <v>43</v>
      </c>
      <c r="H201" t="s">
        <v>44</v>
      </c>
      <c r="I201" t="s">
        <v>39</v>
      </c>
      <c r="J201" t="s">
        <v>61</v>
      </c>
      <c r="K201" s="10" t="s">
        <v>629</v>
      </c>
      <c r="M201">
        <v>105</v>
      </c>
      <c r="P201" s="2"/>
      <c r="Q201" s="2"/>
      <c r="R201" s="3"/>
      <c r="T201" s="3">
        <v>1</v>
      </c>
      <c r="U201" s="3"/>
      <c r="V201" s="3"/>
      <c r="W201" s="3"/>
      <c r="X201" s="3"/>
      <c r="Y201" s="3">
        <v>1</v>
      </c>
      <c r="Z201" s="3"/>
      <c r="AA201" s="3"/>
      <c r="AB201" s="2"/>
      <c r="AC201" s="2"/>
      <c r="AD201" s="2"/>
      <c r="AE201" s="2"/>
      <c r="AF201" s="2"/>
      <c r="AG201" s="2"/>
    </row>
    <row r="202" spans="1:33">
      <c r="A202" t="s">
        <v>399</v>
      </c>
      <c r="B202" t="s">
        <v>534</v>
      </c>
      <c r="C202" t="s">
        <v>623</v>
      </c>
      <c r="D202" t="s">
        <v>624</v>
      </c>
      <c r="E202" s="16" t="s">
        <v>630</v>
      </c>
      <c r="F202">
        <v>603</v>
      </c>
      <c r="G202" t="s">
        <v>43</v>
      </c>
      <c r="H202" t="s">
        <v>44</v>
      </c>
      <c r="I202" t="s">
        <v>39</v>
      </c>
      <c r="J202" t="s">
        <v>61</v>
      </c>
      <c r="K202" s="10" t="s">
        <v>631</v>
      </c>
      <c r="M202">
        <v>525</v>
      </c>
      <c r="P202" s="2"/>
      <c r="Q202" s="2"/>
      <c r="R202" s="3"/>
      <c r="T202" s="3">
        <v>1</v>
      </c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>
      <c r="A203" t="s">
        <v>399</v>
      </c>
      <c r="B203" t="s">
        <v>534</v>
      </c>
      <c r="C203" t="s">
        <v>632</v>
      </c>
      <c r="D203" t="s">
        <v>633</v>
      </c>
      <c r="E203" s="16" t="s">
        <v>634</v>
      </c>
      <c r="F203">
        <v>292</v>
      </c>
      <c r="G203" t="s">
        <v>38</v>
      </c>
      <c r="K203" s="13"/>
      <c r="P203" s="2"/>
      <c r="Q203" s="2"/>
      <c r="R203" s="3"/>
      <c r="T203" s="3">
        <v>1</v>
      </c>
      <c r="U203" s="3"/>
      <c r="V203" s="3">
        <v>1</v>
      </c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>
      <c r="A204" t="s">
        <v>399</v>
      </c>
      <c r="B204" t="s">
        <v>534</v>
      </c>
      <c r="C204" t="s">
        <v>632</v>
      </c>
      <c r="D204" t="s">
        <v>633</v>
      </c>
      <c r="E204" s="16" t="s">
        <v>635</v>
      </c>
      <c r="F204">
        <v>545</v>
      </c>
      <c r="G204" t="s">
        <v>43</v>
      </c>
      <c r="H204" t="s">
        <v>44</v>
      </c>
      <c r="I204" t="s">
        <v>39</v>
      </c>
      <c r="J204" t="s">
        <v>61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>
        <v>1</v>
      </c>
      <c r="W204" s="3">
        <v>1</v>
      </c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>
      <c r="A205" t="s">
        <v>399</v>
      </c>
      <c r="B205" t="s">
        <v>534</v>
      </c>
      <c r="C205" t="s">
        <v>632</v>
      </c>
      <c r="D205" t="s">
        <v>633</v>
      </c>
      <c r="E205" s="16" t="s">
        <v>533</v>
      </c>
      <c r="F205">
        <v>501</v>
      </c>
      <c r="G205" t="s">
        <v>38</v>
      </c>
      <c r="P205" s="2"/>
      <c r="Q205" s="2"/>
      <c r="R205" s="3"/>
      <c r="T205" s="3"/>
      <c r="U205" s="3"/>
      <c r="V205" s="3">
        <v>1</v>
      </c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>
      <c r="A206" t="s">
        <v>399</v>
      </c>
      <c r="B206" t="s">
        <v>534</v>
      </c>
      <c r="C206" t="s">
        <v>632</v>
      </c>
      <c r="D206" t="s">
        <v>633</v>
      </c>
      <c r="E206" s="16" t="s">
        <v>533</v>
      </c>
      <c r="F206">
        <v>254</v>
      </c>
      <c r="G206" t="s">
        <v>38</v>
      </c>
      <c r="P206" s="2"/>
      <c r="Q206" s="2"/>
      <c r="R206" s="3"/>
      <c r="T206" s="3"/>
      <c r="U206" s="3"/>
      <c r="V206" s="3">
        <v>1</v>
      </c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>
      <c r="A207" t="s">
        <v>399</v>
      </c>
      <c r="B207" t="s">
        <v>534</v>
      </c>
      <c r="C207" t="s">
        <v>632</v>
      </c>
      <c r="D207" t="s">
        <v>633</v>
      </c>
      <c r="E207" s="16" t="s">
        <v>533</v>
      </c>
      <c r="F207">
        <v>262</v>
      </c>
      <c r="G207" t="s">
        <v>38</v>
      </c>
      <c r="P207" s="2"/>
      <c r="Q207" s="2"/>
      <c r="R207" s="3"/>
      <c r="T207" s="3"/>
      <c r="U207" s="3"/>
      <c r="V207" s="3">
        <v>1</v>
      </c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>
      <c r="A208" t="s">
        <v>399</v>
      </c>
      <c r="B208" t="s">
        <v>534</v>
      </c>
      <c r="C208" t="s">
        <v>637</v>
      </c>
      <c r="D208" t="s">
        <v>638</v>
      </c>
      <c r="E208" s="16" t="s">
        <v>639</v>
      </c>
      <c r="F208">
        <v>200</v>
      </c>
      <c r="G208" t="s">
        <v>38</v>
      </c>
      <c r="P208" s="2"/>
      <c r="Q208" s="2"/>
      <c r="R208" s="3"/>
      <c r="T208" s="3"/>
      <c r="U208" s="3"/>
      <c r="V208" s="3"/>
      <c r="W208" s="3"/>
      <c r="X208" s="3"/>
      <c r="Y208" s="3">
        <v>1</v>
      </c>
      <c r="Z208" s="3"/>
      <c r="AA208" s="3"/>
      <c r="AB208" s="2"/>
      <c r="AC208" s="2"/>
      <c r="AD208" s="2"/>
      <c r="AE208" s="2"/>
      <c r="AF208" s="2"/>
      <c r="AG208" s="2"/>
    </row>
    <row r="209" spans="1:33">
      <c r="A209" t="s">
        <v>399</v>
      </c>
      <c r="B209" t="s">
        <v>534</v>
      </c>
      <c r="C209" t="s">
        <v>637</v>
      </c>
      <c r="D209" t="s">
        <v>638</v>
      </c>
      <c r="E209" s="16" t="s">
        <v>639</v>
      </c>
      <c r="F209">
        <v>200</v>
      </c>
      <c r="G209" t="s">
        <v>43</v>
      </c>
      <c r="H209" t="s">
        <v>170</v>
      </c>
      <c r="I209" t="s">
        <v>39</v>
      </c>
      <c r="J209" t="s">
        <v>61</v>
      </c>
      <c r="K209" s="10" t="s">
        <v>640</v>
      </c>
      <c r="P209" s="2"/>
      <c r="Q209" s="2"/>
      <c r="R209" s="3"/>
      <c r="T209" s="3"/>
      <c r="U209" s="3"/>
      <c r="V209" s="3"/>
      <c r="W209" s="3"/>
      <c r="X209" s="3"/>
      <c r="Y209" s="3">
        <v>1</v>
      </c>
      <c r="Z209" s="3"/>
      <c r="AA209" s="3"/>
      <c r="AB209" s="2"/>
      <c r="AC209" s="2"/>
      <c r="AD209" s="2"/>
      <c r="AE209" s="2"/>
      <c r="AF209" s="2"/>
      <c r="AG209" s="2"/>
    </row>
    <row r="210" spans="1:33">
      <c r="A210" t="s">
        <v>399</v>
      </c>
      <c r="B210" t="s">
        <v>534</v>
      </c>
      <c r="C210" t="s">
        <v>637</v>
      </c>
      <c r="D210" t="s">
        <v>638</v>
      </c>
      <c r="E210" s="16" t="s">
        <v>641</v>
      </c>
      <c r="F210">
        <v>200</v>
      </c>
      <c r="G210" t="s">
        <v>38</v>
      </c>
      <c r="P210" s="2"/>
      <c r="Q210" s="2"/>
      <c r="R210" s="3"/>
      <c r="T210" s="3">
        <v>1</v>
      </c>
      <c r="U210" s="3"/>
      <c r="V210" s="3"/>
      <c r="W210" s="3"/>
      <c r="X210" s="3"/>
      <c r="Y210" s="3">
        <v>1</v>
      </c>
      <c r="Z210" s="3"/>
      <c r="AA210" s="3"/>
      <c r="AB210" s="2"/>
      <c r="AC210" s="2"/>
      <c r="AD210" s="2"/>
      <c r="AE210" s="2"/>
      <c r="AF210" s="2"/>
      <c r="AG210" s="2"/>
    </row>
    <row r="211" spans="1:33">
      <c r="A211" t="s">
        <v>399</v>
      </c>
      <c r="B211" t="s">
        <v>534</v>
      </c>
      <c r="C211" t="s">
        <v>637</v>
      </c>
      <c r="D211" t="s">
        <v>638</v>
      </c>
      <c r="E211" s="16" t="s">
        <v>639</v>
      </c>
      <c r="F211">
        <v>200</v>
      </c>
      <c r="G211" t="s">
        <v>38</v>
      </c>
      <c r="P211" s="2"/>
      <c r="Q211" s="2"/>
      <c r="R211" s="3"/>
      <c r="T211" s="3"/>
      <c r="U211" s="3"/>
      <c r="V211" s="3"/>
      <c r="W211" s="3"/>
      <c r="X211" s="3"/>
      <c r="Y211" s="3">
        <v>1</v>
      </c>
      <c r="Z211" s="3"/>
      <c r="AA211" s="3"/>
      <c r="AB211" s="2"/>
      <c r="AC211" s="2"/>
      <c r="AD211" s="2"/>
      <c r="AE211" s="2"/>
      <c r="AF211" s="2"/>
      <c r="AG211" s="2"/>
    </row>
    <row r="212" spans="1:33">
      <c r="A212" t="s">
        <v>399</v>
      </c>
      <c r="B212" t="s">
        <v>534</v>
      </c>
      <c r="C212" t="s">
        <v>637</v>
      </c>
      <c r="D212" t="s">
        <v>638</v>
      </c>
      <c r="E212" s="16" t="s">
        <v>639</v>
      </c>
      <c r="F212">
        <v>112</v>
      </c>
      <c r="G212" t="s">
        <v>38</v>
      </c>
      <c r="P212" s="2"/>
      <c r="Q212" s="2"/>
      <c r="R212" s="3"/>
      <c r="T212" s="3"/>
      <c r="U212" s="3"/>
      <c r="V212" s="3"/>
      <c r="W212" s="3"/>
      <c r="X212" s="3"/>
      <c r="Y212" s="3">
        <v>1</v>
      </c>
      <c r="Z212" s="3"/>
      <c r="AA212" s="3"/>
      <c r="AB212" s="2"/>
      <c r="AC212" s="2"/>
      <c r="AD212" s="2"/>
      <c r="AE212" s="2"/>
      <c r="AF212" s="2"/>
      <c r="AG212" s="2"/>
    </row>
    <row r="213" spans="1:33">
      <c r="A213" t="s">
        <v>399</v>
      </c>
      <c r="B213" t="s">
        <v>534</v>
      </c>
      <c r="C213" t="s">
        <v>637</v>
      </c>
      <c r="D213" t="s">
        <v>638</v>
      </c>
      <c r="E213" s="16" t="s">
        <v>641</v>
      </c>
      <c r="F213">
        <v>150</v>
      </c>
      <c r="G213" t="s">
        <v>43</v>
      </c>
      <c r="H213" t="s">
        <v>277</v>
      </c>
      <c r="I213" t="s">
        <v>39</v>
      </c>
      <c r="J213" t="s">
        <v>61</v>
      </c>
      <c r="K213" s="10" t="s">
        <v>642</v>
      </c>
      <c r="M213">
        <f>150-19</f>
        <v>131</v>
      </c>
      <c r="P213" s="2"/>
      <c r="Q213" s="2"/>
      <c r="R213" s="3"/>
      <c r="T213" s="3">
        <v>1</v>
      </c>
      <c r="U213" s="3"/>
      <c r="V213" s="3"/>
      <c r="W213" s="3"/>
      <c r="X213" s="3"/>
      <c r="Y213" s="3">
        <v>1</v>
      </c>
      <c r="Z213" s="3"/>
      <c r="AA213" s="3"/>
      <c r="AB213" s="2"/>
      <c r="AC213" s="2"/>
      <c r="AD213" s="2"/>
      <c r="AE213" s="2"/>
      <c r="AF213" s="2"/>
      <c r="AG213" s="2"/>
    </row>
    <row r="214" spans="1:33">
      <c r="A214" t="s">
        <v>399</v>
      </c>
      <c r="B214" t="s">
        <v>534</v>
      </c>
      <c r="C214" t="s">
        <v>637</v>
      </c>
      <c r="D214" t="s">
        <v>638</v>
      </c>
      <c r="E214" s="16" t="s">
        <v>639</v>
      </c>
      <c r="F214">
        <v>100</v>
      </c>
      <c r="G214" t="s">
        <v>43</v>
      </c>
      <c r="H214" t="s">
        <v>277</v>
      </c>
      <c r="I214" t="s">
        <v>39</v>
      </c>
      <c r="J214" t="s">
        <v>61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>
        <v>1</v>
      </c>
      <c r="Z214" s="3"/>
      <c r="AA214" s="3"/>
      <c r="AB214" s="2"/>
      <c r="AC214" s="2"/>
      <c r="AD214" s="2"/>
      <c r="AE214" s="2"/>
      <c r="AF214" s="2"/>
      <c r="AG214" s="2"/>
    </row>
    <row r="215" spans="1:33">
      <c r="A215" t="s">
        <v>399</v>
      </c>
      <c r="B215" t="s">
        <v>534</v>
      </c>
      <c r="C215" t="s">
        <v>637</v>
      </c>
      <c r="D215" t="s">
        <v>638</v>
      </c>
      <c r="E215" s="16" t="s">
        <v>641</v>
      </c>
      <c r="F215">
        <v>150</v>
      </c>
      <c r="G215" t="s">
        <v>43</v>
      </c>
      <c r="H215" t="s">
        <v>277</v>
      </c>
      <c r="I215" t="s">
        <v>39</v>
      </c>
      <c r="J215" t="s">
        <v>61</v>
      </c>
      <c r="K215" s="10" t="s">
        <v>642</v>
      </c>
      <c r="M215">
        <v>85</v>
      </c>
      <c r="P215" s="2"/>
      <c r="Q215" s="2"/>
      <c r="R215" s="3"/>
      <c r="T215" s="3">
        <v>1</v>
      </c>
      <c r="U215" s="3"/>
      <c r="V215" s="3"/>
      <c r="W215" s="3"/>
      <c r="X215" s="3"/>
      <c r="Y215" s="3">
        <v>1</v>
      </c>
      <c r="Z215" s="3"/>
      <c r="AA215" s="3"/>
      <c r="AB215" s="2"/>
      <c r="AC215" s="2"/>
      <c r="AD215" s="2"/>
      <c r="AE215" s="2"/>
      <c r="AF215" s="2"/>
      <c r="AG215" s="2"/>
    </row>
    <row r="216" spans="1:33">
      <c r="A216" t="s">
        <v>399</v>
      </c>
      <c r="B216" t="s">
        <v>534</v>
      </c>
      <c r="C216" t="s">
        <v>637</v>
      </c>
      <c r="D216" t="s">
        <v>638</v>
      </c>
      <c r="E216" s="16" t="s">
        <v>643</v>
      </c>
      <c r="F216">
        <v>200</v>
      </c>
      <c r="G216" t="s">
        <v>43</v>
      </c>
      <c r="H216" t="s">
        <v>277</v>
      </c>
      <c r="I216" t="s">
        <v>39</v>
      </c>
      <c r="J216" t="s">
        <v>61</v>
      </c>
      <c r="K216" s="10" t="s">
        <v>642</v>
      </c>
      <c r="M216">
        <v>186</v>
      </c>
      <c r="P216" s="2"/>
      <c r="Q216" s="2"/>
      <c r="R216" s="3"/>
      <c r="T216" s="3">
        <v>1</v>
      </c>
      <c r="U216" s="3"/>
      <c r="V216" s="3">
        <v>1</v>
      </c>
      <c r="W216" s="3"/>
      <c r="X216" s="3"/>
      <c r="Y216" s="3"/>
      <c r="Z216" s="3">
        <v>1</v>
      </c>
      <c r="AA216" s="3"/>
      <c r="AB216" s="2"/>
      <c r="AC216" s="2"/>
      <c r="AD216" s="2"/>
      <c r="AE216" s="2"/>
      <c r="AF216" s="2"/>
      <c r="AG216" s="2"/>
    </row>
    <row r="217" spans="1:33">
      <c r="A217" t="s">
        <v>399</v>
      </c>
      <c r="B217" t="s">
        <v>534</v>
      </c>
      <c r="C217" t="s">
        <v>637</v>
      </c>
      <c r="D217" t="s">
        <v>638</v>
      </c>
      <c r="E217" s="16" t="s">
        <v>639</v>
      </c>
      <c r="F217">
        <v>600</v>
      </c>
      <c r="G217" t="s">
        <v>43</v>
      </c>
      <c r="H217" t="s">
        <v>170</v>
      </c>
      <c r="I217" t="s">
        <v>39</v>
      </c>
      <c r="J217" t="s">
        <v>61</v>
      </c>
      <c r="K217" s="10" t="s">
        <v>640</v>
      </c>
      <c r="P217" s="2"/>
      <c r="Q217" s="2"/>
      <c r="R217" s="3"/>
      <c r="T217" s="3"/>
      <c r="U217" s="3"/>
      <c r="V217" s="3"/>
      <c r="W217" s="3"/>
      <c r="X217" s="3"/>
      <c r="Y217" s="3">
        <v>1</v>
      </c>
      <c r="Z217" s="3"/>
      <c r="AA217" s="3"/>
      <c r="AB217" s="2"/>
      <c r="AC217" s="2"/>
      <c r="AD217" s="2"/>
      <c r="AE217" s="2"/>
      <c r="AF217" s="2"/>
      <c r="AG217" s="2"/>
    </row>
    <row r="218" spans="1:33" ht="30">
      <c r="A218" t="s">
        <v>399</v>
      </c>
      <c r="B218" t="s">
        <v>534</v>
      </c>
      <c r="C218" t="s">
        <v>644</v>
      </c>
      <c r="D218" t="s">
        <v>645</v>
      </c>
      <c r="E218" s="16" t="s">
        <v>646</v>
      </c>
      <c r="F218">
        <v>1166</v>
      </c>
      <c r="G218" t="s">
        <v>38</v>
      </c>
      <c r="P218" s="2"/>
      <c r="Q218" s="2"/>
      <c r="R218" s="3"/>
      <c r="T218" s="3">
        <v>1</v>
      </c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ht="30">
      <c r="A219" t="s">
        <v>399</v>
      </c>
      <c r="B219" t="s">
        <v>534</v>
      </c>
      <c r="C219" t="s">
        <v>644</v>
      </c>
      <c r="D219" t="s">
        <v>645</v>
      </c>
      <c r="E219" s="16" t="s">
        <v>647</v>
      </c>
      <c r="F219" t="s">
        <v>648</v>
      </c>
      <c r="G219" t="s">
        <v>38</v>
      </c>
      <c r="P219" s="2"/>
      <c r="Q219" s="2"/>
      <c r="R219" s="3"/>
      <c r="T219" s="3">
        <v>1</v>
      </c>
      <c r="U219" s="3"/>
      <c r="V219" s="3">
        <v>1</v>
      </c>
      <c r="W219" s="3">
        <v>1</v>
      </c>
      <c r="X219" s="3"/>
      <c r="Y219" s="3"/>
      <c r="Z219" s="3">
        <v>1</v>
      </c>
      <c r="AA219" s="3"/>
      <c r="AB219" s="2"/>
      <c r="AC219" s="2"/>
      <c r="AD219" s="2"/>
      <c r="AE219" s="2"/>
      <c r="AF219" s="2"/>
      <c r="AG219" s="2"/>
    </row>
    <row r="220" spans="1:33">
      <c r="A220" t="s">
        <v>399</v>
      </c>
      <c r="B220" t="s">
        <v>534</v>
      </c>
      <c r="C220" t="s">
        <v>649</v>
      </c>
      <c r="D220" t="s">
        <v>402</v>
      </c>
      <c r="E220" s="16" t="s">
        <v>650</v>
      </c>
      <c r="F220">
        <v>111</v>
      </c>
      <c r="G220" t="s">
        <v>38</v>
      </c>
      <c r="P220" s="2"/>
      <c r="Q220" s="2"/>
      <c r="R220" s="3"/>
      <c r="T220" s="3"/>
      <c r="U220" s="3"/>
      <c r="V220" s="3"/>
      <c r="W220" s="3"/>
      <c r="X220" s="3"/>
      <c r="Y220" s="3">
        <v>1</v>
      </c>
      <c r="Z220" s="3"/>
      <c r="AA220" s="3"/>
      <c r="AB220" s="2"/>
      <c r="AC220" s="2"/>
      <c r="AD220" s="2"/>
      <c r="AE220" s="2"/>
      <c r="AF220" s="2"/>
      <c r="AG220" s="2"/>
    </row>
    <row r="221" spans="1:33">
      <c r="A221" t="s">
        <v>399</v>
      </c>
      <c r="B221" t="s">
        <v>534</v>
      </c>
      <c r="C221" t="s">
        <v>649</v>
      </c>
      <c r="D221" t="s">
        <v>402</v>
      </c>
      <c r="E221" s="16" t="s">
        <v>650</v>
      </c>
      <c r="F221">
        <v>30</v>
      </c>
      <c r="G221" t="s">
        <v>38</v>
      </c>
      <c r="P221" s="2"/>
      <c r="Q221" s="2"/>
      <c r="R221" s="3"/>
      <c r="T221" s="3"/>
      <c r="U221" s="3"/>
      <c r="V221" s="3"/>
      <c r="W221" s="3"/>
      <c r="X221" s="3"/>
      <c r="Y221" s="3">
        <v>1</v>
      </c>
      <c r="Z221" s="3"/>
      <c r="AA221" s="3"/>
      <c r="AB221" s="2"/>
      <c r="AC221" s="2"/>
      <c r="AD221" s="2"/>
      <c r="AE221" s="2"/>
      <c r="AF221" s="2"/>
      <c r="AG221" s="2"/>
    </row>
    <row r="222" spans="1:33">
      <c r="A222" t="s">
        <v>399</v>
      </c>
      <c r="B222" t="s">
        <v>534</v>
      </c>
      <c r="C222" t="s">
        <v>649</v>
      </c>
      <c r="D222" t="s">
        <v>402</v>
      </c>
      <c r="E222" s="16" t="s">
        <v>650</v>
      </c>
      <c r="F222">
        <v>55</v>
      </c>
      <c r="G222" t="s">
        <v>38</v>
      </c>
      <c r="P222" s="2"/>
      <c r="Q222" s="2"/>
      <c r="R222" s="3"/>
      <c r="T222" s="3"/>
      <c r="U222" s="3"/>
      <c r="V222" s="3"/>
      <c r="W222" s="3"/>
      <c r="X222" s="3"/>
      <c r="Y222" s="3">
        <v>1</v>
      </c>
      <c r="Z222" s="3"/>
      <c r="AA222" s="3"/>
      <c r="AB222" s="2"/>
      <c r="AC222" s="2"/>
      <c r="AD222" s="2"/>
      <c r="AE222" s="2"/>
      <c r="AF222" s="2"/>
      <c r="AG222" s="2"/>
    </row>
    <row r="223" spans="1:33">
      <c r="A223" t="s">
        <v>399</v>
      </c>
      <c r="B223" t="s">
        <v>534</v>
      </c>
      <c r="C223" t="s">
        <v>649</v>
      </c>
      <c r="D223" t="s">
        <v>402</v>
      </c>
      <c r="E223" s="16" t="s">
        <v>650</v>
      </c>
      <c r="F223">
        <v>58</v>
      </c>
      <c r="G223" t="s">
        <v>38</v>
      </c>
      <c r="P223" s="2"/>
      <c r="Q223" s="2"/>
      <c r="R223" s="3"/>
      <c r="T223" s="3"/>
      <c r="U223" s="3"/>
      <c r="V223" s="3"/>
      <c r="W223" s="3"/>
      <c r="X223" s="3"/>
      <c r="Y223" s="3">
        <v>1</v>
      </c>
      <c r="Z223" s="3"/>
      <c r="AA223" s="3"/>
      <c r="AB223" s="2"/>
      <c r="AC223" s="2"/>
      <c r="AD223" s="2"/>
      <c r="AE223" s="2"/>
      <c r="AF223" s="2"/>
      <c r="AG223" s="2"/>
    </row>
    <row r="224" spans="1:33">
      <c r="A224" t="s">
        <v>399</v>
      </c>
      <c r="B224" t="s">
        <v>534</v>
      </c>
      <c r="C224" t="s">
        <v>649</v>
      </c>
      <c r="D224" t="s">
        <v>402</v>
      </c>
      <c r="E224" s="16" t="s">
        <v>650</v>
      </c>
      <c r="F224">
        <v>64</v>
      </c>
      <c r="G224" t="s">
        <v>38</v>
      </c>
      <c r="P224" s="2"/>
      <c r="Q224" s="2"/>
      <c r="R224" s="3"/>
      <c r="T224" s="3"/>
      <c r="U224" s="3"/>
      <c r="V224" s="3"/>
      <c r="W224" s="3"/>
      <c r="X224" s="3"/>
      <c r="Y224" s="3">
        <v>1</v>
      </c>
      <c r="Z224" s="3"/>
      <c r="AA224" s="3"/>
      <c r="AB224" s="2"/>
      <c r="AC224" s="2"/>
      <c r="AD224" s="2"/>
      <c r="AE224" s="2"/>
      <c r="AF224" s="2"/>
      <c r="AG224" s="2"/>
    </row>
    <row r="225" spans="1:33">
      <c r="A225" t="s">
        <v>399</v>
      </c>
      <c r="B225" t="s">
        <v>534</v>
      </c>
      <c r="C225" t="s">
        <v>649</v>
      </c>
      <c r="D225" t="s">
        <v>402</v>
      </c>
      <c r="E225" s="16" t="s">
        <v>650</v>
      </c>
      <c r="F225">
        <v>168</v>
      </c>
      <c r="G225" t="s">
        <v>38</v>
      </c>
      <c r="P225" s="2"/>
      <c r="Q225" s="2"/>
      <c r="R225" s="3"/>
      <c r="T225" s="3"/>
      <c r="U225" s="3"/>
      <c r="V225" s="3"/>
      <c r="W225" s="3"/>
      <c r="X225" s="3"/>
      <c r="Y225" s="3">
        <v>1</v>
      </c>
      <c r="Z225" s="3"/>
      <c r="AA225" s="3"/>
      <c r="AB225" s="2"/>
      <c r="AC225" s="2"/>
      <c r="AD225" s="2"/>
      <c r="AE225" s="2"/>
      <c r="AF225" s="2"/>
      <c r="AG225" s="2"/>
    </row>
    <row r="226" spans="1:33">
      <c r="A226" t="s">
        <v>399</v>
      </c>
      <c r="B226" t="s">
        <v>534</v>
      </c>
      <c r="C226" t="s">
        <v>649</v>
      </c>
      <c r="D226" t="s">
        <v>402</v>
      </c>
      <c r="E226" s="16" t="s">
        <v>651</v>
      </c>
      <c r="F226">
        <v>110</v>
      </c>
      <c r="G226" t="s">
        <v>43</v>
      </c>
      <c r="H226" t="s">
        <v>44</v>
      </c>
      <c r="I226" t="s">
        <v>39</v>
      </c>
      <c r="J226" t="s">
        <v>61</v>
      </c>
      <c r="K226" s="10" t="s">
        <v>652</v>
      </c>
      <c r="M226">
        <v>109</v>
      </c>
      <c r="P226" s="2"/>
      <c r="Q226" s="2"/>
      <c r="R226" s="3"/>
      <c r="T226" s="3">
        <v>1</v>
      </c>
      <c r="U226" s="3"/>
      <c r="V226" s="3">
        <v>1</v>
      </c>
      <c r="W226" s="3"/>
      <c r="X226" s="3"/>
      <c r="Y226" s="3">
        <v>1</v>
      </c>
      <c r="Z226" s="3"/>
      <c r="AA226" s="3"/>
      <c r="AB226" s="2"/>
      <c r="AC226" s="2"/>
      <c r="AD226" s="2"/>
      <c r="AE226" s="2"/>
      <c r="AF226" s="2"/>
      <c r="AG226" s="2"/>
    </row>
    <row r="227" spans="1:33">
      <c r="A227" t="s">
        <v>399</v>
      </c>
      <c r="B227" t="s">
        <v>534</v>
      </c>
      <c r="C227" t="s">
        <v>649</v>
      </c>
      <c r="D227" t="s">
        <v>402</v>
      </c>
      <c r="E227" s="16" t="s">
        <v>653</v>
      </c>
      <c r="F227">
        <v>240</v>
      </c>
      <c r="G227" t="s">
        <v>38</v>
      </c>
      <c r="P227" s="2"/>
      <c r="Q227" s="2"/>
      <c r="R227" s="3"/>
      <c r="T227" s="3">
        <v>1</v>
      </c>
      <c r="U227" s="3">
        <v>1</v>
      </c>
      <c r="V227" s="3">
        <v>1</v>
      </c>
      <c r="W227" s="3"/>
      <c r="X227" s="3"/>
      <c r="Y227" s="3">
        <v>1</v>
      </c>
      <c r="Z227" s="3"/>
      <c r="AA227" s="3"/>
      <c r="AB227" s="2"/>
      <c r="AC227" s="2"/>
      <c r="AD227" s="2"/>
      <c r="AE227" s="2"/>
      <c r="AF227" s="2"/>
      <c r="AG227" s="2"/>
    </row>
    <row r="228" spans="1:33">
      <c r="A228" t="s">
        <v>399</v>
      </c>
      <c r="B228" t="s">
        <v>534</v>
      </c>
      <c r="C228" t="s">
        <v>649</v>
      </c>
      <c r="D228" t="s">
        <v>402</v>
      </c>
      <c r="E228" s="16" t="s">
        <v>654</v>
      </c>
      <c r="F228">
        <v>77</v>
      </c>
      <c r="G228" t="s">
        <v>38</v>
      </c>
      <c r="P228" s="2"/>
      <c r="Q228" s="2"/>
      <c r="R228" s="3"/>
      <c r="T228" s="3"/>
      <c r="U228" s="3"/>
      <c r="V228" s="3"/>
      <c r="W228" s="3"/>
      <c r="X228" s="3"/>
      <c r="Y228" s="3"/>
      <c r="Z228" s="3">
        <v>1</v>
      </c>
      <c r="AA228" s="3"/>
      <c r="AB228" s="2"/>
      <c r="AC228" s="2"/>
      <c r="AD228" s="2"/>
      <c r="AE228" s="2"/>
      <c r="AF228" s="2"/>
      <c r="AG228" s="2"/>
    </row>
    <row r="229" spans="1:33">
      <c r="A229" t="s">
        <v>399</v>
      </c>
      <c r="B229" t="s">
        <v>534</v>
      </c>
      <c r="C229" t="s">
        <v>649</v>
      </c>
      <c r="D229" t="s">
        <v>402</v>
      </c>
      <c r="E229" s="16" t="s">
        <v>533</v>
      </c>
      <c r="F229">
        <v>180</v>
      </c>
      <c r="G229" t="s">
        <v>38</v>
      </c>
      <c r="P229" s="2"/>
      <c r="Q229" s="2"/>
      <c r="R229" s="3"/>
      <c r="T229" s="3"/>
      <c r="U229" s="3"/>
      <c r="V229" s="3">
        <v>1</v>
      </c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>
      <c r="A230" t="s">
        <v>399</v>
      </c>
      <c r="B230" t="s">
        <v>534</v>
      </c>
      <c r="C230" t="s">
        <v>649</v>
      </c>
      <c r="D230" t="s">
        <v>402</v>
      </c>
      <c r="E230" s="16" t="s">
        <v>650</v>
      </c>
      <c r="F230">
        <v>121</v>
      </c>
      <c r="G230" t="s">
        <v>38</v>
      </c>
      <c r="P230" s="2"/>
      <c r="Q230" s="2"/>
      <c r="R230" s="3"/>
      <c r="T230" s="3"/>
      <c r="U230" s="3"/>
      <c r="V230" s="3"/>
      <c r="W230" s="3"/>
      <c r="X230" s="3"/>
      <c r="Y230" s="3">
        <v>1</v>
      </c>
      <c r="Z230" s="3"/>
      <c r="AA230" s="3"/>
      <c r="AB230" s="2"/>
      <c r="AC230" s="2"/>
      <c r="AD230" s="2"/>
      <c r="AE230" s="2"/>
      <c r="AF230" s="2"/>
      <c r="AG230" s="2"/>
    </row>
    <row r="231" spans="1:33">
      <c r="A231" t="s">
        <v>399</v>
      </c>
      <c r="B231" t="s">
        <v>534</v>
      </c>
      <c r="C231" t="s">
        <v>655</v>
      </c>
      <c r="D231" t="s">
        <v>656</v>
      </c>
      <c r="E231" s="16" t="s">
        <v>657</v>
      </c>
      <c r="F231">
        <v>90</v>
      </c>
      <c r="G231" t="s">
        <v>38</v>
      </c>
      <c r="P231" s="2"/>
      <c r="Q231" s="2"/>
      <c r="R231" s="3"/>
      <c r="T231" s="3"/>
      <c r="U231" s="3">
        <v>1</v>
      </c>
      <c r="V231" s="3">
        <v>1</v>
      </c>
      <c r="W231" s="3">
        <v>1</v>
      </c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ht="30">
      <c r="A232" t="s">
        <v>399</v>
      </c>
      <c r="B232" t="s">
        <v>534</v>
      </c>
      <c r="C232" t="s">
        <v>655</v>
      </c>
      <c r="D232" t="s">
        <v>656</v>
      </c>
      <c r="E232" s="16" t="s">
        <v>658</v>
      </c>
      <c r="F232">
        <v>180</v>
      </c>
      <c r="G232" t="s">
        <v>38</v>
      </c>
      <c r="P232" s="2"/>
      <c r="Q232" s="2"/>
      <c r="R232" s="3"/>
      <c r="T232" s="3"/>
      <c r="U232" s="3">
        <v>1</v>
      </c>
      <c r="V232" s="3"/>
      <c r="W232" s="3">
        <v>1</v>
      </c>
      <c r="X232" s="3">
        <v>1</v>
      </c>
      <c r="Y232" s="3"/>
      <c r="Z232" s="3">
        <v>1</v>
      </c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opLeftCell="A55" workbookViewId="0">
      <selection activeCell="T6" sqref="T6"/>
    </sheetView>
  </sheetViews>
  <sheetFormatPr baseColWidth="10" defaultColWidth="8.83203125" defaultRowHeight="15"/>
  <cols>
    <col min="2" max="2" width="19.1640625" customWidth="1"/>
    <col min="3" max="3" width="37" customWidth="1"/>
    <col min="4" max="4" width="18.83203125" customWidth="1"/>
    <col min="5" max="5" width="23.5" style="16" customWidth="1"/>
    <col min="6" max="6" width="9.33203125" hidden="1" customWidth="1"/>
    <col min="7" max="8" width="0" hidden="1" customWidth="1"/>
    <col min="9" max="9" width="10" hidden="1" customWidth="1"/>
    <col min="10" max="10" width="0" hidden="1" customWidth="1"/>
    <col min="11" max="11" width="27.1640625" hidden="1" customWidth="1"/>
    <col min="12" max="12" width="5.33203125" hidden="1" customWidth="1"/>
    <col min="13" max="13" width="8.5" hidden="1" customWidth="1"/>
    <col min="14" max="19" width="0" hidden="1" customWidth="1"/>
    <col min="27" max="33" width="0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45">
      <c r="A2" t="s">
        <v>659</v>
      </c>
      <c r="B2" t="s">
        <v>660</v>
      </c>
      <c r="C2" t="s">
        <v>661</v>
      </c>
      <c r="D2" t="s">
        <v>662</v>
      </c>
      <c r="E2" s="16" t="s">
        <v>663</v>
      </c>
      <c r="F2">
        <v>1200</v>
      </c>
      <c r="G2" t="s">
        <v>38</v>
      </c>
      <c r="P2" s="2"/>
      <c r="Q2" s="2"/>
      <c r="R2" s="3"/>
      <c r="T2" s="3"/>
      <c r="U2" s="3"/>
      <c r="V2" s="3"/>
      <c r="W2" s="3"/>
      <c r="X2" s="3"/>
      <c r="Y2" s="3">
        <v>1</v>
      </c>
      <c r="Z2" s="3"/>
      <c r="AA2" s="3"/>
      <c r="AB2" s="2"/>
      <c r="AC2" s="2"/>
      <c r="AD2" s="2"/>
      <c r="AE2" s="2"/>
      <c r="AF2" s="2"/>
      <c r="AG2" s="2"/>
    </row>
    <row r="3" spans="1:33">
      <c r="A3" t="s">
        <v>659</v>
      </c>
      <c r="B3" t="s">
        <v>660</v>
      </c>
      <c r="C3" s="5" t="s">
        <v>664</v>
      </c>
      <c r="D3" s="5" t="s">
        <v>665</v>
      </c>
      <c r="E3" s="17" t="s">
        <v>666</v>
      </c>
      <c r="F3" s="5">
        <v>96</v>
      </c>
      <c r="G3" s="5" t="s">
        <v>38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>
        <v>1</v>
      </c>
      <c r="V3" s="8"/>
      <c r="W3" s="8">
        <v>1</v>
      </c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ht="45">
      <c r="A4" t="s">
        <v>659</v>
      </c>
      <c r="B4" t="s">
        <v>660</v>
      </c>
      <c r="C4" s="5" t="s">
        <v>667</v>
      </c>
      <c r="D4" s="5" t="s">
        <v>668</v>
      </c>
      <c r="E4" s="17" t="s">
        <v>669</v>
      </c>
      <c r="F4" s="5">
        <v>165</v>
      </c>
      <c r="G4" s="5" t="s">
        <v>38</v>
      </c>
      <c r="K4" s="4"/>
      <c r="P4" s="2"/>
      <c r="Q4" s="2"/>
      <c r="R4" s="3"/>
      <c r="T4" s="3"/>
      <c r="U4" s="3"/>
      <c r="V4" s="3"/>
      <c r="W4" s="3"/>
      <c r="X4" s="3"/>
      <c r="Y4" s="3">
        <v>1</v>
      </c>
      <c r="Z4" s="3">
        <v>1</v>
      </c>
      <c r="AA4" s="3"/>
      <c r="AB4" s="2"/>
      <c r="AC4" s="2"/>
      <c r="AD4" s="2"/>
      <c r="AE4" s="2"/>
      <c r="AF4" s="2"/>
      <c r="AG4" s="2"/>
    </row>
    <row r="5" spans="1:33" ht="45">
      <c r="A5" t="s">
        <v>659</v>
      </c>
      <c r="B5" t="s">
        <v>660</v>
      </c>
      <c r="C5" t="s">
        <v>670</v>
      </c>
      <c r="D5" t="s">
        <v>671</v>
      </c>
      <c r="E5" s="16" t="s">
        <v>672</v>
      </c>
      <c r="F5">
        <f>10+188+8+194</f>
        <v>400</v>
      </c>
      <c r="G5" t="s">
        <v>673</v>
      </c>
      <c r="P5" s="2"/>
      <c r="Q5" s="2"/>
      <c r="R5" s="3"/>
      <c r="T5" s="3">
        <v>1</v>
      </c>
      <c r="U5" s="3">
        <v>1</v>
      </c>
      <c r="V5" s="3"/>
      <c r="W5" s="3"/>
      <c r="X5" s="3"/>
      <c r="Y5" s="3">
        <v>1</v>
      </c>
      <c r="Z5" s="3">
        <v>1</v>
      </c>
      <c r="AA5" s="3"/>
      <c r="AB5" s="2"/>
      <c r="AC5" s="2"/>
      <c r="AD5" s="2"/>
      <c r="AE5" s="2"/>
      <c r="AF5" s="2"/>
      <c r="AG5" s="2"/>
    </row>
    <row r="6" spans="1:33" ht="75">
      <c r="A6" t="s">
        <v>659</v>
      </c>
      <c r="B6" t="s">
        <v>660</v>
      </c>
      <c r="C6" t="s">
        <v>674</v>
      </c>
      <c r="D6" t="s">
        <v>675</v>
      </c>
      <c r="E6" s="16" t="s">
        <v>676</v>
      </c>
      <c r="F6">
        <v>108</v>
      </c>
      <c r="G6" t="s">
        <v>38</v>
      </c>
      <c r="P6" s="2"/>
      <c r="Q6" s="2"/>
      <c r="R6" s="3"/>
      <c r="T6" s="3"/>
      <c r="U6" s="3"/>
      <c r="V6" s="3"/>
      <c r="W6" s="3">
        <v>1</v>
      </c>
      <c r="X6" s="3">
        <v>1</v>
      </c>
      <c r="Y6" s="3"/>
      <c r="Z6" s="3"/>
      <c r="AA6" s="3"/>
      <c r="AB6" s="2"/>
      <c r="AC6" s="2"/>
      <c r="AD6" s="2"/>
      <c r="AE6" s="2"/>
      <c r="AF6" s="2"/>
      <c r="AG6" s="2"/>
    </row>
    <row r="7" spans="1:33">
      <c r="A7" t="s">
        <v>659</v>
      </c>
      <c r="B7" t="s">
        <v>660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>
      <c r="A8" t="s">
        <v>659</v>
      </c>
      <c r="B8" t="s">
        <v>660</v>
      </c>
      <c r="C8" s="10"/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>
      <c r="A9" t="s">
        <v>659</v>
      </c>
      <c r="B9" t="s">
        <v>660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>
      <c r="A10" t="s">
        <v>659</v>
      </c>
      <c r="B10" t="s">
        <v>660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>
      <c r="A11" t="s">
        <v>659</v>
      </c>
      <c r="B11" t="s">
        <v>660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>
      <c r="A12" t="s">
        <v>659</v>
      </c>
      <c r="B12" t="s">
        <v>660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>
      <c r="A13" t="s">
        <v>659</v>
      </c>
      <c r="B13" t="s">
        <v>660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>
      <c r="A14" t="s">
        <v>659</v>
      </c>
      <c r="B14" t="s">
        <v>660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>
      <c r="A15" t="s">
        <v>659</v>
      </c>
      <c r="B15" t="s">
        <v>660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>
      <c r="A16" t="s">
        <v>659</v>
      </c>
      <c r="B16" t="s">
        <v>660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>
      <c r="A17" t="s">
        <v>659</v>
      </c>
      <c r="B17" t="s">
        <v>660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>
      <c r="A18" t="s">
        <v>659</v>
      </c>
      <c r="B18" t="s">
        <v>660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>
      <c r="A19" t="s">
        <v>659</v>
      </c>
      <c r="B19" t="s">
        <v>660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>
      <c r="A20" t="s">
        <v>659</v>
      </c>
      <c r="B20" t="s">
        <v>660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>
      <c r="A21" t="s">
        <v>659</v>
      </c>
      <c r="B21" t="s">
        <v>660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>
      <c r="A22" t="s">
        <v>659</v>
      </c>
      <c r="B22" t="s">
        <v>660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>
      <c r="A23" t="s">
        <v>659</v>
      </c>
      <c r="B23" t="s">
        <v>660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659</v>
      </c>
      <c r="B24" t="s">
        <v>660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>
      <c r="A25" t="s">
        <v>659</v>
      </c>
      <c r="B25" t="s">
        <v>660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>
      <c r="A26" t="s">
        <v>659</v>
      </c>
      <c r="B26" t="s">
        <v>660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>
      <c r="A27" t="s">
        <v>659</v>
      </c>
      <c r="B27" t="s">
        <v>660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>
      <c r="A28" t="s">
        <v>659</v>
      </c>
      <c r="B28" t="s">
        <v>660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>
      <c r="A29" t="s">
        <v>659</v>
      </c>
      <c r="B29" t="s">
        <v>660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>
      <c r="A30" t="s">
        <v>659</v>
      </c>
      <c r="B30" t="s">
        <v>660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659</v>
      </c>
      <c r="B31" t="s">
        <v>660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>
      <c r="A32" t="s">
        <v>659</v>
      </c>
      <c r="B32" t="s">
        <v>660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>
      <c r="A33" t="s">
        <v>659</v>
      </c>
      <c r="B33" t="s">
        <v>660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>
      <c r="A34" t="s">
        <v>659</v>
      </c>
      <c r="B34" t="s">
        <v>660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659</v>
      </c>
      <c r="B35" t="s">
        <v>660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659</v>
      </c>
      <c r="B36" t="s">
        <v>660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659</v>
      </c>
      <c r="B37" t="s">
        <v>660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>
      <c r="A38" t="s">
        <v>659</v>
      </c>
      <c r="B38" t="s">
        <v>660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>
      <c r="A39" t="s">
        <v>659</v>
      </c>
      <c r="B39" t="s">
        <v>660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>
      <c r="A40" t="s">
        <v>659</v>
      </c>
      <c r="B40" t="s">
        <v>660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>
      <c r="A41" t="s">
        <v>659</v>
      </c>
      <c r="B41" t="s">
        <v>660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>
      <c r="A42" t="s">
        <v>659</v>
      </c>
      <c r="B42" t="s">
        <v>660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659</v>
      </c>
      <c r="B43" t="s">
        <v>660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>
      <c r="A44" t="s">
        <v>659</v>
      </c>
      <c r="B44" t="s">
        <v>660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>
      <c r="A45" t="s">
        <v>659</v>
      </c>
      <c r="B45" t="s">
        <v>660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>
      <c r="A46" t="s">
        <v>659</v>
      </c>
      <c r="B46" t="s">
        <v>660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>
      <c r="A47" t="s">
        <v>659</v>
      </c>
      <c r="B47" t="s">
        <v>660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>
      <c r="A48" t="s">
        <v>659</v>
      </c>
      <c r="B48" t="s">
        <v>660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>
      <c r="A49" t="s">
        <v>659</v>
      </c>
      <c r="B49" t="s">
        <v>660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>
      <c r="A50" t="s">
        <v>659</v>
      </c>
      <c r="B50" t="s">
        <v>660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>
      <c r="A51" t="s">
        <v>659</v>
      </c>
      <c r="B51" t="s">
        <v>660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</vt:lpstr>
      <vt:lpstr>COGNITIVE</vt:lpstr>
      <vt:lpstr>SOCIAL</vt:lpstr>
      <vt:lpstr>SPORTS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Erin M. Buchanan</cp:lastModifiedBy>
  <cp:revision/>
  <dcterms:created xsi:type="dcterms:W3CDTF">2011-08-01T14:22:18Z</dcterms:created>
  <dcterms:modified xsi:type="dcterms:W3CDTF">2018-01-25T22:17:36Z</dcterms:modified>
  <cp:category/>
  <cp:contentStatus/>
</cp:coreProperties>
</file>